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75" yWindow="0" windowWidth="10290" windowHeight="8115" tabRatio="1000"/>
  </bookViews>
  <sheets>
    <sheet name="Dashboard" sheetId="82" r:id="rId1"/>
    <sheet name="Pivot of Tutor Stats" sheetId="85" r:id="rId2"/>
    <sheet name="List of Tutors" sheetId="78" r:id="rId3"/>
    <sheet name="Pivot of Student Stats" sheetId="80" r:id="rId4"/>
    <sheet name="Student List" sheetId="73" r:id="rId5"/>
    <sheet name="Statistics" sheetId="77" r:id="rId6"/>
    <sheet name="Search" sheetId="83" r:id="rId7"/>
  </sheets>
  <definedNames>
    <definedName name="_xlnm._FilterDatabase" localSheetId="2" hidden="1">'List of Tutors'!$A$3:$I$103</definedName>
    <definedName name="_xlnm._FilterDatabase" localSheetId="4" hidden="1">'Student List'!$A$3:$G$4411</definedName>
  </definedNames>
  <calcPr calcId="124519"/>
  <pivotCaches>
    <pivotCache cacheId="0" r:id="rId8"/>
    <pivotCache cacheId="1" r:id="rId9"/>
  </pivotCaches>
</workbook>
</file>

<file path=xl/calcChain.xml><?xml version="1.0" encoding="utf-8"?>
<calcChain xmlns="http://schemas.openxmlformats.org/spreadsheetml/2006/main">
  <c r="C47" i="77"/>
  <c r="C48"/>
  <c r="C49"/>
  <c r="C50"/>
  <c r="C51"/>
  <c r="C52"/>
  <c r="C53"/>
  <c r="C54"/>
  <c r="C46"/>
  <c r="H17"/>
  <c r="H16"/>
  <c r="H15"/>
  <c r="H14"/>
  <c r="H13"/>
  <c r="H12"/>
  <c r="H11"/>
  <c r="H10"/>
  <c r="B3" i="83"/>
  <c r="B5" s="1"/>
  <c r="D12"/>
  <c r="C12"/>
  <c r="B12"/>
  <c r="F5" i="78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4"/>
  <c r="D16" i="83"/>
  <c r="C16"/>
  <c r="B16"/>
  <c r="G4411" i="73"/>
  <c r="F4411"/>
  <c r="E4411"/>
  <c r="G4410"/>
  <c r="F4410"/>
  <c r="E4410"/>
  <c r="G4409"/>
  <c r="F4409"/>
  <c r="E4409"/>
  <c r="G4408"/>
  <c r="F4408"/>
  <c r="E4408"/>
  <c r="G4407"/>
  <c r="F4407"/>
  <c r="E4407"/>
  <c r="G4406"/>
  <c r="F4406"/>
  <c r="E4406"/>
  <c r="G4405"/>
  <c r="F4405"/>
  <c r="E4405"/>
  <c r="G4404"/>
  <c r="F4404"/>
  <c r="E4404"/>
  <c r="G4403"/>
  <c r="F4403"/>
  <c r="E4403"/>
  <c r="G4402"/>
  <c r="F4402"/>
  <c r="E4402"/>
  <c r="G4401"/>
  <c r="F4401"/>
  <c r="E4401"/>
  <c r="G4400"/>
  <c r="F4400"/>
  <c r="E4400"/>
  <c r="G4399"/>
  <c r="F4399"/>
  <c r="E4399"/>
  <c r="G4398"/>
  <c r="F4398"/>
  <c r="E4398"/>
  <c r="G4397"/>
  <c r="F4397"/>
  <c r="E4397"/>
  <c r="G4396"/>
  <c r="F4396"/>
  <c r="E4396"/>
  <c r="G4395"/>
  <c r="F4395"/>
  <c r="E4395"/>
  <c r="G4394"/>
  <c r="F4394"/>
  <c r="E4394"/>
  <c r="G4393"/>
  <c r="F4393"/>
  <c r="E4393"/>
  <c r="G4392"/>
  <c r="F4392"/>
  <c r="E4392"/>
  <c r="G4391"/>
  <c r="F4391"/>
  <c r="E4391"/>
  <c r="G4390"/>
  <c r="F4390"/>
  <c r="E4390"/>
  <c r="G4389"/>
  <c r="F4389"/>
  <c r="E4389"/>
  <c r="G4388"/>
  <c r="F4388"/>
  <c r="E4388"/>
  <c r="G4387"/>
  <c r="F4387"/>
  <c r="E4387"/>
  <c r="G4386"/>
  <c r="F4386"/>
  <c r="E4386"/>
  <c r="G4385"/>
  <c r="F4385"/>
  <c r="E4385"/>
  <c r="G4384"/>
  <c r="F4384"/>
  <c r="E4384"/>
  <c r="G4383"/>
  <c r="F4383"/>
  <c r="E4383"/>
  <c r="G4382"/>
  <c r="F4382"/>
  <c r="E4382"/>
  <c r="G4381"/>
  <c r="F4381"/>
  <c r="E4381"/>
  <c r="G4380"/>
  <c r="F4380"/>
  <c r="E4380"/>
  <c r="G4379"/>
  <c r="F4379"/>
  <c r="E4379"/>
  <c r="G4378"/>
  <c r="F4378"/>
  <c r="E4378"/>
  <c r="G4377"/>
  <c r="F4377"/>
  <c r="E4377"/>
  <c r="G4376"/>
  <c r="F4376"/>
  <c r="E4376"/>
  <c r="G4375"/>
  <c r="F4375"/>
  <c r="E4375"/>
  <c r="G4374"/>
  <c r="F4374"/>
  <c r="E4374"/>
  <c r="G4373"/>
  <c r="F4373"/>
  <c r="E4373"/>
  <c r="G4372"/>
  <c r="F4372"/>
  <c r="E4372"/>
  <c r="G4371"/>
  <c r="F4371"/>
  <c r="E4371"/>
  <c r="G4370"/>
  <c r="F4370"/>
  <c r="E4370"/>
  <c r="G4369"/>
  <c r="F4369"/>
  <c r="E4369"/>
  <c r="G4368"/>
  <c r="F4368"/>
  <c r="E4368"/>
  <c r="G4367"/>
  <c r="F4367"/>
  <c r="E4367"/>
  <c r="G4366"/>
  <c r="F4366"/>
  <c r="E4366"/>
  <c r="G4365"/>
  <c r="F4365"/>
  <c r="E4365"/>
  <c r="G4364"/>
  <c r="F4364"/>
  <c r="E4364"/>
  <c r="G4363"/>
  <c r="F4363"/>
  <c r="E4363"/>
  <c r="G4362"/>
  <c r="F4362"/>
  <c r="E4362"/>
  <c r="G4361"/>
  <c r="F4361"/>
  <c r="E4361"/>
  <c r="G4360"/>
  <c r="F4360"/>
  <c r="E4360"/>
  <c r="G4359"/>
  <c r="F4359"/>
  <c r="E4359"/>
  <c r="G4358"/>
  <c r="F4358"/>
  <c r="E4358"/>
  <c r="G4357"/>
  <c r="F4357"/>
  <c r="E4357"/>
  <c r="G4356"/>
  <c r="F4356"/>
  <c r="E4356"/>
  <c r="G4355"/>
  <c r="F4355"/>
  <c r="E4355"/>
  <c r="G4354"/>
  <c r="F4354"/>
  <c r="E4354"/>
  <c r="G4353"/>
  <c r="F4353"/>
  <c r="E4353"/>
  <c r="G4352"/>
  <c r="F4352"/>
  <c r="E4352"/>
  <c r="G4351"/>
  <c r="F4351"/>
  <c r="E4351"/>
  <c r="G4350"/>
  <c r="F4350"/>
  <c r="E4350"/>
  <c r="G4349"/>
  <c r="F4349"/>
  <c r="E4349"/>
  <c r="G4348"/>
  <c r="F4348"/>
  <c r="E4348"/>
  <c r="G4347"/>
  <c r="F4347"/>
  <c r="E4347"/>
  <c r="G4346"/>
  <c r="F4346"/>
  <c r="E4346"/>
  <c r="G4345"/>
  <c r="F4345"/>
  <c r="E4345"/>
  <c r="G4344"/>
  <c r="F4344"/>
  <c r="E4344"/>
  <c r="G4343"/>
  <c r="F4343"/>
  <c r="E4343"/>
  <c r="G4342"/>
  <c r="F4342"/>
  <c r="E4342"/>
  <c r="G4341"/>
  <c r="F4341"/>
  <c r="E4341"/>
  <c r="G4340"/>
  <c r="F4340"/>
  <c r="E4340"/>
  <c r="G4339"/>
  <c r="F4339"/>
  <c r="E4339"/>
  <c r="G4338"/>
  <c r="F4338"/>
  <c r="E4338"/>
  <c r="G4337"/>
  <c r="F4337"/>
  <c r="E4337"/>
  <c r="G4336"/>
  <c r="F4336"/>
  <c r="E4336"/>
  <c r="G4335"/>
  <c r="F4335"/>
  <c r="E4335"/>
  <c r="G4334"/>
  <c r="F4334"/>
  <c r="E4334"/>
  <c r="G4333"/>
  <c r="F4333"/>
  <c r="E4333"/>
  <c r="G4332"/>
  <c r="F4332"/>
  <c r="E4332"/>
  <c r="G4331"/>
  <c r="F4331"/>
  <c r="E4331"/>
  <c r="G4330"/>
  <c r="F4330"/>
  <c r="E4330"/>
  <c r="G4329"/>
  <c r="F4329"/>
  <c r="E4329"/>
  <c r="G4328"/>
  <c r="F4328"/>
  <c r="E4328"/>
  <c r="G4327"/>
  <c r="F4327"/>
  <c r="E4327"/>
  <c r="G4326"/>
  <c r="F4326"/>
  <c r="E4326"/>
  <c r="G4325"/>
  <c r="F4325"/>
  <c r="E4325"/>
  <c r="G4324"/>
  <c r="F4324"/>
  <c r="E4324"/>
  <c r="G4323"/>
  <c r="F4323"/>
  <c r="E4323"/>
  <c r="G4322"/>
  <c r="F4322"/>
  <c r="E4322"/>
  <c r="G4321"/>
  <c r="F4321"/>
  <c r="E4321"/>
  <c r="G4320"/>
  <c r="F4320"/>
  <c r="E4320"/>
  <c r="G4319"/>
  <c r="F4319"/>
  <c r="E4319"/>
  <c r="G4318"/>
  <c r="F4318"/>
  <c r="E4318"/>
  <c r="G4317"/>
  <c r="F4317"/>
  <c r="E4317"/>
  <c r="G4316"/>
  <c r="F4316"/>
  <c r="E4316"/>
  <c r="G4315"/>
  <c r="F4315"/>
  <c r="E4315"/>
  <c r="G4314"/>
  <c r="F4314"/>
  <c r="E4314"/>
  <c r="G4313"/>
  <c r="F4313"/>
  <c r="E4313"/>
  <c r="G4312"/>
  <c r="F4312"/>
  <c r="E4312"/>
  <c r="G4311"/>
  <c r="F4311"/>
  <c r="E4311"/>
  <c r="G4310"/>
  <c r="F4310"/>
  <c r="E4310"/>
  <c r="G4309"/>
  <c r="F4309"/>
  <c r="E4309"/>
  <c r="G4308"/>
  <c r="F4308"/>
  <c r="E4308"/>
  <c r="G4307"/>
  <c r="F4307"/>
  <c r="E4307"/>
  <c r="G4306"/>
  <c r="F4306"/>
  <c r="E4306"/>
  <c r="G4305"/>
  <c r="F4305"/>
  <c r="E4305"/>
  <c r="G4304"/>
  <c r="F4304"/>
  <c r="E4304"/>
  <c r="G4303"/>
  <c r="F4303"/>
  <c r="E4303"/>
  <c r="G4302"/>
  <c r="F4302"/>
  <c r="E4302"/>
  <c r="G4301"/>
  <c r="F4301"/>
  <c r="E4301"/>
  <c r="G4300"/>
  <c r="F4300"/>
  <c r="E4300"/>
  <c r="G4299"/>
  <c r="F4299"/>
  <c r="E4299"/>
  <c r="G4298"/>
  <c r="F4298"/>
  <c r="E4298"/>
  <c r="G4297"/>
  <c r="F4297"/>
  <c r="E4297"/>
  <c r="G4296"/>
  <c r="F4296"/>
  <c r="E4296"/>
  <c r="G4295"/>
  <c r="F4295"/>
  <c r="E4295"/>
  <c r="G4294"/>
  <c r="F4294"/>
  <c r="E4294"/>
  <c r="G4293"/>
  <c r="F4293"/>
  <c r="E4293"/>
  <c r="G4292"/>
  <c r="F4292"/>
  <c r="E4292"/>
  <c r="G4291"/>
  <c r="F4291"/>
  <c r="E4291"/>
  <c r="G4290"/>
  <c r="F4290"/>
  <c r="E4290"/>
  <c r="G4289"/>
  <c r="F4289"/>
  <c r="E4289"/>
  <c r="G4288"/>
  <c r="F4288"/>
  <c r="E4288"/>
  <c r="G4287"/>
  <c r="F4287"/>
  <c r="E4287"/>
  <c r="G4286"/>
  <c r="F4286"/>
  <c r="E4286"/>
  <c r="G4285"/>
  <c r="F4285"/>
  <c r="E4285"/>
  <c r="G4284"/>
  <c r="F4284"/>
  <c r="E4284"/>
  <c r="G4283"/>
  <c r="F4283"/>
  <c r="E4283"/>
  <c r="G4282"/>
  <c r="F4282"/>
  <c r="E4282"/>
  <c r="G4281"/>
  <c r="F4281"/>
  <c r="E4281"/>
  <c r="G4280"/>
  <c r="F4280"/>
  <c r="E4280"/>
  <c r="G4279"/>
  <c r="F4279"/>
  <c r="E4279"/>
  <c r="G4278"/>
  <c r="F4278"/>
  <c r="E4278"/>
  <c r="G4277"/>
  <c r="F4277"/>
  <c r="E4277"/>
  <c r="G4276"/>
  <c r="F4276"/>
  <c r="E4276"/>
  <c r="G4275"/>
  <c r="F4275"/>
  <c r="E4275"/>
  <c r="G4274"/>
  <c r="F4274"/>
  <c r="E4274"/>
  <c r="G4273"/>
  <c r="F4273"/>
  <c r="E4273"/>
  <c r="G4272"/>
  <c r="F4272"/>
  <c r="E4272"/>
  <c r="G4271"/>
  <c r="F4271"/>
  <c r="E4271"/>
  <c r="G4270"/>
  <c r="F4270"/>
  <c r="E4270"/>
  <c r="G4269"/>
  <c r="F4269"/>
  <c r="E4269"/>
  <c r="G4268"/>
  <c r="F4268"/>
  <c r="E4268"/>
  <c r="G4267"/>
  <c r="F4267"/>
  <c r="E4267"/>
  <c r="G4266"/>
  <c r="F4266"/>
  <c r="E4266"/>
  <c r="G4265"/>
  <c r="F4265"/>
  <c r="E4265"/>
  <c r="G4264"/>
  <c r="F4264"/>
  <c r="E4264"/>
  <c r="G4263"/>
  <c r="F4263"/>
  <c r="E4263"/>
  <c r="G4262"/>
  <c r="F4262"/>
  <c r="E4262"/>
  <c r="G4261"/>
  <c r="F4261"/>
  <c r="E4261"/>
  <c r="G4260"/>
  <c r="F4260"/>
  <c r="E4260"/>
  <c r="G4259"/>
  <c r="F4259"/>
  <c r="E4259"/>
  <c r="G4258"/>
  <c r="F4258"/>
  <c r="E4258"/>
  <c r="G4257"/>
  <c r="F4257"/>
  <c r="E4257"/>
  <c r="G4256"/>
  <c r="F4256"/>
  <c r="E4256"/>
  <c r="G4255"/>
  <c r="F4255"/>
  <c r="E4255"/>
  <c r="G4254"/>
  <c r="F4254"/>
  <c r="E4254"/>
  <c r="G4253"/>
  <c r="F4253"/>
  <c r="E4253"/>
  <c r="G4252"/>
  <c r="F4252"/>
  <c r="E4252"/>
  <c r="G4251"/>
  <c r="F4251"/>
  <c r="E4251"/>
  <c r="G4250"/>
  <c r="F4250"/>
  <c r="E4250"/>
  <c r="G4249"/>
  <c r="F4249"/>
  <c r="E4249"/>
  <c r="G4248"/>
  <c r="F4248"/>
  <c r="E4248"/>
  <c r="G4247"/>
  <c r="F4247"/>
  <c r="E4247"/>
  <c r="G4246"/>
  <c r="F4246"/>
  <c r="E4246"/>
  <c r="G4245"/>
  <c r="F4245"/>
  <c r="E4245"/>
  <c r="G4244"/>
  <c r="F4244"/>
  <c r="E4244"/>
  <c r="G4243"/>
  <c r="F4243"/>
  <c r="E4243"/>
  <c r="G4242"/>
  <c r="F4242"/>
  <c r="E4242"/>
  <c r="G4241"/>
  <c r="F4241"/>
  <c r="E4241"/>
  <c r="G4240"/>
  <c r="F4240"/>
  <c r="E4240"/>
  <c r="G4239"/>
  <c r="F4239"/>
  <c r="E4239"/>
  <c r="G4238"/>
  <c r="F4238"/>
  <c r="E4238"/>
  <c r="G4237"/>
  <c r="F4237"/>
  <c r="E4237"/>
  <c r="G4236"/>
  <c r="F4236"/>
  <c r="E4236"/>
  <c r="G4235"/>
  <c r="F4235"/>
  <c r="E4235"/>
  <c r="G4234"/>
  <c r="F4234"/>
  <c r="E4234"/>
  <c r="G4233"/>
  <c r="F4233"/>
  <c r="E4233"/>
  <c r="G4232"/>
  <c r="F4232"/>
  <c r="E4232"/>
  <c r="G4231"/>
  <c r="F4231"/>
  <c r="E4231"/>
  <c r="G4230"/>
  <c r="F4230"/>
  <c r="E4230"/>
  <c r="G4229"/>
  <c r="F4229"/>
  <c r="E4229"/>
  <c r="G4228"/>
  <c r="F4228"/>
  <c r="E4228"/>
  <c r="G4227"/>
  <c r="F4227"/>
  <c r="E4227"/>
  <c r="G4226"/>
  <c r="F4226"/>
  <c r="E4226"/>
  <c r="G4225"/>
  <c r="F4225"/>
  <c r="E4225"/>
  <c r="G4224"/>
  <c r="F4224"/>
  <c r="E4224"/>
  <c r="G4223"/>
  <c r="F4223"/>
  <c r="E4223"/>
  <c r="G4222"/>
  <c r="F4222"/>
  <c r="E4222"/>
  <c r="G4221"/>
  <c r="F4221"/>
  <c r="E4221"/>
  <c r="G4220"/>
  <c r="F4220"/>
  <c r="E4220"/>
  <c r="G4219"/>
  <c r="F4219"/>
  <c r="E4219"/>
  <c r="G4218"/>
  <c r="F4218"/>
  <c r="E4218"/>
  <c r="G4217"/>
  <c r="F4217"/>
  <c r="E4217"/>
  <c r="G4216"/>
  <c r="F4216"/>
  <c r="E4216"/>
  <c r="G4215"/>
  <c r="F4215"/>
  <c r="E4215"/>
  <c r="G4214"/>
  <c r="F4214"/>
  <c r="E4214"/>
  <c r="G4213"/>
  <c r="F4213"/>
  <c r="E4213"/>
  <c r="G4212"/>
  <c r="F4212"/>
  <c r="E4212"/>
  <c r="G4211"/>
  <c r="F4211"/>
  <c r="E4211"/>
  <c r="G4210"/>
  <c r="F4210"/>
  <c r="E4210"/>
  <c r="G4209"/>
  <c r="F4209"/>
  <c r="E4209"/>
  <c r="G4208"/>
  <c r="F4208"/>
  <c r="E4208"/>
  <c r="G4207"/>
  <c r="F4207"/>
  <c r="E4207"/>
  <c r="G4206"/>
  <c r="F4206"/>
  <c r="E4206"/>
  <c r="G4205"/>
  <c r="F4205"/>
  <c r="E4205"/>
  <c r="G4204"/>
  <c r="F4204"/>
  <c r="E4204"/>
  <c r="G4203"/>
  <c r="F4203"/>
  <c r="E4203"/>
  <c r="G4202"/>
  <c r="F4202"/>
  <c r="E4202"/>
  <c r="G4201"/>
  <c r="F4201"/>
  <c r="E4201"/>
  <c r="G4200"/>
  <c r="F4200"/>
  <c r="E4200"/>
  <c r="G4199"/>
  <c r="F4199"/>
  <c r="E4199"/>
  <c r="G4198"/>
  <c r="F4198"/>
  <c r="E4198"/>
  <c r="G4197"/>
  <c r="F4197"/>
  <c r="E4197"/>
  <c r="G4196"/>
  <c r="F4196"/>
  <c r="E4196"/>
  <c r="G4195"/>
  <c r="F4195"/>
  <c r="E4195"/>
  <c r="G4194"/>
  <c r="F4194"/>
  <c r="E4194"/>
  <c r="G4193"/>
  <c r="F4193"/>
  <c r="E4193"/>
  <c r="G4192"/>
  <c r="F4192"/>
  <c r="E4192"/>
  <c r="G4191"/>
  <c r="F4191"/>
  <c r="E4191"/>
  <c r="G4190"/>
  <c r="F4190"/>
  <c r="E4190"/>
  <c r="G4189"/>
  <c r="F4189"/>
  <c r="E4189"/>
  <c r="G4188"/>
  <c r="F4188"/>
  <c r="E4188"/>
  <c r="G4187"/>
  <c r="F4187"/>
  <c r="E4187"/>
  <c r="G4186"/>
  <c r="F4186"/>
  <c r="E4186"/>
  <c r="G4185"/>
  <c r="F4185"/>
  <c r="E4185"/>
  <c r="G4184"/>
  <c r="F4184"/>
  <c r="E4184"/>
  <c r="G4183"/>
  <c r="F4183"/>
  <c r="E4183"/>
  <c r="G4182"/>
  <c r="F4182"/>
  <c r="E4182"/>
  <c r="G4181"/>
  <c r="F4181"/>
  <c r="E4181"/>
  <c r="G4180"/>
  <c r="F4180"/>
  <c r="E4180"/>
  <c r="G4179"/>
  <c r="F4179"/>
  <c r="E4179"/>
  <c r="G4178"/>
  <c r="F4178"/>
  <c r="E4178"/>
  <c r="G4177"/>
  <c r="F4177"/>
  <c r="E4177"/>
  <c r="G4176"/>
  <c r="F4176"/>
  <c r="E4176"/>
  <c r="G4175"/>
  <c r="F4175"/>
  <c r="E4175"/>
  <c r="G4174"/>
  <c r="F4174"/>
  <c r="E4174"/>
  <c r="G4173"/>
  <c r="F4173"/>
  <c r="E4173"/>
  <c r="G4172"/>
  <c r="F4172"/>
  <c r="E4172"/>
  <c r="G4171"/>
  <c r="F4171"/>
  <c r="E4171"/>
  <c r="G4170"/>
  <c r="F4170"/>
  <c r="E4170"/>
  <c r="G4169"/>
  <c r="F4169"/>
  <c r="E4169"/>
  <c r="G4168"/>
  <c r="F4168"/>
  <c r="E4168"/>
  <c r="G4167"/>
  <c r="F4167"/>
  <c r="E4167"/>
  <c r="G4166"/>
  <c r="F4166"/>
  <c r="E4166"/>
  <c r="G4165"/>
  <c r="F4165"/>
  <c r="E4165"/>
  <c r="G4164"/>
  <c r="F4164"/>
  <c r="E4164"/>
  <c r="G4163"/>
  <c r="F4163"/>
  <c r="E4163"/>
  <c r="G4162"/>
  <c r="F4162"/>
  <c r="E4162"/>
  <c r="G4161"/>
  <c r="F4161"/>
  <c r="E4161"/>
  <c r="G4160"/>
  <c r="F4160"/>
  <c r="E4160"/>
  <c r="G4159"/>
  <c r="F4159"/>
  <c r="E4159"/>
  <c r="G4158"/>
  <c r="F4158"/>
  <c r="E4158"/>
  <c r="G4157"/>
  <c r="F4157"/>
  <c r="E4157"/>
  <c r="G4156"/>
  <c r="F4156"/>
  <c r="E4156"/>
  <c r="G4155"/>
  <c r="F4155"/>
  <c r="E4155"/>
  <c r="G4154"/>
  <c r="F4154"/>
  <c r="E4154"/>
  <c r="G4153"/>
  <c r="F4153"/>
  <c r="E4153"/>
  <c r="G4152"/>
  <c r="F4152"/>
  <c r="E4152"/>
  <c r="G4151"/>
  <c r="F4151"/>
  <c r="E4151"/>
  <c r="G4150"/>
  <c r="F4150"/>
  <c r="E4150"/>
  <c r="G4149"/>
  <c r="F4149"/>
  <c r="E4149"/>
  <c r="G4148"/>
  <c r="F4148"/>
  <c r="E4148"/>
  <c r="G4147"/>
  <c r="F4147"/>
  <c r="E4147"/>
  <c r="G4146"/>
  <c r="F4146"/>
  <c r="E4146"/>
  <c r="G4145"/>
  <c r="F4145"/>
  <c r="E4145"/>
  <c r="G4144"/>
  <c r="F4144"/>
  <c r="E4144"/>
  <c r="G4143"/>
  <c r="F4143"/>
  <c r="E4143"/>
  <c r="G4142"/>
  <c r="F4142"/>
  <c r="E4142"/>
  <c r="G4141"/>
  <c r="F4141"/>
  <c r="E4141"/>
  <c r="G4140"/>
  <c r="F4140"/>
  <c r="E4140"/>
  <c r="G4139"/>
  <c r="F4139"/>
  <c r="E4139"/>
  <c r="G4138"/>
  <c r="F4138"/>
  <c r="E4138"/>
  <c r="G4137"/>
  <c r="F4137"/>
  <c r="E4137"/>
  <c r="G4136"/>
  <c r="F4136"/>
  <c r="E4136"/>
  <c r="G4135"/>
  <c r="F4135"/>
  <c r="E4135"/>
  <c r="G4134"/>
  <c r="F4134"/>
  <c r="E4134"/>
  <c r="G4133"/>
  <c r="F4133"/>
  <c r="E4133"/>
  <c r="G4132"/>
  <c r="F4132"/>
  <c r="E4132"/>
  <c r="G4131"/>
  <c r="F4131"/>
  <c r="E4131"/>
  <c r="G4130"/>
  <c r="F4130"/>
  <c r="E4130"/>
  <c r="G4129"/>
  <c r="F4129"/>
  <c r="E4129"/>
  <c r="G4128"/>
  <c r="F4128"/>
  <c r="E4128"/>
  <c r="G4127"/>
  <c r="F4127"/>
  <c r="E4127"/>
  <c r="G4126"/>
  <c r="F4126"/>
  <c r="E4126"/>
  <c r="G4125"/>
  <c r="F4125"/>
  <c r="E4125"/>
  <c r="G4124"/>
  <c r="F4124"/>
  <c r="E4124"/>
  <c r="G4123"/>
  <c r="F4123"/>
  <c r="E4123"/>
  <c r="G4122"/>
  <c r="F4122"/>
  <c r="E4122"/>
  <c r="G4121"/>
  <c r="F4121"/>
  <c r="E4121"/>
  <c r="G4120"/>
  <c r="F4120"/>
  <c r="E4120"/>
  <c r="G4119"/>
  <c r="F4119"/>
  <c r="E4119"/>
  <c r="G4118"/>
  <c r="F4118"/>
  <c r="E4118"/>
  <c r="G4117"/>
  <c r="F4117"/>
  <c r="E4117"/>
  <c r="G4116"/>
  <c r="F4116"/>
  <c r="E4116"/>
  <c r="G4115"/>
  <c r="F4115"/>
  <c r="E4115"/>
  <c r="G4114"/>
  <c r="F4114"/>
  <c r="E4114"/>
  <c r="G4113"/>
  <c r="F4113"/>
  <c r="E4113"/>
  <c r="G4112"/>
  <c r="F4112"/>
  <c r="E4112"/>
  <c r="G4111"/>
  <c r="F4111"/>
  <c r="E4111"/>
  <c r="G4110"/>
  <c r="F4110"/>
  <c r="E4110"/>
  <c r="G4109"/>
  <c r="F4109"/>
  <c r="E4109"/>
  <c r="G4108"/>
  <c r="F4108"/>
  <c r="E4108"/>
  <c r="G4107"/>
  <c r="F4107"/>
  <c r="E4107"/>
  <c r="G4106"/>
  <c r="F4106"/>
  <c r="E4106"/>
  <c r="G4105"/>
  <c r="F4105"/>
  <c r="E4105"/>
  <c r="G4104"/>
  <c r="F4104"/>
  <c r="E4104"/>
  <c r="G4103"/>
  <c r="F4103"/>
  <c r="E4103"/>
  <c r="G4102"/>
  <c r="F4102"/>
  <c r="E4102"/>
  <c r="G4101"/>
  <c r="F4101"/>
  <c r="E4101"/>
  <c r="G4100"/>
  <c r="F4100"/>
  <c r="E4100"/>
  <c r="G4099"/>
  <c r="F4099"/>
  <c r="E4099"/>
  <c r="G4098"/>
  <c r="F4098"/>
  <c r="E4098"/>
  <c r="G4097"/>
  <c r="F4097"/>
  <c r="E4097"/>
  <c r="G4096"/>
  <c r="F4096"/>
  <c r="E4096"/>
  <c r="G4095"/>
  <c r="F4095"/>
  <c r="E4095"/>
  <c r="G4094"/>
  <c r="F4094"/>
  <c r="E4094"/>
  <c r="G4093"/>
  <c r="F4093"/>
  <c r="E4093"/>
  <c r="G4092"/>
  <c r="F4092"/>
  <c r="E4092"/>
  <c r="G4091"/>
  <c r="F4091"/>
  <c r="E4091"/>
  <c r="G4090"/>
  <c r="F4090"/>
  <c r="E4090"/>
  <c r="G4089"/>
  <c r="F4089"/>
  <c r="E4089"/>
  <c r="G4088"/>
  <c r="F4088"/>
  <c r="E4088"/>
  <c r="G4087"/>
  <c r="F4087"/>
  <c r="E4087"/>
  <c r="G4086"/>
  <c r="F4086"/>
  <c r="E4086"/>
  <c r="G4085"/>
  <c r="F4085"/>
  <c r="E4085"/>
  <c r="G4084"/>
  <c r="F4084"/>
  <c r="E4084"/>
  <c r="G4083"/>
  <c r="F4083"/>
  <c r="E4083"/>
  <c r="G4082"/>
  <c r="F4082"/>
  <c r="E4082"/>
  <c r="G4081"/>
  <c r="F4081"/>
  <c r="E4081"/>
  <c r="G4080"/>
  <c r="F4080"/>
  <c r="E4080"/>
  <c r="G4079"/>
  <c r="F4079"/>
  <c r="E4079"/>
  <c r="G4078"/>
  <c r="F4078"/>
  <c r="E4078"/>
  <c r="G4077"/>
  <c r="F4077"/>
  <c r="E4077"/>
  <c r="G4076"/>
  <c r="F4076"/>
  <c r="E4076"/>
  <c r="G4075"/>
  <c r="F4075"/>
  <c r="E4075"/>
  <c r="G4074"/>
  <c r="F4074"/>
  <c r="E4074"/>
  <c r="G4073"/>
  <c r="F4073"/>
  <c r="E4073"/>
  <c r="G4072"/>
  <c r="F4072"/>
  <c r="E4072"/>
  <c r="G4071"/>
  <c r="F4071"/>
  <c r="E4071"/>
  <c r="G4070"/>
  <c r="F4070"/>
  <c r="E4070"/>
  <c r="G4069"/>
  <c r="F4069"/>
  <c r="E4069"/>
  <c r="G4068"/>
  <c r="F4068"/>
  <c r="E4068"/>
  <c r="G4067"/>
  <c r="F4067"/>
  <c r="E4067"/>
  <c r="G4066"/>
  <c r="F4066"/>
  <c r="E4066"/>
  <c r="G4065"/>
  <c r="F4065"/>
  <c r="E4065"/>
  <c r="G4064"/>
  <c r="F4064"/>
  <c r="E4064"/>
  <c r="G4063"/>
  <c r="F4063"/>
  <c r="E4063"/>
  <c r="G4062"/>
  <c r="F4062"/>
  <c r="E4062"/>
  <c r="G4061"/>
  <c r="F4061"/>
  <c r="E4061"/>
  <c r="G4060"/>
  <c r="F4060"/>
  <c r="E4060"/>
  <c r="G4059"/>
  <c r="F4059"/>
  <c r="E4059"/>
  <c r="G4058"/>
  <c r="F4058"/>
  <c r="E4058"/>
  <c r="G4057"/>
  <c r="F4057"/>
  <c r="E4057"/>
  <c r="G4056"/>
  <c r="F4056"/>
  <c r="E4056"/>
  <c r="G4055"/>
  <c r="F4055"/>
  <c r="E4055"/>
  <c r="G4054"/>
  <c r="F4054"/>
  <c r="E4054"/>
  <c r="G4053"/>
  <c r="F4053"/>
  <c r="E4053"/>
  <c r="G4052"/>
  <c r="F4052"/>
  <c r="E4052"/>
  <c r="G4051"/>
  <c r="F4051"/>
  <c r="E4051"/>
  <c r="G4050"/>
  <c r="F4050"/>
  <c r="E4050"/>
  <c r="G4049"/>
  <c r="F4049"/>
  <c r="E4049"/>
  <c r="G4048"/>
  <c r="F4048"/>
  <c r="E4048"/>
  <c r="G4047"/>
  <c r="F4047"/>
  <c r="E4047"/>
  <c r="G4046"/>
  <c r="F4046"/>
  <c r="E4046"/>
  <c r="G4045"/>
  <c r="F4045"/>
  <c r="E4045"/>
  <c r="G4044"/>
  <c r="F4044"/>
  <c r="E4044"/>
  <c r="G4043"/>
  <c r="F4043"/>
  <c r="E4043"/>
  <c r="G4042"/>
  <c r="F4042"/>
  <c r="E4042"/>
  <c r="G4041"/>
  <c r="F4041"/>
  <c r="E4041"/>
  <c r="G4040"/>
  <c r="F4040"/>
  <c r="E4040"/>
  <c r="G4039"/>
  <c r="F4039"/>
  <c r="E4039"/>
  <c r="G4038"/>
  <c r="F4038"/>
  <c r="E4038"/>
  <c r="G4037"/>
  <c r="F4037"/>
  <c r="E4037"/>
  <c r="G4036"/>
  <c r="F4036"/>
  <c r="E4036"/>
  <c r="G1315"/>
  <c r="F1315"/>
  <c r="E1315"/>
  <c r="G1274"/>
  <c r="F1274"/>
  <c r="E1274"/>
  <c r="G1233"/>
  <c r="F1233"/>
  <c r="E1233"/>
  <c r="G1192"/>
  <c r="F1192"/>
  <c r="E1192"/>
  <c r="G1151"/>
  <c r="F1151"/>
  <c r="E1151"/>
  <c r="G1110"/>
  <c r="F1110"/>
  <c r="E1110"/>
  <c r="G1069"/>
  <c r="F1069"/>
  <c r="E1069"/>
  <c r="G1028"/>
  <c r="F1028"/>
  <c r="E1028"/>
  <c r="G987"/>
  <c r="F987"/>
  <c r="E987"/>
  <c r="G946"/>
  <c r="F946"/>
  <c r="E946"/>
  <c r="G905"/>
  <c r="F905"/>
  <c r="E905"/>
  <c r="G864"/>
  <c r="F864"/>
  <c r="E864"/>
  <c r="G823"/>
  <c r="F823"/>
  <c r="E823"/>
  <c r="G782"/>
  <c r="F782"/>
  <c r="E782"/>
  <c r="G741"/>
  <c r="F741"/>
  <c r="E741"/>
  <c r="G700"/>
  <c r="F700"/>
  <c r="E700"/>
  <c r="G659"/>
  <c r="F659"/>
  <c r="E659"/>
  <c r="G618"/>
  <c r="F618"/>
  <c r="E618"/>
  <c r="G577"/>
  <c r="F577"/>
  <c r="E577"/>
  <c r="G536"/>
  <c r="F536"/>
  <c r="E536"/>
  <c r="G495"/>
  <c r="F495"/>
  <c r="E495"/>
  <c r="G454"/>
  <c r="F454"/>
  <c r="E454"/>
  <c r="G413"/>
  <c r="F413"/>
  <c r="E413"/>
  <c r="G372"/>
  <c r="F372"/>
  <c r="E372"/>
  <c r="G331"/>
  <c r="F331"/>
  <c r="E331"/>
  <c r="G290"/>
  <c r="F290"/>
  <c r="E290"/>
  <c r="G249"/>
  <c r="F249"/>
  <c r="E249"/>
  <c r="G208"/>
  <c r="F208"/>
  <c r="E208"/>
  <c r="G167"/>
  <c r="F167"/>
  <c r="E167"/>
  <c r="G126"/>
  <c r="F126"/>
  <c r="E126"/>
  <c r="G85"/>
  <c r="F85"/>
  <c r="E85"/>
  <c r="G44"/>
  <c r="F44"/>
  <c r="E44"/>
  <c r="G4035"/>
  <c r="F4035"/>
  <c r="E4035"/>
  <c r="G3995"/>
  <c r="F3995"/>
  <c r="E3995"/>
  <c r="G3955"/>
  <c r="F3955"/>
  <c r="E3955"/>
  <c r="G3915"/>
  <c r="F3915"/>
  <c r="E3915"/>
  <c r="G3875"/>
  <c r="F3875"/>
  <c r="E3875"/>
  <c r="G3835"/>
  <c r="F3835"/>
  <c r="E3835"/>
  <c r="G3795"/>
  <c r="F3795"/>
  <c r="E3795"/>
  <c r="G3755"/>
  <c r="F3755"/>
  <c r="E3755"/>
  <c r="G3715"/>
  <c r="F3715"/>
  <c r="E3715"/>
  <c r="G3675"/>
  <c r="F3675"/>
  <c r="E3675"/>
  <c r="G3635"/>
  <c r="F3635"/>
  <c r="E3635"/>
  <c r="G3595"/>
  <c r="F3595"/>
  <c r="E3595"/>
  <c r="G3555"/>
  <c r="F3555"/>
  <c r="E3555"/>
  <c r="G3515"/>
  <c r="F3515"/>
  <c r="E3515"/>
  <c r="G3475"/>
  <c r="F3475"/>
  <c r="E3475"/>
  <c r="G3435"/>
  <c r="F3435"/>
  <c r="E3435"/>
  <c r="G3395"/>
  <c r="F3395"/>
  <c r="E3395"/>
  <c r="G3355"/>
  <c r="F3355"/>
  <c r="E3355"/>
  <c r="G3315"/>
  <c r="F3315"/>
  <c r="E3315"/>
  <c r="G3275"/>
  <c r="F3275"/>
  <c r="E3275"/>
  <c r="G3235"/>
  <c r="F3235"/>
  <c r="E3235"/>
  <c r="G3195"/>
  <c r="F3195"/>
  <c r="E3195"/>
  <c r="G3155"/>
  <c r="F3155"/>
  <c r="E3155"/>
  <c r="G3115"/>
  <c r="F3115"/>
  <c r="E3115"/>
  <c r="G3075"/>
  <c r="F3075"/>
  <c r="E3075"/>
  <c r="G3035"/>
  <c r="F3035"/>
  <c r="E3035"/>
  <c r="G2995"/>
  <c r="F2995"/>
  <c r="E2995"/>
  <c r="G2955"/>
  <c r="F2955"/>
  <c r="E2955"/>
  <c r="G2915"/>
  <c r="F2915"/>
  <c r="E2915"/>
  <c r="G2875"/>
  <c r="F2875"/>
  <c r="E2875"/>
  <c r="G2835"/>
  <c r="F2835"/>
  <c r="E2835"/>
  <c r="G2795"/>
  <c r="F2795"/>
  <c r="E2795"/>
  <c r="G2755"/>
  <c r="F2755"/>
  <c r="E2755"/>
  <c r="G2715"/>
  <c r="F2715"/>
  <c r="E2715"/>
  <c r="G2675"/>
  <c r="F2675"/>
  <c r="E2675"/>
  <c r="G2635"/>
  <c r="F2635"/>
  <c r="E2635"/>
  <c r="G2595"/>
  <c r="F2595"/>
  <c r="E2595"/>
  <c r="G2555"/>
  <c r="F2555"/>
  <c r="E2555"/>
  <c r="G2515"/>
  <c r="F2515"/>
  <c r="E2515"/>
  <c r="G2475"/>
  <c r="F2475"/>
  <c r="E2475"/>
  <c r="G2435"/>
  <c r="F2435"/>
  <c r="E2435"/>
  <c r="G2395"/>
  <c r="F2395"/>
  <c r="E2395"/>
  <c r="G2355"/>
  <c r="F2355"/>
  <c r="E2355"/>
  <c r="G2315"/>
  <c r="F2315"/>
  <c r="E2315"/>
  <c r="G2275"/>
  <c r="F2275"/>
  <c r="E2275"/>
  <c r="G2235"/>
  <c r="F2235"/>
  <c r="E2235"/>
  <c r="G2195"/>
  <c r="F2195"/>
  <c r="E2195"/>
  <c r="G2155"/>
  <c r="F2155"/>
  <c r="E2155"/>
  <c r="G2115"/>
  <c r="F2115"/>
  <c r="E2115"/>
  <c r="G2075"/>
  <c r="F2075"/>
  <c r="E2075"/>
  <c r="G2035"/>
  <c r="F2035"/>
  <c r="E2035"/>
  <c r="G1995"/>
  <c r="F1995"/>
  <c r="E1995"/>
  <c r="G1955"/>
  <c r="F1955"/>
  <c r="E1955"/>
  <c r="G1915"/>
  <c r="F1915"/>
  <c r="E1915"/>
  <c r="G1875"/>
  <c r="F1875"/>
  <c r="E1875"/>
  <c r="G1835"/>
  <c r="F1835"/>
  <c r="E1835"/>
  <c r="G1795"/>
  <c r="F1795"/>
  <c r="E1795"/>
  <c r="G1755"/>
  <c r="F1755"/>
  <c r="E1755"/>
  <c r="G1715"/>
  <c r="F1715"/>
  <c r="E1715"/>
  <c r="G1675"/>
  <c r="F1675"/>
  <c r="E1675"/>
  <c r="G1635"/>
  <c r="F1635"/>
  <c r="E1635"/>
  <c r="G1595"/>
  <c r="F1595"/>
  <c r="E1595"/>
  <c r="G1555"/>
  <c r="F1555"/>
  <c r="E1555"/>
  <c r="G1515"/>
  <c r="F1515"/>
  <c r="E1515"/>
  <c r="G1475"/>
  <c r="F1475"/>
  <c r="E1475"/>
  <c r="G1435"/>
  <c r="F1435"/>
  <c r="E1435"/>
  <c r="G1395"/>
  <c r="F1395"/>
  <c r="E1395"/>
  <c r="G1355"/>
  <c r="F1355"/>
  <c r="E1355"/>
  <c r="G1314"/>
  <c r="F1314"/>
  <c r="E1314"/>
  <c r="G1273"/>
  <c r="F1273"/>
  <c r="E1273"/>
  <c r="G1232"/>
  <c r="F1232"/>
  <c r="E1232"/>
  <c r="G1191"/>
  <c r="F1191"/>
  <c r="E1191"/>
  <c r="G1150"/>
  <c r="F1150"/>
  <c r="E1150"/>
  <c r="G1109"/>
  <c r="F1109"/>
  <c r="E1109"/>
  <c r="G1068"/>
  <c r="F1068"/>
  <c r="E1068"/>
  <c r="G1027"/>
  <c r="F1027"/>
  <c r="E1027"/>
  <c r="G986"/>
  <c r="F986"/>
  <c r="E986"/>
  <c r="G945"/>
  <c r="F945"/>
  <c r="E945"/>
  <c r="G904"/>
  <c r="F904"/>
  <c r="E904"/>
  <c r="G863"/>
  <c r="F863"/>
  <c r="E863"/>
  <c r="G822"/>
  <c r="F822"/>
  <c r="E822"/>
  <c r="G781"/>
  <c r="F781"/>
  <c r="E781"/>
  <c r="G740"/>
  <c r="F740"/>
  <c r="E740"/>
  <c r="G699"/>
  <c r="F699"/>
  <c r="E699"/>
  <c r="G658"/>
  <c r="F658"/>
  <c r="E658"/>
  <c r="G617"/>
  <c r="F617"/>
  <c r="E617"/>
  <c r="G576"/>
  <c r="F576"/>
  <c r="E576"/>
  <c r="G535"/>
  <c r="F535"/>
  <c r="E535"/>
  <c r="G494"/>
  <c r="F494"/>
  <c r="E494"/>
  <c r="G453"/>
  <c r="F453"/>
  <c r="E453"/>
  <c r="G412"/>
  <c r="F412"/>
  <c r="E412"/>
  <c r="G371"/>
  <c r="F371"/>
  <c r="E371"/>
  <c r="G330"/>
  <c r="F330"/>
  <c r="E330"/>
  <c r="G289"/>
  <c r="F289"/>
  <c r="E289"/>
  <c r="G248"/>
  <c r="F248"/>
  <c r="E248"/>
  <c r="G207"/>
  <c r="F207"/>
  <c r="E207"/>
  <c r="G166"/>
  <c r="F166"/>
  <c r="E166"/>
  <c r="G125"/>
  <c r="F125"/>
  <c r="E125"/>
  <c r="G84"/>
  <c r="F84"/>
  <c r="E84"/>
  <c r="G43"/>
  <c r="F43"/>
  <c r="E43"/>
  <c r="G4034"/>
  <c r="F4034"/>
  <c r="E4034"/>
  <c r="G3994"/>
  <c r="F3994"/>
  <c r="E3994"/>
  <c r="G3954"/>
  <c r="F3954"/>
  <c r="E3954"/>
  <c r="G3914"/>
  <c r="F3914"/>
  <c r="E3914"/>
  <c r="G3874"/>
  <c r="F3874"/>
  <c r="E3874"/>
  <c r="G3834"/>
  <c r="F3834"/>
  <c r="E3834"/>
  <c r="G3794"/>
  <c r="F3794"/>
  <c r="E3794"/>
  <c r="G3754"/>
  <c r="F3754"/>
  <c r="E3754"/>
  <c r="G3714"/>
  <c r="F3714"/>
  <c r="E3714"/>
  <c r="G3674"/>
  <c r="F3674"/>
  <c r="E3674"/>
  <c r="G3634"/>
  <c r="F3634"/>
  <c r="E3634"/>
  <c r="G3594"/>
  <c r="F3594"/>
  <c r="E3594"/>
  <c r="G3554"/>
  <c r="F3554"/>
  <c r="E3554"/>
  <c r="G3514"/>
  <c r="F3514"/>
  <c r="E3514"/>
  <c r="G3474"/>
  <c r="F3474"/>
  <c r="E3474"/>
  <c r="G3434"/>
  <c r="F3434"/>
  <c r="E3434"/>
  <c r="G3394"/>
  <c r="F3394"/>
  <c r="E3394"/>
  <c r="G3354"/>
  <c r="F3354"/>
  <c r="E3354"/>
  <c r="G3314"/>
  <c r="F3314"/>
  <c r="E3314"/>
  <c r="G3274"/>
  <c r="F3274"/>
  <c r="E3274"/>
  <c r="G3234"/>
  <c r="F3234"/>
  <c r="E3234"/>
  <c r="G3194"/>
  <c r="F3194"/>
  <c r="E3194"/>
  <c r="G3154"/>
  <c r="F3154"/>
  <c r="E3154"/>
  <c r="G3114"/>
  <c r="F3114"/>
  <c r="E3114"/>
  <c r="G3074"/>
  <c r="F3074"/>
  <c r="E3074"/>
  <c r="G3034"/>
  <c r="F3034"/>
  <c r="E3034"/>
  <c r="G2994"/>
  <c r="F2994"/>
  <c r="E2994"/>
  <c r="G2954"/>
  <c r="F2954"/>
  <c r="E2954"/>
  <c r="G2914"/>
  <c r="F2914"/>
  <c r="E2914"/>
  <c r="G2874"/>
  <c r="F2874"/>
  <c r="E2874"/>
  <c r="G2834"/>
  <c r="F2834"/>
  <c r="E2834"/>
  <c r="G2794"/>
  <c r="F2794"/>
  <c r="E2794"/>
  <c r="G2754"/>
  <c r="F2754"/>
  <c r="E2754"/>
  <c r="G2714"/>
  <c r="F2714"/>
  <c r="E2714"/>
  <c r="G2674"/>
  <c r="F2674"/>
  <c r="E2674"/>
  <c r="G2634"/>
  <c r="F2634"/>
  <c r="E2634"/>
  <c r="G2594"/>
  <c r="F2594"/>
  <c r="E2594"/>
  <c r="G2554"/>
  <c r="F2554"/>
  <c r="E2554"/>
  <c r="G2514"/>
  <c r="F2514"/>
  <c r="E2514"/>
  <c r="G2474"/>
  <c r="F2474"/>
  <c r="E2474"/>
  <c r="G2434"/>
  <c r="F2434"/>
  <c r="E2434"/>
  <c r="G2394"/>
  <c r="F2394"/>
  <c r="E2394"/>
  <c r="G2354"/>
  <c r="F2354"/>
  <c r="E2354"/>
  <c r="G2314"/>
  <c r="F2314"/>
  <c r="E2314"/>
  <c r="G2274"/>
  <c r="F2274"/>
  <c r="E2274"/>
  <c r="G2234"/>
  <c r="F2234"/>
  <c r="E2234"/>
  <c r="G2194"/>
  <c r="F2194"/>
  <c r="E2194"/>
  <c r="G2154"/>
  <c r="F2154"/>
  <c r="E2154"/>
  <c r="G2114"/>
  <c r="F2114"/>
  <c r="E2114"/>
  <c r="G2074"/>
  <c r="F2074"/>
  <c r="E2074"/>
  <c r="G2034"/>
  <c r="F2034"/>
  <c r="E2034"/>
  <c r="G1994"/>
  <c r="F1994"/>
  <c r="E1994"/>
  <c r="G1954"/>
  <c r="F1954"/>
  <c r="E1954"/>
  <c r="G1914"/>
  <c r="F1914"/>
  <c r="E1914"/>
  <c r="G1874"/>
  <c r="F1874"/>
  <c r="E1874"/>
  <c r="G1834"/>
  <c r="F1834"/>
  <c r="E1834"/>
  <c r="G1794"/>
  <c r="F1794"/>
  <c r="E1794"/>
  <c r="G1754"/>
  <c r="F1754"/>
  <c r="E1754"/>
  <c r="G1714"/>
  <c r="F1714"/>
  <c r="E1714"/>
  <c r="G1674"/>
  <c r="F1674"/>
  <c r="E1674"/>
  <c r="G1634"/>
  <c r="F1634"/>
  <c r="E1634"/>
  <c r="G1594"/>
  <c r="F1594"/>
  <c r="E1594"/>
  <c r="G1554"/>
  <c r="F1554"/>
  <c r="E1554"/>
  <c r="G1514"/>
  <c r="F1514"/>
  <c r="E1514"/>
  <c r="G1474"/>
  <c r="F1474"/>
  <c r="E1474"/>
  <c r="G1434"/>
  <c r="F1434"/>
  <c r="E1434"/>
  <c r="G1394"/>
  <c r="F1394"/>
  <c r="E1394"/>
  <c r="G1354"/>
  <c r="F1354"/>
  <c r="E1354"/>
  <c r="G1313"/>
  <c r="F1313"/>
  <c r="E1313"/>
  <c r="G1272"/>
  <c r="F1272"/>
  <c r="E1272"/>
  <c r="G1231"/>
  <c r="F1231"/>
  <c r="E1231"/>
  <c r="G1190"/>
  <c r="F1190"/>
  <c r="E1190"/>
  <c r="G1149"/>
  <c r="F1149"/>
  <c r="E1149"/>
  <c r="G1108"/>
  <c r="F1108"/>
  <c r="E1108"/>
  <c r="G1067"/>
  <c r="F1067"/>
  <c r="E1067"/>
  <c r="G1026"/>
  <c r="F1026"/>
  <c r="E1026"/>
  <c r="G985"/>
  <c r="F985"/>
  <c r="E985"/>
  <c r="G944"/>
  <c r="F944"/>
  <c r="E944"/>
  <c r="G903"/>
  <c r="F903"/>
  <c r="E903"/>
  <c r="G862"/>
  <c r="F862"/>
  <c r="E862"/>
  <c r="G821"/>
  <c r="F821"/>
  <c r="E821"/>
  <c r="G780"/>
  <c r="F780"/>
  <c r="E780"/>
  <c r="G739"/>
  <c r="F739"/>
  <c r="E739"/>
  <c r="G698"/>
  <c r="F698"/>
  <c r="E698"/>
  <c r="G657"/>
  <c r="F657"/>
  <c r="E657"/>
  <c r="G616"/>
  <c r="F616"/>
  <c r="E616"/>
  <c r="G575"/>
  <c r="F575"/>
  <c r="E575"/>
  <c r="G534"/>
  <c r="F534"/>
  <c r="E534"/>
  <c r="G493"/>
  <c r="F493"/>
  <c r="E493"/>
  <c r="G452"/>
  <c r="F452"/>
  <c r="E452"/>
  <c r="G411"/>
  <c r="F411"/>
  <c r="E411"/>
  <c r="G370"/>
  <c r="F370"/>
  <c r="E370"/>
  <c r="G329"/>
  <c r="F329"/>
  <c r="E329"/>
  <c r="G288"/>
  <c r="F288"/>
  <c r="E288"/>
  <c r="G247"/>
  <c r="F247"/>
  <c r="E247"/>
  <c r="G206"/>
  <c r="F206"/>
  <c r="E206"/>
  <c r="G165"/>
  <c r="F165"/>
  <c r="E165"/>
  <c r="G124"/>
  <c r="F124"/>
  <c r="E124"/>
  <c r="G83"/>
  <c r="F83"/>
  <c r="E83"/>
  <c r="G42"/>
  <c r="F42"/>
  <c r="E42"/>
  <c r="G4033"/>
  <c r="F4033"/>
  <c r="E4033"/>
  <c r="G3993"/>
  <c r="F3993"/>
  <c r="E3993"/>
  <c r="G3953"/>
  <c r="F3953"/>
  <c r="E3953"/>
  <c r="G3913"/>
  <c r="F3913"/>
  <c r="E3913"/>
  <c r="G3873"/>
  <c r="F3873"/>
  <c r="E3873"/>
  <c r="G3833"/>
  <c r="F3833"/>
  <c r="E3833"/>
  <c r="G3793"/>
  <c r="F3793"/>
  <c r="E3793"/>
  <c r="G3753"/>
  <c r="F3753"/>
  <c r="E3753"/>
  <c r="G3713"/>
  <c r="F3713"/>
  <c r="E3713"/>
  <c r="G3673"/>
  <c r="F3673"/>
  <c r="E3673"/>
  <c r="G3633"/>
  <c r="F3633"/>
  <c r="E3633"/>
  <c r="G3593"/>
  <c r="F3593"/>
  <c r="E3593"/>
  <c r="G3553"/>
  <c r="F3553"/>
  <c r="E3553"/>
  <c r="G3513"/>
  <c r="F3513"/>
  <c r="E3513"/>
  <c r="G3473"/>
  <c r="F3473"/>
  <c r="E3473"/>
  <c r="G3433"/>
  <c r="F3433"/>
  <c r="E3433"/>
  <c r="G3393"/>
  <c r="F3393"/>
  <c r="E3393"/>
  <c r="G3353"/>
  <c r="F3353"/>
  <c r="E3353"/>
  <c r="G3313"/>
  <c r="F3313"/>
  <c r="E3313"/>
  <c r="G3273"/>
  <c r="F3273"/>
  <c r="E3273"/>
  <c r="G3233"/>
  <c r="F3233"/>
  <c r="E3233"/>
  <c r="G3193"/>
  <c r="F3193"/>
  <c r="E3193"/>
  <c r="G3153"/>
  <c r="F3153"/>
  <c r="E3153"/>
  <c r="G3113"/>
  <c r="F3113"/>
  <c r="E3113"/>
  <c r="G3073"/>
  <c r="F3073"/>
  <c r="E3073"/>
  <c r="G3033"/>
  <c r="F3033"/>
  <c r="E3033"/>
  <c r="G2993"/>
  <c r="F2993"/>
  <c r="E2993"/>
  <c r="G2953"/>
  <c r="F2953"/>
  <c r="E2953"/>
  <c r="G2913"/>
  <c r="F2913"/>
  <c r="E2913"/>
  <c r="G2873"/>
  <c r="F2873"/>
  <c r="E2873"/>
  <c r="G2833"/>
  <c r="F2833"/>
  <c r="E2833"/>
  <c r="G2793"/>
  <c r="F2793"/>
  <c r="E2793"/>
  <c r="G2753"/>
  <c r="F2753"/>
  <c r="E2753"/>
  <c r="G2713"/>
  <c r="F2713"/>
  <c r="E2713"/>
  <c r="G2673"/>
  <c r="F2673"/>
  <c r="E2673"/>
  <c r="G2633"/>
  <c r="F2633"/>
  <c r="E2633"/>
  <c r="G2593"/>
  <c r="F2593"/>
  <c r="E2593"/>
  <c r="G2553"/>
  <c r="F2553"/>
  <c r="E2553"/>
  <c r="G2513"/>
  <c r="F2513"/>
  <c r="E2513"/>
  <c r="G2473"/>
  <c r="F2473"/>
  <c r="E2473"/>
  <c r="G2433"/>
  <c r="F2433"/>
  <c r="E2433"/>
  <c r="G2393"/>
  <c r="F2393"/>
  <c r="E2393"/>
  <c r="G2353"/>
  <c r="F2353"/>
  <c r="E2353"/>
  <c r="G2313"/>
  <c r="F2313"/>
  <c r="E2313"/>
  <c r="G2273"/>
  <c r="F2273"/>
  <c r="E2273"/>
  <c r="G2233"/>
  <c r="F2233"/>
  <c r="E2233"/>
  <c r="G2193"/>
  <c r="F2193"/>
  <c r="E2193"/>
  <c r="G2153"/>
  <c r="F2153"/>
  <c r="E2153"/>
  <c r="G2113"/>
  <c r="F2113"/>
  <c r="E2113"/>
  <c r="G2073"/>
  <c r="F2073"/>
  <c r="E2073"/>
  <c r="G2033"/>
  <c r="F2033"/>
  <c r="E2033"/>
  <c r="G1993"/>
  <c r="F1993"/>
  <c r="E1993"/>
  <c r="G1953"/>
  <c r="F1953"/>
  <c r="E1953"/>
  <c r="G1913"/>
  <c r="F1913"/>
  <c r="E1913"/>
  <c r="G1873"/>
  <c r="F1873"/>
  <c r="E1873"/>
  <c r="G1833"/>
  <c r="F1833"/>
  <c r="E1833"/>
  <c r="G1793"/>
  <c r="F1793"/>
  <c r="E1793"/>
  <c r="G1753"/>
  <c r="F1753"/>
  <c r="E1753"/>
  <c r="G1713"/>
  <c r="F1713"/>
  <c r="E1713"/>
  <c r="G1673"/>
  <c r="F1673"/>
  <c r="E1673"/>
  <c r="G1633"/>
  <c r="F1633"/>
  <c r="E1633"/>
  <c r="G1593"/>
  <c r="F1593"/>
  <c r="E1593"/>
  <c r="G1553"/>
  <c r="F1553"/>
  <c r="E1553"/>
  <c r="G1513"/>
  <c r="F1513"/>
  <c r="E1513"/>
  <c r="G1473"/>
  <c r="F1473"/>
  <c r="E1473"/>
  <c r="G1433"/>
  <c r="F1433"/>
  <c r="E1433"/>
  <c r="G1393"/>
  <c r="F1393"/>
  <c r="E1393"/>
  <c r="G1353"/>
  <c r="F1353"/>
  <c r="E1353"/>
  <c r="G1312"/>
  <c r="F1312"/>
  <c r="E1312"/>
  <c r="G1271"/>
  <c r="F1271"/>
  <c r="E1271"/>
  <c r="G1230"/>
  <c r="F1230"/>
  <c r="E1230"/>
  <c r="G1189"/>
  <c r="F1189"/>
  <c r="E1189"/>
  <c r="G1148"/>
  <c r="F1148"/>
  <c r="E1148"/>
  <c r="G1107"/>
  <c r="F1107"/>
  <c r="E1107"/>
  <c r="G1066"/>
  <c r="F1066"/>
  <c r="E1066"/>
  <c r="G1025"/>
  <c r="F1025"/>
  <c r="E1025"/>
  <c r="G984"/>
  <c r="F984"/>
  <c r="E984"/>
  <c r="G943"/>
  <c r="F943"/>
  <c r="E943"/>
  <c r="G902"/>
  <c r="F902"/>
  <c r="E902"/>
  <c r="G861"/>
  <c r="F861"/>
  <c r="E861"/>
  <c r="G820"/>
  <c r="F820"/>
  <c r="E820"/>
  <c r="G779"/>
  <c r="F779"/>
  <c r="E779"/>
  <c r="G738"/>
  <c r="F738"/>
  <c r="E738"/>
  <c r="G697"/>
  <c r="F697"/>
  <c r="E697"/>
  <c r="G656"/>
  <c r="F656"/>
  <c r="E656"/>
  <c r="G615"/>
  <c r="F615"/>
  <c r="E615"/>
  <c r="G574"/>
  <c r="F574"/>
  <c r="E574"/>
  <c r="G533"/>
  <c r="F533"/>
  <c r="E533"/>
  <c r="G492"/>
  <c r="F492"/>
  <c r="E492"/>
  <c r="G451"/>
  <c r="F451"/>
  <c r="E451"/>
  <c r="G410"/>
  <c r="F410"/>
  <c r="E410"/>
  <c r="G369"/>
  <c r="F369"/>
  <c r="E369"/>
  <c r="G328"/>
  <c r="F328"/>
  <c r="E328"/>
  <c r="G287"/>
  <c r="F287"/>
  <c r="E287"/>
  <c r="G246"/>
  <c r="F246"/>
  <c r="E246"/>
  <c r="G205"/>
  <c r="F205"/>
  <c r="E205"/>
  <c r="G164"/>
  <c r="F164"/>
  <c r="E164"/>
  <c r="G123"/>
  <c r="F123"/>
  <c r="E123"/>
  <c r="G82"/>
  <c r="F82"/>
  <c r="E82"/>
  <c r="G41"/>
  <c r="F41"/>
  <c r="E41"/>
  <c r="G4032"/>
  <c r="F4032"/>
  <c r="E4032"/>
  <c r="G3992"/>
  <c r="F3992"/>
  <c r="E3992"/>
  <c r="G3952"/>
  <c r="F3952"/>
  <c r="E3952"/>
  <c r="G3912"/>
  <c r="F3912"/>
  <c r="E3912"/>
  <c r="G3872"/>
  <c r="F3872"/>
  <c r="E3872"/>
  <c r="G3832"/>
  <c r="F3832"/>
  <c r="E3832"/>
  <c r="G3792"/>
  <c r="F3792"/>
  <c r="E3792"/>
  <c r="G3752"/>
  <c r="F3752"/>
  <c r="E3752"/>
  <c r="G3712"/>
  <c r="F3712"/>
  <c r="E3712"/>
  <c r="G3672"/>
  <c r="F3672"/>
  <c r="E3672"/>
  <c r="G3632"/>
  <c r="F3632"/>
  <c r="E3632"/>
  <c r="G3592"/>
  <c r="F3592"/>
  <c r="E3592"/>
  <c r="G3552"/>
  <c r="F3552"/>
  <c r="E3552"/>
  <c r="G3512"/>
  <c r="F3512"/>
  <c r="E3512"/>
  <c r="G3472"/>
  <c r="F3472"/>
  <c r="E3472"/>
  <c r="G3432"/>
  <c r="F3432"/>
  <c r="E3432"/>
  <c r="G3392"/>
  <c r="F3392"/>
  <c r="E3392"/>
  <c r="G3352"/>
  <c r="F3352"/>
  <c r="E3352"/>
  <c r="G3312"/>
  <c r="F3312"/>
  <c r="E3312"/>
  <c r="G3272"/>
  <c r="F3272"/>
  <c r="E3272"/>
  <c r="G3232"/>
  <c r="F3232"/>
  <c r="E3232"/>
  <c r="G3192"/>
  <c r="F3192"/>
  <c r="E3192"/>
  <c r="G3152"/>
  <c r="F3152"/>
  <c r="E3152"/>
  <c r="G3112"/>
  <c r="F3112"/>
  <c r="E3112"/>
  <c r="G3072"/>
  <c r="F3072"/>
  <c r="E3072"/>
  <c r="G3032"/>
  <c r="F3032"/>
  <c r="E3032"/>
  <c r="G2992"/>
  <c r="F2992"/>
  <c r="E2992"/>
  <c r="G2952"/>
  <c r="F2952"/>
  <c r="E2952"/>
  <c r="G2912"/>
  <c r="F2912"/>
  <c r="E2912"/>
  <c r="G2872"/>
  <c r="F2872"/>
  <c r="E2872"/>
  <c r="G2832"/>
  <c r="F2832"/>
  <c r="E2832"/>
  <c r="G2792"/>
  <c r="F2792"/>
  <c r="E2792"/>
  <c r="G2752"/>
  <c r="F2752"/>
  <c r="E2752"/>
  <c r="G2712"/>
  <c r="F2712"/>
  <c r="E2712"/>
  <c r="G2672"/>
  <c r="F2672"/>
  <c r="E2672"/>
  <c r="G2632"/>
  <c r="F2632"/>
  <c r="E2632"/>
  <c r="G2592"/>
  <c r="F2592"/>
  <c r="E2592"/>
  <c r="G2552"/>
  <c r="F2552"/>
  <c r="E2552"/>
  <c r="G2512"/>
  <c r="F2512"/>
  <c r="E2512"/>
  <c r="G2472"/>
  <c r="F2472"/>
  <c r="E2472"/>
  <c r="G2432"/>
  <c r="F2432"/>
  <c r="E2432"/>
  <c r="G2392"/>
  <c r="F2392"/>
  <c r="E2392"/>
  <c r="G2352"/>
  <c r="F2352"/>
  <c r="E2352"/>
  <c r="G2312"/>
  <c r="F2312"/>
  <c r="E2312"/>
  <c r="G2272"/>
  <c r="F2272"/>
  <c r="E2272"/>
  <c r="G2232"/>
  <c r="F2232"/>
  <c r="E2232"/>
  <c r="G2192"/>
  <c r="F2192"/>
  <c r="E2192"/>
  <c r="G2152"/>
  <c r="F2152"/>
  <c r="E2152"/>
  <c r="G2112"/>
  <c r="F2112"/>
  <c r="E2112"/>
  <c r="G2072"/>
  <c r="F2072"/>
  <c r="E2072"/>
  <c r="G2032"/>
  <c r="F2032"/>
  <c r="E2032"/>
  <c r="G1992"/>
  <c r="F1992"/>
  <c r="E1992"/>
  <c r="G1952"/>
  <c r="F1952"/>
  <c r="E1952"/>
  <c r="G1912"/>
  <c r="F1912"/>
  <c r="E1912"/>
  <c r="G1872"/>
  <c r="F1872"/>
  <c r="E1872"/>
  <c r="G1832"/>
  <c r="F1832"/>
  <c r="E1832"/>
  <c r="G1792"/>
  <c r="F1792"/>
  <c r="E1792"/>
  <c r="G1752"/>
  <c r="F1752"/>
  <c r="E1752"/>
  <c r="G1712"/>
  <c r="F1712"/>
  <c r="E1712"/>
  <c r="G1672"/>
  <c r="F1672"/>
  <c r="E1672"/>
  <c r="G1632"/>
  <c r="F1632"/>
  <c r="E1632"/>
  <c r="G1592"/>
  <c r="F1592"/>
  <c r="E1592"/>
  <c r="G1552"/>
  <c r="F1552"/>
  <c r="E1552"/>
  <c r="G1512"/>
  <c r="F1512"/>
  <c r="E1512"/>
  <c r="G1472"/>
  <c r="F1472"/>
  <c r="E1472"/>
  <c r="G1432"/>
  <c r="F1432"/>
  <c r="E1432"/>
  <c r="G1392"/>
  <c r="F1392"/>
  <c r="E1392"/>
  <c r="G1352"/>
  <c r="F1352"/>
  <c r="E1352"/>
  <c r="G1311"/>
  <c r="F1311"/>
  <c r="E1311"/>
  <c r="G1270"/>
  <c r="F1270"/>
  <c r="E1270"/>
  <c r="G1229"/>
  <c r="F1229"/>
  <c r="E1229"/>
  <c r="G1188"/>
  <c r="F1188"/>
  <c r="E1188"/>
  <c r="G1147"/>
  <c r="F1147"/>
  <c r="E1147"/>
  <c r="G1106"/>
  <c r="F1106"/>
  <c r="E1106"/>
  <c r="G1065"/>
  <c r="F1065"/>
  <c r="E1065"/>
  <c r="G1024"/>
  <c r="F1024"/>
  <c r="E1024"/>
  <c r="G983"/>
  <c r="F983"/>
  <c r="E983"/>
  <c r="G942"/>
  <c r="F942"/>
  <c r="E942"/>
  <c r="G901"/>
  <c r="F901"/>
  <c r="E901"/>
  <c r="G860"/>
  <c r="F860"/>
  <c r="E860"/>
  <c r="G819"/>
  <c r="F819"/>
  <c r="E819"/>
  <c r="G778"/>
  <c r="F778"/>
  <c r="E778"/>
  <c r="G737"/>
  <c r="F737"/>
  <c r="E737"/>
  <c r="G696"/>
  <c r="F696"/>
  <c r="E696"/>
  <c r="G655"/>
  <c r="F655"/>
  <c r="E655"/>
  <c r="G614"/>
  <c r="F614"/>
  <c r="E614"/>
  <c r="G573"/>
  <c r="F573"/>
  <c r="E573"/>
  <c r="G532"/>
  <c r="F532"/>
  <c r="E532"/>
  <c r="G491"/>
  <c r="F491"/>
  <c r="E491"/>
  <c r="G450"/>
  <c r="F450"/>
  <c r="E450"/>
  <c r="G409"/>
  <c r="F409"/>
  <c r="E409"/>
  <c r="G368"/>
  <c r="F368"/>
  <c r="E368"/>
  <c r="G327"/>
  <c r="F327"/>
  <c r="E327"/>
  <c r="G286"/>
  <c r="F286"/>
  <c r="E286"/>
  <c r="G245"/>
  <c r="F245"/>
  <c r="E245"/>
  <c r="G204"/>
  <c r="F204"/>
  <c r="E204"/>
  <c r="G163"/>
  <c r="F163"/>
  <c r="E163"/>
  <c r="G122"/>
  <c r="F122"/>
  <c r="E122"/>
  <c r="G81"/>
  <c r="F81"/>
  <c r="E81"/>
  <c r="G40"/>
  <c r="F40"/>
  <c r="E40"/>
  <c r="G4031"/>
  <c r="F4031"/>
  <c r="E4031"/>
  <c r="G3991"/>
  <c r="F3991"/>
  <c r="E3991"/>
  <c r="G3951"/>
  <c r="F3951"/>
  <c r="E3951"/>
  <c r="G3911"/>
  <c r="F3911"/>
  <c r="E3911"/>
  <c r="G3871"/>
  <c r="F3871"/>
  <c r="E3871"/>
  <c r="G3831"/>
  <c r="F3831"/>
  <c r="E3831"/>
  <c r="G3791"/>
  <c r="F3791"/>
  <c r="E3791"/>
  <c r="G3751"/>
  <c r="F3751"/>
  <c r="E3751"/>
  <c r="G3711"/>
  <c r="F3711"/>
  <c r="E3711"/>
  <c r="G3671"/>
  <c r="F3671"/>
  <c r="E3671"/>
  <c r="G3631"/>
  <c r="F3631"/>
  <c r="E3631"/>
  <c r="G3591"/>
  <c r="F3591"/>
  <c r="E3591"/>
  <c r="G3551"/>
  <c r="F3551"/>
  <c r="E3551"/>
  <c r="G3511"/>
  <c r="F3511"/>
  <c r="E3511"/>
  <c r="G3471"/>
  <c r="F3471"/>
  <c r="E3471"/>
  <c r="G3431"/>
  <c r="F3431"/>
  <c r="E3431"/>
  <c r="G3391"/>
  <c r="F3391"/>
  <c r="E3391"/>
  <c r="G3351"/>
  <c r="F3351"/>
  <c r="E3351"/>
  <c r="G3311"/>
  <c r="F3311"/>
  <c r="E3311"/>
  <c r="G3271"/>
  <c r="F3271"/>
  <c r="E3271"/>
  <c r="G3231"/>
  <c r="F3231"/>
  <c r="E3231"/>
  <c r="G3191"/>
  <c r="F3191"/>
  <c r="E3191"/>
  <c r="G3151"/>
  <c r="F3151"/>
  <c r="E3151"/>
  <c r="G3111"/>
  <c r="F3111"/>
  <c r="E3111"/>
  <c r="G3071"/>
  <c r="F3071"/>
  <c r="E3071"/>
  <c r="G3031"/>
  <c r="F3031"/>
  <c r="E3031"/>
  <c r="G2991"/>
  <c r="F2991"/>
  <c r="E2991"/>
  <c r="G2951"/>
  <c r="F2951"/>
  <c r="E2951"/>
  <c r="G2911"/>
  <c r="F2911"/>
  <c r="E2911"/>
  <c r="G2871"/>
  <c r="F2871"/>
  <c r="E2871"/>
  <c r="G2831"/>
  <c r="F2831"/>
  <c r="E2831"/>
  <c r="G2791"/>
  <c r="F2791"/>
  <c r="E2791"/>
  <c r="G2751"/>
  <c r="F2751"/>
  <c r="E2751"/>
  <c r="G2711"/>
  <c r="F2711"/>
  <c r="E2711"/>
  <c r="G2671"/>
  <c r="F2671"/>
  <c r="E2671"/>
  <c r="G2631"/>
  <c r="F2631"/>
  <c r="E2631"/>
  <c r="G2591"/>
  <c r="F2591"/>
  <c r="E2591"/>
  <c r="G2551"/>
  <c r="F2551"/>
  <c r="E2551"/>
  <c r="G2511"/>
  <c r="F2511"/>
  <c r="E2511"/>
  <c r="G2471"/>
  <c r="F2471"/>
  <c r="E2471"/>
  <c r="G2431"/>
  <c r="F2431"/>
  <c r="E2431"/>
  <c r="G2391"/>
  <c r="F2391"/>
  <c r="E2391"/>
  <c r="G2351"/>
  <c r="F2351"/>
  <c r="E2351"/>
  <c r="G2311"/>
  <c r="F2311"/>
  <c r="E2311"/>
  <c r="G2271"/>
  <c r="F2271"/>
  <c r="E2271"/>
  <c r="G2231"/>
  <c r="F2231"/>
  <c r="E2231"/>
  <c r="G2191"/>
  <c r="F2191"/>
  <c r="E2191"/>
  <c r="G2151"/>
  <c r="F2151"/>
  <c r="E2151"/>
  <c r="G2111"/>
  <c r="F2111"/>
  <c r="E2111"/>
  <c r="G2071"/>
  <c r="F2071"/>
  <c r="E2071"/>
  <c r="G2031"/>
  <c r="F2031"/>
  <c r="E2031"/>
  <c r="G1991"/>
  <c r="F1991"/>
  <c r="E1991"/>
  <c r="G1951"/>
  <c r="F1951"/>
  <c r="E1951"/>
  <c r="G1911"/>
  <c r="F1911"/>
  <c r="E1911"/>
  <c r="G1871"/>
  <c r="F1871"/>
  <c r="E1871"/>
  <c r="G1831"/>
  <c r="F1831"/>
  <c r="E1831"/>
  <c r="G1791"/>
  <c r="F1791"/>
  <c r="E1791"/>
  <c r="G1751"/>
  <c r="F1751"/>
  <c r="E1751"/>
  <c r="G1711"/>
  <c r="F1711"/>
  <c r="E1711"/>
  <c r="G1671"/>
  <c r="F1671"/>
  <c r="E1671"/>
  <c r="G1631"/>
  <c r="F1631"/>
  <c r="E1631"/>
  <c r="G1591"/>
  <c r="F1591"/>
  <c r="E1591"/>
  <c r="G1551"/>
  <c r="F1551"/>
  <c r="E1551"/>
  <c r="G1511"/>
  <c r="F1511"/>
  <c r="E1511"/>
  <c r="G1471"/>
  <c r="F1471"/>
  <c r="E1471"/>
  <c r="G1431"/>
  <c r="F1431"/>
  <c r="E1431"/>
  <c r="G1391"/>
  <c r="F1391"/>
  <c r="E1391"/>
  <c r="G1351"/>
  <c r="F1351"/>
  <c r="E1351"/>
  <c r="G1310"/>
  <c r="F1310"/>
  <c r="E1310"/>
  <c r="G1269"/>
  <c r="F1269"/>
  <c r="E1269"/>
  <c r="G1228"/>
  <c r="F1228"/>
  <c r="E1228"/>
  <c r="G1187"/>
  <c r="F1187"/>
  <c r="E1187"/>
  <c r="G1146"/>
  <c r="F1146"/>
  <c r="E1146"/>
  <c r="G1105"/>
  <c r="F1105"/>
  <c r="E1105"/>
  <c r="G1064"/>
  <c r="F1064"/>
  <c r="E1064"/>
  <c r="G1023"/>
  <c r="F1023"/>
  <c r="E1023"/>
  <c r="G982"/>
  <c r="F982"/>
  <c r="E982"/>
  <c r="G941"/>
  <c r="F941"/>
  <c r="E941"/>
  <c r="G900"/>
  <c r="F900"/>
  <c r="E900"/>
  <c r="G859"/>
  <c r="F859"/>
  <c r="E859"/>
  <c r="G818"/>
  <c r="F818"/>
  <c r="E818"/>
  <c r="G777"/>
  <c r="F777"/>
  <c r="E777"/>
  <c r="G736"/>
  <c r="F736"/>
  <c r="E736"/>
  <c r="G695"/>
  <c r="F695"/>
  <c r="E695"/>
  <c r="G654"/>
  <c r="F654"/>
  <c r="E654"/>
  <c r="G613"/>
  <c r="F613"/>
  <c r="E613"/>
  <c r="G572"/>
  <c r="F572"/>
  <c r="E572"/>
  <c r="G531"/>
  <c r="F531"/>
  <c r="E531"/>
  <c r="G490"/>
  <c r="F490"/>
  <c r="E490"/>
  <c r="G449"/>
  <c r="F449"/>
  <c r="E449"/>
  <c r="G408"/>
  <c r="F408"/>
  <c r="E408"/>
  <c r="G367"/>
  <c r="F367"/>
  <c r="E367"/>
  <c r="G326"/>
  <c r="F326"/>
  <c r="E326"/>
  <c r="G285"/>
  <c r="F285"/>
  <c r="E285"/>
  <c r="G244"/>
  <c r="F244"/>
  <c r="E244"/>
  <c r="G203"/>
  <c r="F203"/>
  <c r="E203"/>
  <c r="G162"/>
  <c r="F162"/>
  <c r="E162"/>
  <c r="G121"/>
  <c r="F121"/>
  <c r="E121"/>
  <c r="G80"/>
  <c r="F80"/>
  <c r="E80"/>
  <c r="G39"/>
  <c r="F39"/>
  <c r="E39"/>
  <c r="G4030"/>
  <c r="F4030"/>
  <c r="E4030"/>
  <c r="G3990"/>
  <c r="F3990"/>
  <c r="E3990"/>
  <c r="G3950"/>
  <c r="F3950"/>
  <c r="E3950"/>
  <c r="G3910"/>
  <c r="F3910"/>
  <c r="E3910"/>
  <c r="G3870"/>
  <c r="F3870"/>
  <c r="E3870"/>
  <c r="G3830"/>
  <c r="F3830"/>
  <c r="E3830"/>
  <c r="G3790"/>
  <c r="F3790"/>
  <c r="E3790"/>
  <c r="G3750"/>
  <c r="F3750"/>
  <c r="E3750"/>
  <c r="G3710"/>
  <c r="F3710"/>
  <c r="E3710"/>
  <c r="G3670"/>
  <c r="F3670"/>
  <c r="E3670"/>
  <c r="G3630"/>
  <c r="F3630"/>
  <c r="E3630"/>
  <c r="G3590"/>
  <c r="F3590"/>
  <c r="E3590"/>
  <c r="G3550"/>
  <c r="F3550"/>
  <c r="E3550"/>
  <c r="G3510"/>
  <c r="F3510"/>
  <c r="E3510"/>
  <c r="G3470"/>
  <c r="F3470"/>
  <c r="E3470"/>
  <c r="G3430"/>
  <c r="F3430"/>
  <c r="E3430"/>
  <c r="G3390"/>
  <c r="F3390"/>
  <c r="E3390"/>
  <c r="G3350"/>
  <c r="F3350"/>
  <c r="E3350"/>
  <c r="G3310"/>
  <c r="F3310"/>
  <c r="E3310"/>
  <c r="G3270"/>
  <c r="F3270"/>
  <c r="E3270"/>
  <c r="G3230"/>
  <c r="F3230"/>
  <c r="E3230"/>
  <c r="G3190"/>
  <c r="F3190"/>
  <c r="E3190"/>
  <c r="G3150"/>
  <c r="F3150"/>
  <c r="E3150"/>
  <c r="G3110"/>
  <c r="F3110"/>
  <c r="E3110"/>
  <c r="G3070"/>
  <c r="F3070"/>
  <c r="E3070"/>
  <c r="G3030"/>
  <c r="F3030"/>
  <c r="E3030"/>
  <c r="G2990"/>
  <c r="F2990"/>
  <c r="E2990"/>
  <c r="G2950"/>
  <c r="F2950"/>
  <c r="E2950"/>
  <c r="G2910"/>
  <c r="F2910"/>
  <c r="E2910"/>
  <c r="G2870"/>
  <c r="F2870"/>
  <c r="E2870"/>
  <c r="G2830"/>
  <c r="F2830"/>
  <c r="E2830"/>
  <c r="G2790"/>
  <c r="F2790"/>
  <c r="E2790"/>
  <c r="G2750"/>
  <c r="F2750"/>
  <c r="E2750"/>
  <c r="G2710"/>
  <c r="F2710"/>
  <c r="E2710"/>
  <c r="G2670"/>
  <c r="F2670"/>
  <c r="E2670"/>
  <c r="G2630"/>
  <c r="F2630"/>
  <c r="E2630"/>
  <c r="G2590"/>
  <c r="F2590"/>
  <c r="E2590"/>
  <c r="G2550"/>
  <c r="F2550"/>
  <c r="E2550"/>
  <c r="G2510"/>
  <c r="F2510"/>
  <c r="E2510"/>
  <c r="G2470"/>
  <c r="F2470"/>
  <c r="E2470"/>
  <c r="G2430"/>
  <c r="F2430"/>
  <c r="E2430"/>
  <c r="G2390"/>
  <c r="F2390"/>
  <c r="E2390"/>
  <c r="G2350"/>
  <c r="F2350"/>
  <c r="E2350"/>
  <c r="G2310"/>
  <c r="F2310"/>
  <c r="E2310"/>
  <c r="G2270"/>
  <c r="F2270"/>
  <c r="E2270"/>
  <c r="G2230"/>
  <c r="F2230"/>
  <c r="E2230"/>
  <c r="G2190"/>
  <c r="F2190"/>
  <c r="E2190"/>
  <c r="G2150"/>
  <c r="F2150"/>
  <c r="E2150"/>
  <c r="G2110"/>
  <c r="F2110"/>
  <c r="E2110"/>
  <c r="G2070"/>
  <c r="F2070"/>
  <c r="E2070"/>
  <c r="G2030"/>
  <c r="F2030"/>
  <c r="E2030"/>
  <c r="G1990"/>
  <c r="F1990"/>
  <c r="E1990"/>
  <c r="G1950"/>
  <c r="F1950"/>
  <c r="E1950"/>
  <c r="G1910"/>
  <c r="F1910"/>
  <c r="E1910"/>
  <c r="G1870"/>
  <c r="F1870"/>
  <c r="E1870"/>
  <c r="G1830"/>
  <c r="F1830"/>
  <c r="E1830"/>
  <c r="G1790"/>
  <c r="F1790"/>
  <c r="E1790"/>
  <c r="G1750"/>
  <c r="F1750"/>
  <c r="E1750"/>
  <c r="G1710"/>
  <c r="F1710"/>
  <c r="E1710"/>
  <c r="G1670"/>
  <c r="F1670"/>
  <c r="E1670"/>
  <c r="G1630"/>
  <c r="F1630"/>
  <c r="E1630"/>
  <c r="G1590"/>
  <c r="F1590"/>
  <c r="E1590"/>
  <c r="G1550"/>
  <c r="F1550"/>
  <c r="E1550"/>
  <c r="G1510"/>
  <c r="F1510"/>
  <c r="E1510"/>
  <c r="G1470"/>
  <c r="F1470"/>
  <c r="E1470"/>
  <c r="G1430"/>
  <c r="F1430"/>
  <c r="E1430"/>
  <c r="G1390"/>
  <c r="F1390"/>
  <c r="E1390"/>
  <c r="G1350"/>
  <c r="F1350"/>
  <c r="E1350"/>
  <c r="G1309"/>
  <c r="F1309"/>
  <c r="E1309"/>
  <c r="G1268"/>
  <c r="F1268"/>
  <c r="E1268"/>
  <c r="G1227"/>
  <c r="F1227"/>
  <c r="E1227"/>
  <c r="G1186"/>
  <c r="F1186"/>
  <c r="E1186"/>
  <c r="G1145"/>
  <c r="F1145"/>
  <c r="E1145"/>
  <c r="G1104"/>
  <c r="F1104"/>
  <c r="E1104"/>
  <c r="G1063"/>
  <c r="F1063"/>
  <c r="E1063"/>
  <c r="G1022"/>
  <c r="F1022"/>
  <c r="E1022"/>
  <c r="G981"/>
  <c r="F981"/>
  <c r="E981"/>
  <c r="G940"/>
  <c r="F940"/>
  <c r="E940"/>
  <c r="G899"/>
  <c r="F899"/>
  <c r="E899"/>
  <c r="G858"/>
  <c r="F858"/>
  <c r="E858"/>
  <c r="G817"/>
  <c r="F817"/>
  <c r="E817"/>
  <c r="G776"/>
  <c r="F776"/>
  <c r="E776"/>
  <c r="G735"/>
  <c r="F735"/>
  <c r="E735"/>
  <c r="G694"/>
  <c r="F694"/>
  <c r="E694"/>
  <c r="G653"/>
  <c r="F653"/>
  <c r="E653"/>
  <c r="G612"/>
  <c r="F612"/>
  <c r="E612"/>
  <c r="G571"/>
  <c r="F571"/>
  <c r="E571"/>
  <c r="G530"/>
  <c r="F530"/>
  <c r="E530"/>
  <c r="G489"/>
  <c r="F489"/>
  <c r="E489"/>
  <c r="G448"/>
  <c r="F448"/>
  <c r="E448"/>
  <c r="G407"/>
  <c r="F407"/>
  <c r="E407"/>
  <c r="G366"/>
  <c r="F366"/>
  <c r="E366"/>
  <c r="G325"/>
  <c r="F325"/>
  <c r="E325"/>
  <c r="G284"/>
  <c r="F284"/>
  <c r="E284"/>
  <c r="G243"/>
  <c r="F243"/>
  <c r="E243"/>
  <c r="G202"/>
  <c r="F202"/>
  <c r="E202"/>
  <c r="G161"/>
  <c r="F161"/>
  <c r="E161"/>
  <c r="G120"/>
  <c r="F120"/>
  <c r="E120"/>
  <c r="G79"/>
  <c r="F79"/>
  <c r="E79"/>
  <c r="G38"/>
  <c r="F38"/>
  <c r="E38"/>
  <c r="G4029"/>
  <c r="F4029"/>
  <c r="E4029"/>
  <c r="G3989"/>
  <c r="F3989"/>
  <c r="E3989"/>
  <c r="G3949"/>
  <c r="F3949"/>
  <c r="E3949"/>
  <c r="G3909"/>
  <c r="F3909"/>
  <c r="E3909"/>
  <c r="G3869"/>
  <c r="F3869"/>
  <c r="E3869"/>
  <c r="G3829"/>
  <c r="F3829"/>
  <c r="E3829"/>
  <c r="G3789"/>
  <c r="F3789"/>
  <c r="E3789"/>
  <c r="G3749"/>
  <c r="F3749"/>
  <c r="E3749"/>
  <c r="G3709"/>
  <c r="F3709"/>
  <c r="E3709"/>
  <c r="G3669"/>
  <c r="F3669"/>
  <c r="E3669"/>
  <c r="G3629"/>
  <c r="F3629"/>
  <c r="E3629"/>
  <c r="G3589"/>
  <c r="F3589"/>
  <c r="E3589"/>
  <c r="G3549"/>
  <c r="F3549"/>
  <c r="E3549"/>
  <c r="G3509"/>
  <c r="F3509"/>
  <c r="E3509"/>
  <c r="G3469"/>
  <c r="F3469"/>
  <c r="E3469"/>
  <c r="G3429"/>
  <c r="F3429"/>
  <c r="E3429"/>
  <c r="G3389"/>
  <c r="F3389"/>
  <c r="E3389"/>
  <c r="G3349"/>
  <c r="F3349"/>
  <c r="E3349"/>
  <c r="G3309"/>
  <c r="F3309"/>
  <c r="E3309"/>
  <c r="G3269"/>
  <c r="F3269"/>
  <c r="E3269"/>
  <c r="G3229"/>
  <c r="F3229"/>
  <c r="E3229"/>
  <c r="G3189"/>
  <c r="F3189"/>
  <c r="E3189"/>
  <c r="G3149"/>
  <c r="F3149"/>
  <c r="E3149"/>
  <c r="G3109"/>
  <c r="F3109"/>
  <c r="E3109"/>
  <c r="G3069"/>
  <c r="F3069"/>
  <c r="E3069"/>
  <c r="G3029"/>
  <c r="F3029"/>
  <c r="E3029"/>
  <c r="G2989"/>
  <c r="F2989"/>
  <c r="E2989"/>
  <c r="G2949"/>
  <c r="F2949"/>
  <c r="E2949"/>
  <c r="G2909"/>
  <c r="F2909"/>
  <c r="E2909"/>
  <c r="G2869"/>
  <c r="F2869"/>
  <c r="E2869"/>
  <c r="G2829"/>
  <c r="F2829"/>
  <c r="E2829"/>
  <c r="G2789"/>
  <c r="F2789"/>
  <c r="E2789"/>
  <c r="G2749"/>
  <c r="F2749"/>
  <c r="E2749"/>
  <c r="G2709"/>
  <c r="F2709"/>
  <c r="E2709"/>
  <c r="G2669"/>
  <c r="F2669"/>
  <c r="E2669"/>
  <c r="G2629"/>
  <c r="F2629"/>
  <c r="E2629"/>
  <c r="G2589"/>
  <c r="F2589"/>
  <c r="E2589"/>
  <c r="G2549"/>
  <c r="F2549"/>
  <c r="E2549"/>
  <c r="G2509"/>
  <c r="F2509"/>
  <c r="E2509"/>
  <c r="G2469"/>
  <c r="F2469"/>
  <c r="E2469"/>
  <c r="G2429"/>
  <c r="F2429"/>
  <c r="E2429"/>
  <c r="G2389"/>
  <c r="F2389"/>
  <c r="E2389"/>
  <c r="G2349"/>
  <c r="F2349"/>
  <c r="E2349"/>
  <c r="G2309"/>
  <c r="F2309"/>
  <c r="E2309"/>
  <c r="G2269"/>
  <c r="F2269"/>
  <c r="E2269"/>
  <c r="G2229"/>
  <c r="F2229"/>
  <c r="E2229"/>
  <c r="G2189"/>
  <c r="F2189"/>
  <c r="E2189"/>
  <c r="G2149"/>
  <c r="F2149"/>
  <c r="E2149"/>
  <c r="G2109"/>
  <c r="F2109"/>
  <c r="E2109"/>
  <c r="G2069"/>
  <c r="F2069"/>
  <c r="E2069"/>
  <c r="G2029"/>
  <c r="F2029"/>
  <c r="E2029"/>
  <c r="G1989"/>
  <c r="F1989"/>
  <c r="E1989"/>
  <c r="G1949"/>
  <c r="F1949"/>
  <c r="E1949"/>
  <c r="G1909"/>
  <c r="F1909"/>
  <c r="E1909"/>
  <c r="G1869"/>
  <c r="F1869"/>
  <c r="E1869"/>
  <c r="G1829"/>
  <c r="F1829"/>
  <c r="E1829"/>
  <c r="G1789"/>
  <c r="F1789"/>
  <c r="E1789"/>
  <c r="G1749"/>
  <c r="F1749"/>
  <c r="E1749"/>
  <c r="G1709"/>
  <c r="F1709"/>
  <c r="E1709"/>
  <c r="G1669"/>
  <c r="F1669"/>
  <c r="E1669"/>
  <c r="G1629"/>
  <c r="F1629"/>
  <c r="E1629"/>
  <c r="G1589"/>
  <c r="F1589"/>
  <c r="E1589"/>
  <c r="G1549"/>
  <c r="F1549"/>
  <c r="E1549"/>
  <c r="G1509"/>
  <c r="F1509"/>
  <c r="E1509"/>
  <c r="G1469"/>
  <c r="F1469"/>
  <c r="E1469"/>
  <c r="G1429"/>
  <c r="F1429"/>
  <c r="E1429"/>
  <c r="G1389"/>
  <c r="F1389"/>
  <c r="E1389"/>
  <c r="G1349"/>
  <c r="F1349"/>
  <c r="E1349"/>
  <c r="G1308"/>
  <c r="F1308"/>
  <c r="E1308"/>
  <c r="G1267"/>
  <c r="F1267"/>
  <c r="E1267"/>
  <c r="G1226"/>
  <c r="F1226"/>
  <c r="E1226"/>
  <c r="G1185"/>
  <c r="F1185"/>
  <c r="E1185"/>
  <c r="G1144"/>
  <c r="F1144"/>
  <c r="E1144"/>
  <c r="G1103"/>
  <c r="F1103"/>
  <c r="E1103"/>
  <c r="G1062"/>
  <c r="F1062"/>
  <c r="E1062"/>
  <c r="G1021"/>
  <c r="F1021"/>
  <c r="E1021"/>
  <c r="G980"/>
  <c r="F980"/>
  <c r="E980"/>
  <c r="G939"/>
  <c r="F939"/>
  <c r="E939"/>
  <c r="G898"/>
  <c r="F898"/>
  <c r="E898"/>
  <c r="G857"/>
  <c r="F857"/>
  <c r="E857"/>
  <c r="G816"/>
  <c r="F816"/>
  <c r="E816"/>
  <c r="G775"/>
  <c r="F775"/>
  <c r="E775"/>
  <c r="G734"/>
  <c r="F734"/>
  <c r="E734"/>
  <c r="G693"/>
  <c r="F693"/>
  <c r="E693"/>
  <c r="G652"/>
  <c r="F652"/>
  <c r="E652"/>
  <c r="G611"/>
  <c r="F611"/>
  <c r="E611"/>
  <c r="G570"/>
  <c r="F570"/>
  <c r="E570"/>
  <c r="G529"/>
  <c r="F529"/>
  <c r="E529"/>
  <c r="G488"/>
  <c r="F488"/>
  <c r="E488"/>
  <c r="G447"/>
  <c r="F447"/>
  <c r="E447"/>
  <c r="G406"/>
  <c r="F406"/>
  <c r="E406"/>
  <c r="G365"/>
  <c r="F365"/>
  <c r="E365"/>
  <c r="G324"/>
  <c r="F324"/>
  <c r="E324"/>
  <c r="G283"/>
  <c r="F283"/>
  <c r="E283"/>
  <c r="G242"/>
  <c r="F242"/>
  <c r="E242"/>
  <c r="G201"/>
  <c r="F201"/>
  <c r="E201"/>
  <c r="G160"/>
  <c r="F160"/>
  <c r="E160"/>
  <c r="G119"/>
  <c r="F119"/>
  <c r="E119"/>
  <c r="G78"/>
  <c r="F78"/>
  <c r="E78"/>
  <c r="G37"/>
  <c r="F37"/>
  <c r="E37"/>
  <c r="G4028"/>
  <c r="F4028"/>
  <c r="E4028"/>
  <c r="G3988"/>
  <c r="F3988"/>
  <c r="E3988"/>
  <c r="G3948"/>
  <c r="F3948"/>
  <c r="E3948"/>
  <c r="G3908"/>
  <c r="F3908"/>
  <c r="E3908"/>
  <c r="G3868"/>
  <c r="F3868"/>
  <c r="E3868"/>
  <c r="G3828"/>
  <c r="F3828"/>
  <c r="E3828"/>
  <c r="G3788"/>
  <c r="F3788"/>
  <c r="E3788"/>
  <c r="G3748"/>
  <c r="F3748"/>
  <c r="E3748"/>
  <c r="G3708"/>
  <c r="F3708"/>
  <c r="E3708"/>
  <c r="G3668"/>
  <c r="F3668"/>
  <c r="E3668"/>
  <c r="G3628"/>
  <c r="F3628"/>
  <c r="E3628"/>
  <c r="G3588"/>
  <c r="F3588"/>
  <c r="E3588"/>
  <c r="G3548"/>
  <c r="F3548"/>
  <c r="E3548"/>
  <c r="G3508"/>
  <c r="F3508"/>
  <c r="E3508"/>
  <c r="G3468"/>
  <c r="F3468"/>
  <c r="E3468"/>
  <c r="G3428"/>
  <c r="F3428"/>
  <c r="E3428"/>
  <c r="G3388"/>
  <c r="F3388"/>
  <c r="E3388"/>
  <c r="G3348"/>
  <c r="F3348"/>
  <c r="E3348"/>
  <c r="G3308"/>
  <c r="F3308"/>
  <c r="E3308"/>
  <c r="G3268"/>
  <c r="F3268"/>
  <c r="E3268"/>
  <c r="G3228"/>
  <c r="F3228"/>
  <c r="E3228"/>
  <c r="G3188"/>
  <c r="F3188"/>
  <c r="E3188"/>
  <c r="G3148"/>
  <c r="F3148"/>
  <c r="E3148"/>
  <c r="G3108"/>
  <c r="F3108"/>
  <c r="E3108"/>
  <c r="G3068"/>
  <c r="F3068"/>
  <c r="E3068"/>
  <c r="G3028"/>
  <c r="F3028"/>
  <c r="E3028"/>
  <c r="G2988"/>
  <c r="F2988"/>
  <c r="E2988"/>
  <c r="G2948"/>
  <c r="F2948"/>
  <c r="E2948"/>
  <c r="G2908"/>
  <c r="F2908"/>
  <c r="E2908"/>
  <c r="G2868"/>
  <c r="F2868"/>
  <c r="E2868"/>
  <c r="G2828"/>
  <c r="F2828"/>
  <c r="E2828"/>
  <c r="G2788"/>
  <c r="F2788"/>
  <c r="E2788"/>
  <c r="G2748"/>
  <c r="F2748"/>
  <c r="E2748"/>
  <c r="G2708"/>
  <c r="F2708"/>
  <c r="E2708"/>
  <c r="G2668"/>
  <c r="F2668"/>
  <c r="E2668"/>
  <c r="G2628"/>
  <c r="F2628"/>
  <c r="E2628"/>
  <c r="G2588"/>
  <c r="F2588"/>
  <c r="E2588"/>
  <c r="G2548"/>
  <c r="F2548"/>
  <c r="E2548"/>
  <c r="G2508"/>
  <c r="F2508"/>
  <c r="E2508"/>
  <c r="G2468"/>
  <c r="F2468"/>
  <c r="E2468"/>
  <c r="G2428"/>
  <c r="F2428"/>
  <c r="E2428"/>
  <c r="G2388"/>
  <c r="F2388"/>
  <c r="E2388"/>
  <c r="G2348"/>
  <c r="F2348"/>
  <c r="E2348"/>
  <c r="G2308"/>
  <c r="F2308"/>
  <c r="E2308"/>
  <c r="G2268"/>
  <c r="F2268"/>
  <c r="E2268"/>
  <c r="G2228"/>
  <c r="F2228"/>
  <c r="E2228"/>
  <c r="G2188"/>
  <c r="F2188"/>
  <c r="E2188"/>
  <c r="G2148"/>
  <c r="F2148"/>
  <c r="E2148"/>
  <c r="G2108"/>
  <c r="F2108"/>
  <c r="E2108"/>
  <c r="G2068"/>
  <c r="F2068"/>
  <c r="E2068"/>
  <c r="G2028"/>
  <c r="F2028"/>
  <c r="E2028"/>
  <c r="G1988"/>
  <c r="F1988"/>
  <c r="E1988"/>
  <c r="G1948"/>
  <c r="F1948"/>
  <c r="E1948"/>
  <c r="G1908"/>
  <c r="F1908"/>
  <c r="E1908"/>
  <c r="G1868"/>
  <c r="F1868"/>
  <c r="E1868"/>
  <c r="G1828"/>
  <c r="F1828"/>
  <c r="E1828"/>
  <c r="G1788"/>
  <c r="F1788"/>
  <c r="E1788"/>
  <c r="G1748"/>
  <c r="F1748"/>
  <c r="E1748"/>
  <c r="G1708"/>
  <c r="F1708"/>
  <c r="E1708"/>
  <c r="G1668"/>
  <c r="F1668"/>
  <c r="E1668"/>
  <c r="G1628"/>
  <c r="F1628"/>
  <c r="E1628"/>
  <c r="G1588"/>
  <c r="F1588"/>
  <c r="E1588"/>
  <c r="G1548"/>
  <c r="F1548"/>
  <c r="E1548"/>
  <c r="G1508"/>
  <c r="F1508"/>
  <c r="E1508"/>
  <c r="G1468"/>
  <c r="F1468"/>
  <c r="E1468"/>
  <c r="G1428"/>
  <c r="F1428"/>
  <c r="E1428"/>
  <c r="G1388"/>
  <c r="F1388"/>
  <c r="E1388"/>
  <c r="G1348"/>
  <c r="F1348"/>
  <c r="E1348"/>
  <c r="G1307"/>
  <c r="F1307"/>
  <c r="E1307"/>
  <c r="G1266"/>
  <c r="F1266"/>
  <c r="E1266"/>
  <c r="G1225"/>
  <c r="F1225"/>
  <c r="E1225"/>
  <c r="G1184"/>
  <c r="F1184"/>
  <c r="E1184"/>
  <c r="G1143"/>
  <c r="F1143"/>
  <c r="E1143"/>
  <c r="G1102"/>
  <c r="F1102"/>
  <c r="E1102"/>
  <c r="G1061"/>
  <c r="F1061"/>
  <c r="E1061"/>
  <c r="G1020"/>
  <c r="F1020"/>
  <c r="E1020"/>
  <c r="G979"/>
  <c r="F979"/>
  <c r="E979"/>
  <c r="G938"/>
  <c r="F938"/>
  <c r="E938"/>
  <c r="G897"/>
  <c r="F897"/>
  <c r="E897"/>
  <c r="G856"/>
  <c r="F856"/>
  <c r="E856"/>
  <c r="G815"/>
  <c r="F815"/>
  <c r="E815"/>
  <c r="G774"/>
  <c r="F774"/>
  <c r="E774"/>
  <c r="G733"/>
  <c r="F733"/>
  <c r="E733"/>
  <c r="G692"/>
  <c r="F692"/>
  <c r="E692"/>
  <c r="G651"/>
  <c r="F651"/>
  <c r="E651"/>
  <c r="G610"/>
  <c r="F610"/>
  <c r="E610"/>
  <c r="G569"/>
  <c r="F569"/>
  <c r="E569"/>
  <c r="G528"/>
  <c r="F528"/>
  <c r="E528"/>
  <c r="G487"/>
  <c r="F487"/>
  <c r="E487"/>
  <c r="G446"/>
  <c r="F446"/>
  <c r="E446"/>
  <c r="G405"/>
  <c r="F405"/>
  <c r="E405"/>
  <c r="G364"/>
  <c r="F364"/>
  <c r="E364"/>
  <c r="G323"/>
  <c r="F323"/>
  <c r="E323"/>
  <c r="G282"/>
  <c r="F282"/>
  <c r="E282"/>
  <c r="G241"/>
  <c r="F241"/>
  <c r="E241"/>
  <c r="G200"/>
  <c r="F200"/>
  <c r="E200"/>
  <c r="G159"/>
  <c r="F159"/>
  <c r="E159"/>
  <c r="G118"/>
  <c r="F118"/>
  <c r="E118"/>
  <c r="G77"/>
  <c r="F77"/>
  <c r="E77"/>
  <c r="G36"/>
  <c r="F36"/>
  <c r="E36"/>
  <c r="G4027"/>
  <c r="F4027"/>
  <c r="E4027"/>
  <c r="G3987"/>
  <c r="F3987"/>
  <c r="E3987"/>
  <c r="G3947"/>
  <c r="F3947"/>
  <c r="E3947"/>
  <c r="G3907"/>
  <c r="F3907"/>
  <c r="E3907"/>
  <c r="G3867"/>
  <c r="F3867"/>
  <c r="E3867"/>
  <c r="G3827"/>
  <c r="F3827"/>
  <c r="E3827"/>
  <c r="G3787"/>
  <c r="F3787"/>
  <c r="E3787"/>
  <c r="G3747"/>
  <c r="F3747"/>
  <c r="E3747"/>
  <c r="G3707"/>
  <c r="F3707"/>
  <c r="E3707"/>
  <c r="G3667"/>
  <c r="F3667"/>
  <c r="E3667"/>
  <c r="G3627"/>
  <c r="F3627"/>
  <c r="E3627"/>
  <c r="G3587"/>
  <c r="F3587"/>
  <c r="E3587"/>
  <c r="G3547"/>
  <c r="F3547"/>
  <c r="E3547"/>
  <c r="G3507"/>
  <c r="F3507"/>
  <c r="E3507"/>
  <c r="G3467"/>
  <c r="F3467"/>
  <c r="E3467"/>
  <c r="G3427"/>
  <c r="F3427"/>
  <c r="E3427"/>
  <c r="G3387"/>
  <c r="F3387"/>
  <c r="E3387"/>
  <c r="G3347"/>
  <c r="F3347"/>
  <c r="E3347"/>
  <c r="G3307"/>
  <c r="F3307"/>
  <c r="E3307"/>
  <c r="G3267"/>
  <c r="F3267"/>
  <c r="E3267"/>
  <c r="G3227"/>
  <c r="F3227"/>
  <c r="E3227"/>
  <c r="G3187"/>
  <c r="F3187"/>
  <c r="E3187"/>
  <c r="G3147"/>
  <c r="F3147"/>
  <c r="E3147"/>
  <c r="G3107"/>
  <c r="F3107"/>
  <c r="E3107"/>
  <c r="G3067"/>
  <c r="F3067"/>
  <c r="E3067"/>
  <c r="G3027"/>
  <c r="F3027"/>
  <c r="E3027"/>
  <c r="G2987"/>
  <c r="F2987"/>
  <c r="E2987"/>
  <c r="G2947"/>
  <c r="F2947"/>
  <c r="E2947"/>
  <c r="G2907"/>
  <c r="F2907"/>
  <c r="E2907"/>
  <c r="G2867"/>
  <c r="F2867"/>
  <c r="E2867"/>
  <c r="G2827"/>
  <c r="F2827"/>
  <c r="E2827"/>
  <c r="G2787"/>
  <c r="F2787"/>
  <c r="E2787"/>
  <c r="G2747"/>
  <c r="F2747"/>
  <c r="E2747"/>
  <c r="G2707"/>
  <c r="F2707"/>
  <c r="E2707"/>
  <c r="G2667"/>
  <c r="F2667"/>
  <c r="E2667"/>
  <c r="G2627"/>
  <c r="F2627"/>
  <c r="E2627"/>
  <c r="G2587"/>
  <c r="F2587"/>
  <c r="E2587"/>
  <c r="G2547"/>
  <c r="F2547"/>
  <c r="E2547"/>
  <c r="G2507"/>
  <c r="F2507"/>
  <c r="E2507"/>
  <c r="G2467"/>
  <c r="F2467"/>
  <c r="E2467"/>
  <c r="G2427"/>
  <c r="F2427"/>
  <c r="E2427"/>
  <c r="G2387"/>
  <c r="F2387"/>
  <c r="E2387"/>
  <c r="G2347"/>
  <c r="F2347"/>
  <c r="E2347"/>
  <c r="G2307"/>
  <c r="F2307"/>
  <c r="E2307"/>
  <c r="G2267"/>
  <c r="F2267"/>
  <c r="E2267"/>
  <c r="G2227"/>
  <c r="F2227"/>
  <c r="E2227"/>
  <c r="G2187"/>
  <c r="F2187"/>
  <c r="E2187"/>
  <c r="G2147"/>
  <c r="F2147"/>
  <c r="E2147"/>
  <c r="G2107"/>
  <c r="F2107"/>
  <c r="E2107"/>
  <c r="G2067"/>
  <c r="F2067"/>
  <c r="E2067"/>
  <c r="G2027"/>
  <c r="F2027"/>
  <c r="E2027"/>
  <c r="G1987"/>
  <c r="F1987"/>
  <c r="E1987"/>
  <c r="G1947"/>
  <c r="F1947"/>
  <c r="E1947"/>
  <c r="G1907"/>
  <c r="F1907"/>
  <c r="E1907"/>
  <c r="G1867"/>
  <c r="F1867"/>
  <c r="E1867"/>
  <c r="G1827"/>
  <c r="F1827"/>
  <c r="E1827"/>
  <c r="G1787"/>
  <c r="F1787"/>
  <c r="E1787"/>
  <c r="G1747"/>
  <c r="F1747"/>
  <c r="E1747"/>
  <c r="G1707"/>
  <c r="F1707"/>
  <c r="E1707"/>
  <c r="G1667"/>
  <c r="F1667"/>
  <c r="E1667"/>
  <c r="G1627"/>
  <c r="F1627"/>
  <c r="E1627"/>
  <c r="G1587"/>
  <c r="F1587"/>
  <c r="E1587"/>
  <c r="G1547"/>
  <c r="F1547"/>
  <c r="E1547"/>
  <c r="G1507"/>
  <c r="F1507"/>
  <c r="E1507"/>
  <c r="G1467"/>
  <c r="F1467"/>
  <c r="E1467"/>
  <c r="G1427"/>
  <c r="F1427"/>
  <c r="E1427"/>
  <c r="G1387"/>
  <c r="F1387"/>
  <c r="E1387"/>
  <c r="G1347"/>
  <c r="F1347"/>
  <c r="E1347"/>
  <c r="G1306"/>
  <c r="F1306"/>
  <c r="E1306"/>
  <c r="G1265"/>
  <c r="F1265"/>
  <c r="E1265"/>
  <c r="G1224"/>
  <c r="F1224"/>
  <c r="E1224"/>
  <c r="G1183"/>
  <c r="F1183"/>
  <c r="E1183"/>
  <c r="G1142"/>
  <c r="F1142"/>
  <c r="E1142"/>
  <c r="G1101"/>
  <c r="F1101"/>
  <c r="E1101"/>
  <c r="G1060"/>
  <c r="F1060"/>
  <c r="E1060"/>
  <c r="G1019"/>
  <c r="F1019"/>
  <c r="E1019"/>
  <c r="G978"/>
  <c r="F978"/>
  <c r="E978"/>
  <c r="G937"/>
  <c r="F937"/>
  <c r="E937"/>
  <c r="G896"/>
  <c r="F896"/>
  <c r="E896"/>
  <c r="G855"/>
  <c r="F855"/>
  <c r="E855"/>
  <c r="G814"/>
  <c r="F814"/>
  <c r="E814"/>
  <c r="G773"/>
  <c r="F773"/>
  <c r="E773"/>
  <c r="G732"/>
  <c r="F732"/>
  <c r="E732"/>
  <c r="G691"/>
  <c r="F691"/>
  <c r="E691"/>
  <c r="G650"/>
  <c r="F650"/>
  <c r="E650"/>
  <c r="G609"/>
  <c r="F609"/>
  <c r="E609"/>
  <c r="G568"/>
  <c r="F568"/>
  <c r="E568"/>
  <c r="G527"/>
  <c r="F527"/>
  <c r="E527"/>
  <c r="G486"/>
  <c r="F486"/>
  <c r="E486"/>
  <c r="G445"/>
  <c r="F445"/>
  <c r="E445"/>
  <c r="G404"/>
  <c r="F404"/>
  <c r="E404"/>
  <c r="G363"/>
  <c r="F363"/>
  <c r="E363"/>
  <c r="G322"/>
  <c r="F322"/>
  <c r="E322"/>
  <c r="G281"/>
  <c r="F281"/>
  <c r="E281"/>
  <c r="G240"/>
  <c r="F240"/>
  <c r="E240"/>
  <c r="G199"/>
  <c r="F199"/>
  <c r="E199"/>
  <c r="G158"/>
  <c r="F158"/>
  <c r="E158"/>
  <c r="G117"/>
  <c r="F117"/>
  <c r="E117"/>
  <c r="G76"/>
  <c r="F76"/>
  <c r="E76"/>
  <c r="G35"/>
  <c r="F35"/>
  <c r="E35"/>
  <c r="G4026"/>
  <c r="F4026"/>
  <c r="E4026"/>
  <c r="G3986"/>
  <c r="F3986"/>
  <c r="E3986"/>
  <c r="G3946"/>
  <c r="F3946"/>
  <c r="E3946"/>
  <c r="G3906"/>
  <c r="F3906"/>
  <c r="E3906"/>
  <c r="G3866"/>
  <c r="F3866"/>
  <c r="E3866"/>
  <c r="G3826"/>
  <c r="F3826"/>
  <c r="E3826"/>
  <c r="G3786"/>
  <c r="F3786"/>
  <c r="E3786"/>
  <c r="G3746"/>
  <c r="F3746"/>
  <c r="E3746"/>
  <c r="G3706"/>
  <c r="F3706"/>
  <c r="E3706"/>
  <c r="G3666"/>
  <c r="F3666"/>
  <c r="E3666"/>
  <c r="G3626"/>
  <c r="F3626"/>
  <c r="E3626"/>
  <c r="G3586"/>
  <c r="F3586"/>
  <c r="E3586"/>
  <c r="G3546"/>
  <c r="F3546"/>
  <c r="E3546"/>
  <c r="G3506"/>
  <c r="F3506"/>
  <c r="E3506"/>
  <c r="G3466"/>
  <c r="F3466"/>
  <c r="E3466"/>
  <c r="G3426"/>
  <c r="F3426"/>
  <c r="E3426"/>
  <c r="G3386"/>
  <c r="F3386"/>
  <c r="E3386"/>
  <c r="G3346"/>
  <c r="F3346"/>
  <c r="E3346"/>
  <c r="G3306"/>
  <c r="F3306"/>
  <c r="E3306"/>
  <c r="G3266"/>
  <c r="F3266"/>
  <c r="E3266"/>
  <c r="G3226"/>
  <c r="F3226"/>
  <c r="E3226"/>
  <c r="G3186"/>
  <c r="F3186"/>
  <c r="E3186"/>
  <c r="G3146"/>
  <c r="F3146"/>
  <c r="E3146"/>
  <c r="G3106"/>
  <c r="F3106"/>
  <c r="E3106"/>
  <c r="G3066"/>
  <c r="F3066"/>
  <c r="E3066"/>
  <c r="G3026"/>
  <c r="F3026"/>
  <c r="E3026"/>
  <c r="G2986"/>
  <c r="F2986"/>
  <c r="E2986"/>
  <c r="G2946"/>
  <c r="F2946"/>
  <c r="E2946"/>
  <c r="G2906"/>
  <c r="F2906"/>
  <c r="E2906"/>
  <c r="G2866"/>
  <c r="F2866"/>
  <c r="E2866"/>
  <c r="G2826"/>
  <c r="F2826"/>
  <c r="E2826"/>
  <c r="G2786"/>
  <c r="F2786"/>
  <c r="E2786"/>
  <c r="G2746"/>
  <c r="F2746"/>
  <c r="E2746"/>
  <c r="G2706"/>
  <c r="F2706"/>
  <c r="E2706"/>
  <c r="G2666"/>
  <c r="F2666"/>
  <c r="E2666"/>
  <c r="G2626"/>
  <c r="F2626"/>
  <c r="E2626"/>
  <c r="G2586"/>
  <c r="F2586"/>
  <c r="E2586"/>
  <c r="G2546"/>
  <c r="F2546"/>
  <c r="E2546"/>
  <c r="G2506"/>
  <c r="F2506"/>
  <c r="E2506"/>
  <c r="G2466"/>
  <c r="F2466"/>
  <c r="E2466"/>
  <c r="G2426"/>
  <c r="F2426"/>
  <c r="E2426"/>
  <c r="G2386"/>
  <c r="F2386"/>
  <c r="E2386"/>
  <c r="G2346"/>
  <c r="F2346"/>
  <c r="E2346"/>
  <c r="G2306"/>
  <c r="F2306"/>
  <c r="E2306"/>
  <c r="G2266"/>
  <c r="F2266"/>
  <c r="E2266"/>
  <c r="G2226"/>
  <c r="F2226"/>
  <c r="E2226"/>
  <c r="G2186"/>
  <c r="F2186"/>
  <c r="E2186"/>
  <c r="G2146"/>
  <c r="F2146"/>
  <c r="E2146"/>
  <c r="G2106"/>
  <c r="F2106"/>
  <c r="E2106"/>
  <c r="G2066"/>
  <c r="F2066"/>
  <c r="E2066"/>
  <c r="G2026"/>
  <c r="F2026"/>
  <c r="E2026"/>
  <c r="G1986"/>
  <c r="F1986"/>
  <c r="E1986"/>
  <c r="G1946"/>
  <c r="F1946"/>
  <c r="E1946"/>
  <c r="G1906"/>
  <c r="F1906"/>
  <c r="E1906"/>
  <c r="G1866"/>
  <c r="F1866"/>
  <c r="E1866"/>
  <c r="G1826"/>
  <c r="F1826"/>
  <c r="E1826"/>
  <c r="G1786"/>
  <c r="F1786"/>
  <c r="E1786"/>
  <c r="G1746"/>
  <c r="F1746"/>
  <c r="E1746"/>
  <c r="G1706"/>
  <c r="F1706"/>
  <c r="E1706"/>
  <c r="G1666"/>
  <c r="F1666"/>
  <c r="E1666"/>
  <c r="G1626"/>
  <c r="F1626"/>
  <c r="E1626"/>
  <c r="G1586"/>
  <c r="F1586"/>
  <c r="E1586"/>
  <c r="G1546"/>
  <c r="F1546"/>
  <c r="E1546"/>
  <c r="G1506"/>
  <c r="F1506"/>
  <c r="E1506"/>
  <c r="G1466"/>
  <c r="F1466"/>
  <c r="E1466"/>
  <c r="G1426"/>
  <c r="F1426"/>
  <c r="E1426"/>
  <c r="G1386"/>
  <c r="F1386"/>
  <c r="E1386"/>
  <c r="G1346"/>
  <c r="F1346"/>
  <c r="E1346"/>
  <c r="G1305"/>
  <c r="F1305"/>
  <c r="E1305"/>
  <c r="G1264"/>
  <c r="F1264"/>
  <c r="E1264"/>
  <c r="G1223"/>
  <c r="F1223"/>
  <c r="E1223"/>
  <c r="G1182"/>
  <c r="F1182"/>
  <c r="E1182"/>
  <c r="G1141"/>
  <c r="F1141"/>
  <c r="E1141"/>
  <c r="G1100"/>
  <c r="F1100"/>
  <c r="E1100"/>
  <c r="G1059"/>
  <c r="F1059"/>
  <c r="E1059"/>
  <c r="G1018"/>
  <c r="F1018"/>
  <c r="E1018"/>
  <c r="G977"/>
  <c r="F977"/>
  <c r="E977"/>
  <c r="G936"/>
  <c r="F936"/>
  <c r="E936"/>
  <c r="G895"/>
  <c r="F895"/>
  <c r="E895"/>
  <c r="G854"/>
  <c r="F854"/>
  <c r="E854"/>
  <c r="G813"/>
  <c r="F813"/>
  <c r="E813"/>
  <c r="G772"/>
  <c r="F772"/>
  <c r="E772"/>
  <c r="G731"/>
  <c r="F731"/>
  <c r="E731"/>
  <c r="G690"/>
  <c r="F690"/>
  <c r="E690"/>
  <c r="G649"/>
  <c r="F649"/>
  <c r="E649"/>
  <c r="G608"/>
  <c r="F608"/>
  <c r="E608"/>
  <c r="G567"/>
  <c r="F567"/>
  <c r="E567"/>
  <c r="G526"/>
  <c r="F526"/>
  <c r="E526"/>
  <c r="G485"/>
  <c r="F485"/>
  <c r="E485"/>
  <c r="G444"/>
  <c r="F444"/>
  <c r="E444"/>
  <c r="G403"/>
  <c r="F403"/>
  <c r="E403"/>
  <c r="G362"/>
  <c r="F362"/>
  <c r="E362"/>
  <c r="G321"/>
  <c r="F321"/>
  <c r="E321"/>
  <c r="G280"/>
  <c r="F280"/>
  <c r="E280"/>
  <c r="G239"/>
  <c r="F239"/>
  <c r="E239"/>
  <c r="G198"/>
  <c r="F198"/>
  <c r="E198"/>
  <c r="G157"/>
  <c r="F157"/>
  <c r="E157"/>
  <c r="G116"/>
  <c r="F116"/>
  <c r="E116"/>
  <c r="G75"/>
  <c r="F75"/>
  <c r="E75"/>
  <c r="G34"/>
  <c r="F34"/>
  <c r="E34"/>
  <c r="G4025"/>
  <c r="F4025"/>
  <c r="E4025"/>
  <c r="G3985"/>
  <c r="F3985"/>
  <c r="E3985"/>
  <c r="G3945"/>
  <c r="F3945"/>
  <c r="E3945"/>
  <c r="G3905"/>
  <c r="F3905"/>
  <c r="E3905"/>
  <c r="G3865"/>
  <c r="F3865"/>
  <c r="E3865"/>
  <c r="G3825"/>
  <c r="F3825"/>
  <c r="E3825"/>
  <c r="G3785"/>
  <c r="F3785"/>
  <c r="E3785"/>
  <c r="G3745"/>
  <c r="F3745"/>
  <c r="E3745"/>
  <c r="G3705"/>
  <c r="F3705"/>
  <c r="E3705"/>
  <c r="G3665"/>
  <c r="F3665"/>
  <c r="E3665"/>
  <c r="G3625"/>
  <c r="F3625"/>
  <c r="E3625"/>
  <c r="G3585"/>
  <c r="F3585"/>
  <c r="E3585"/>
  <c r="G3545"/>
  <c r="F3545"/>
  <c r="E3545"/>
  <c r="G3505"/>
  <c r="F3505"/>
  <c r="E3505"/>
  <c r="G3465"/>
  <c r="F3465"/>
  <c r="E3465"/>
  <c r="G3425"/>
  <c r="F3425"/>
  <c r="E3425"/>
  <c r="G3385"/>
  <c r="F3385"/>
  <c r="E3385"/>
  <c r="G3345"/>
  <c r="F3345"/>
  <c r="E3345"/>
  <c r="G3305"/>
  <c r="F3305"/>
  <c r="E3305"/>
  <c r="G3265"/>
  <c r="F3265"/>
  <c r="E3265"/>
  <c r="G3225"/>
  <c r="F3225"/>
  <c r="E3225"/>
  <c r="G3185"/>
  <c r="F3185"/>
  <c r="E3185"/>
  <c r="G3145"/>
  <c r="F3145"/>
  <c r="E3145"/>
  <c r="G3105"/>
  <c r="F3105"/>
  <c r="E3105"/>
  <c r="G3065"/>
  <c r="F3065"/>
  <c r="E3065"/>
  <c r="G3025"/>
  <c r="F3025"/>
  <c r="E3025"/>
  <c r="G2985"/>
  <c r="F2985"/>
  <c r="E2985"/>
  <c r="G2945"/>
  <c r="F2945"/>
  <c r="E2945"/>
  <c r="G2905"/>
  <c r="F2905"/>
  <c r="E2905"/>
  <c r="G2865"/>
  <c r="F2865"/>
  <c r="E2865"/>
  <c r="G2825"/>
  <c r="F2825"/>
  <c r="E2825"/>
  <c r="G2785"/>
  <c r="F2785"/>
  <c r="E2785"/>
  <c r="G2745"/>
  <c r="F2745"/>
  <c r="E2745"/>
  <c r="G2705"/>
  <c r="F2705"/>
  <c r="E2705"/>
  <c r="G2665"/>
  <c r="F2665"/>
  <c r="E2665"/>
  <c r="G2625"/>
  <c r="F2625"/>
  <c r="E2625"/>
  <c r="G2585"/>
  <c r="F2585"/>
  <c r="E2585"/>
  <c r="G2545"/>
  <c r="F2545"/>
  <c r="E2545"/>
  <c r="G2505"/>
  <c r="F2505"/>
  <c r="E2505"/>
  <c r="G2465"/>
  <c r="F2465"/>
  <c r="E2465"/>
  <c r="G2425"/>
  <c r="F2425"/>
  <c r="E2425"/>
  <c r="G2385"/>
  <c r="F2385"/>
  <c r="E2385"/>
  <c r="G2345"/>
  <c r="F2345"/>
  <c r="E2345"/>
  <c r="G2305"/>
  <c r="F2305"/>
  <c r="E2305"/>
  <c r="G2265"/>
  <c r="F2265"/>
  <c r="E2265"/>
  <c r="G2225"/>
  <c r="F2225"/>
  <c r="E2225"/>
  <c r="G2185"/>
  <c r="F2185"/>
  <c r="E2185"/>
  <c r="G2145"/>
  <c r="F2145"/>
  <c r="E2145"/>
  <c r="G2105"/>
  <c r="F2105"/>
  <c r="E2105"/>
  <c r="G2065"/>
  <c r="F2065"/>
  <c r="E2065"/>
  <c r="G2025"/>
  <c r="F2025"/>
  <c r="E2025"/>
  <c r="G1985"/>
  <c r="F1985"/>
  <c r="E1985"/>
  <c r="G1945"/>
  <c r="F1945"/>
  <c r="E1945"/>
  <c r="G1905"/>
  <c r="F1905"/>
  <c r="E1905"/>
  <c r="G1865"/>
  <c r="F1865"/>
  <c r="E1865"/>
  <c r="G1825"/>
  <c r="F1825"/>
  <c r="E1825"/>
  <c r="G1785"/>
  <c r="F1785"/>
  <c r="E1785"/>
  <c r="G1745"/>
  <c r="F1745"/>
  <c r="E1745"/>
  <c r="G1705"/>
  <c r="F1705"/>
  <c r="E1705"/>
  <c r="G1665"/>
  <c r="F1665"/>
  <c r="E1665"/>
  <c r="G1625"/>
  <c r="F1625"/>
  <c r="E1625"/>
  <c r="G1585"/>
  <c r="F1585"/>
  <c r="E1585"/>
  <c r="G1545"/>
  <c r="F1545"/>
  <c r="E1545"/>
  <c r="G1505"/>
  <c r="F1505"/>
  <c r="E1505"/>
  <c r="G1465"/>
  <c r="F1465"/>
  <c r="E1465"/>
  <c r="G1425"/>
  <c r="F1425"/>
  <c r="E1425"/>
  <c r="G1385"/>
  <c r="F1385"/>
  <c r="E1385"/>
  <c r="G1345"/>
  <c r="F1345"/>
  <c r="E1345"/>
  <c r="G1304"/>
  <c r="F1304"/>
  <c r="E1304"/>
  <c r="G1263"/>
  <c r="F1263"/>
  <c r="E1263"/>
  <c r="G1222"/>
  <c r="F1222"/>
  <c r="E1222"/>
  <c r="G1181"/>
  <c r="F1181"/>
  <c r="E1181"/>
  <c r="G1140"/>
  <c r="F1140"/>
  <c r="E1140"/>
  <c r="G1099"/>
  <c r="F1099"/>
  <c r="E1099"/>
  <c r="G1058"/>
  <c r="F1058"/>
  <c r="E1058"/>
  <c r="G1017"/>
  <c r="F1017"/>
  <c r="E1017"/>
  <c r="G976"/>
  <c r="F976"/>
  <c r="E976"/>
  <c r="G935"/>
  <c r="F935"/>
  <c r="E935"/>
  <c r="G894"/>
  <c r="F894"/>
  <c r="E894"/>
  <c r="G853"/>
  <c r="F853"/>
  <c r="E853"/>
  <c r="G812"/>
  <c r="F812"/>
  <c r="E812"/>
  <c r="G771"/>
  <c r="F771"/>
  <c r="E771"/>
  <c r="G730"/>
  <c r="F730"/>
  <c r="E730"/>
  <c r="G689"/>
  <c r="F689"/>
  <c r="E689"/>
  <c r="G648"/>
  <c r="F648"/>
  <c r="E648"/>
  <c r="G607"/>
  <c r="F607"/>
  <c r="E607"/>
  <c r="G566"/>
  <c r="F566"/>
  <c r="E566"/>
  <c r="G525"/>
  <c r="F525"/>
  <c r="E525"/>
  <c r="G484"/>
  <c r="F484"/>
  <c r="E484"/>
  <c r="G443"/>
  <c r="F443"/>
  <c r="E443"/>
  <c r="G402"/>
  <c r="F402"/>
  <c r="E402"/>
  <c r="G361"/>
  <c r="F361"/>
  <c r="E361"/>
  <c r="G320"/>
  <c r="F320"/>
  <c r="E320"/>
  <c r="G279"/>
  <c r="F279"/>
  <c r="E279"/>
  <c r="G238"/>
  <c r="F238"/>
  <c r="E238"/>
  <c r="G197"/>
  <c r="F197"/>
  <c r="E197"/>
  <c r="G156"/>
  <c r="F156"/>
  <c r="E156"/>
  <c r="G115"/>
  <c r="F115"/>
  <c r="E115"/>
  <c r="G74"/>
  <c r="F74"/>
  <c r="E74"/>
  <c r="G33"/>
  <c r="F33"/>
  <c r="E33"/>
  <c r="G4024"/>
  <c r="F4024"/>
  <c r="E4024"/>
  <c r="G3984"/>
  <c r="F3984"/>
  <c r="E3984"/>
  <c r="G3944"/>
  <c r="F3944"/>
  <c r="E3944"/>
  <c r="G3904"/>
  <c r="F3904"/>
  <c r="E3904"/>
  <c r="G3864"/>
  <c r="F3864"/>
  <c r="E3864"/>
  <c r="G3824"/>
  <c r="F3824"/>
  <c r="E3824"/>
  <c r="G3784"/>
  <c r="F3784"/>
  <c r="E3784"/>
  <c r="G3744"/>
  <c r="F3744"/>
  <c r="E3744"/>
  <c r="G3704"/>
  <c r="F3704"/>
  <c r="E3704"/>
  <c r="G3664"/>
  <c r="F3664"/>
  <c r="E3664"/>
  <c r="G3624"/>
  <c r="F3624"/>
  <c r="E3624"/>
  <c r="G3584"/>
  <c r="F3584"/>
  <c r="E3584"/>
  <c r="G3544"/>
  <c r="F3544"/>
  <c r="E3544"/>
  <c r="G3504"/>
  <c r="F3504"/>
  <c r="E3504"/>
  <c r="G3464"/>
  <c r="F3464"/>
  <c r="E3464"/>
  <c r="G3424"/>
  <c r="F3424"/>
  <c r="E3424"/>
  <c r="G3384"/>
  <c r="F3384"/>
  <c r="E3384"/>
  <c r="G3344"/>
  <c r="F3344"/>
  <c r="E3344"/>
  <c r="G3304"/>
  <c r="F3304"/>
  <c r="E3304"/>
  <c r="G3264"/>
  <c r="F3264"/>
  <c r="E3264"/>
  <c r="G3224"/>
  <c r="F3224"/>
  <c r="E3224"/>
  <c r="G3184"/>
  <c r="F3184"/>
  <c r="E3184"/>
  <c r="G3144"/>
  <c r="F3144"/>
  <c r="E3144"/>
  <c r="G3104"/>
  <c r="F3104"/>
  <c r="E3104"/>
  <c r="G3064"/>
  <c r="F3064"/>
  <c r="E3064"/>
  <c r="G3024"/>
  <c r="F3024"/>
  <c r="E3024"/>
  <c r="G2984"/>
  <c r="F2984"/>
  <c r="E2984"/>
  <c r="G2944"/>
  <c r="F2944"/>
  <c r="E2944"/>
  <c r="G2904"/>
  <c r="F2904"/>
  <c r="E2904"/>
  <c r="G2864"/>
  <c r="F2864"/>
  <c r="E2864"/>
  <c r="G2824"/>
  <c r="F2824"/>
  <c r="E2824"/>
  <c r="G2784"/>
  <c r="F2784"/>
  <c r="E2784"/>
  <c r="G2744"/>
  <c r="F2744"/>
  <c r="E2744"/>
  <c r="G2704"/>
  <c r="F2704"/>
  <c r="E2704"/>
  <c r="G2664"/>
  <c r="F2664"/>
  <c r="E2664"/>
  <c r="G2624"/>
  <c r="F2624"/>
  <c r="E2624"/>
  <c r="G2584"/>
  <c r="F2584"/>
  <c r="E2584"/>
  <c r="G2544"/>
  <c r="F2544"/>
  <c r="E2544"/>
  <c r="G2504"/>
  <c r="F2504"/>
  <c r="E2504"/>
  <c r="G2464"/>
  <c r="F2464"/>
  <c r="E2464"/>
  <c r="G2424"/>
  <c r="F2424"/>
  <c r="E2424"/>
  <c r="G2384"/>
  <c r="F2384"/>
  <c r="E2384"/>
  <c r="G2344"/>
  <c r="F2344"/>
  <c r="E2344"/>
  <c r="G2304"/>
  <c r="F2304"/>
  <c r="E2304"/>
  <c r="G2264"/>
  <c r="F2264"/>
  <c r="E2264"/>
  <c r="G2224"/>
  <c r="F2224"/>
  <c r="E2224"/>
  <c r="G2184"/>
  <c r="F2184"/>
  <c r="E2184"/>
  <c r="G2144"/>
  <c r="F2144"/>
  <c r="E2144"/>
  <c r="G2104"/>
  <c r="F2104"/>
  <c r="E2104"/>
  <c r="G2064"/>
  <c r="F2064"/>
  <c r="E2064"/>
  <c r="G2024"/>
  <c r="F2024"/>
  <c r="E2024"/>
  <c r="G1984"/>
  <c r="F1984"/>
  <c r="E1984"/>
  <c r="G1944"/>
  <c r="F1944"/>
  <c r="E1944"/>
  <c r="G1904"/>
  <c r="F1904"/>
  <c r="E1904"/>
  <c r="G1864"/>
  <c r="F1864"/>
  <c r="E1864"/>
  <c r="G1824"/>
  <c r="F1824"/>
  <c r="E1824"/>
  <c r="G1784"/>
  <c r="F1784"/>
  <c r="E1784"/>
  <c r="G1744"/>
  <c r="F1744"/>
  <c r="E1744"/>
  <c r="G1704"/>
  <c r="F1704"/>
  <c r="E1704"/>
  <c r="G1664"/>
  <c r="F1664"/>
  <c r="E1664"/>
  <c r="G1624"/>
  <c r="F1624"/>
  <c r="E1624"/>
  <c r="G1584"/>
  <c r="F1584"/>
  <c r="E1584"/>
  <c r="G1544"/>
  <c r="F1544"/>
  <c r="E1544"/>
  <c r="G1504"/>
  <c r="F1504"/>
  <c r="E1504"/>
  <c r="G1464"/>
  <c r="F1464"/>
  <c r="E1464"/>
  <c r="G1424"/>
  <c r="F1424"/>
  <c r="E1424"/>
  <c r="G1384"/>
  <c r="F1384"/>
  <c r="E1384"/>
  <c r="G1344"/>
  <c r="F1344"/>
  <c r="E1344"/>
  <c r="G1303"/>
  <c r="F1303"/>
  <c r="E1303"/>
  <c r="G1262"/>
  <c r="F1262"/>
  <c r="E1262"/>
  <c r="G1221"/>
  <c r="F1221"/>
  <c r="E1221"/>
  <c r="G1180"/>
  <c r="F1180"/>
  <c r="E1180"/>
  <c r="G1139"/>
  <c r="F1139"/>
  <c r="E1139"/>
  <c r="G1098"/>
  <c r="F1098"/>
  <c r="E1098"/>
  <c r="G1057"/>
  <c r="F1057"/>
  <c r="E1057"/>
  <c r="G1016"/>
  <c r="F1016"/>
  <c r="E1016"/>
  <c r="G975"/>
  <c r="F975"/>
  <c r="E975"/>
  <c r="G934"/>
  <c r="F934"/>
  <c r="E934"/>
  <c r="G893"/>
  <c r="F893"/>
  <c r="E893"/>
  <c r="G852"/>
  <c r="F852"/>
  <c r="E852"/>
  <c r="G811"/>
  <c r="F811"/>
  <c r="E811"/>
  <c r="G770"/>
  <c r="F770"/>
  <c r="E770"/>
  <c r="G729"/>
  <c r="F729"/>
  <c r="E729"/>
  <c r="G688"/>
  <c r="F688"/>
  <c r="E688"/>
  <c r="G647"/>
  <c r="F647"/>
  <c r="E647"/>
  <c r="G606"/>
  <c r="F606"/>
  <c r="E606"/>
  <c r="G565"/>
  <c r="F565"/>
  <c r="E565"/>
  <c r="G524"/>
  <c r="F524"/>
  <c r="E524"/>
  <c r="G483"/>
  <c r="F483"/>
  <c r="E483"/>
  <c r="G442"/>
  <c r="F442"/>
  <c r="E442"/>
  <c r="G401"/>
  <c r="F401"/>
  <c r="E401"/>
  <c r="G360"/>
  <c r="F360"/>
  <c r="E360"/>
  <c r="G319"/>
  <c r="F319"/>
  <c r="E319"/>
  <c r="G278"/>
  <c r="F278"/>
  <c r="E278"/>
  <c r="G237"/>
  <c r="F237"/>
  <c r="E237"/>
  <c r="G196"/>
  <c r="F196"/>
  <c r="E196"/>
  <c r="G155"/>
  <c r="F155"/>
  <c r="E155"/>
  <c r="G114"/>
  <c r="F114"/>
  <c r="E114"/>
  <c r="G73"/>
  <c r="F73"/>
  <c r="E73"/>
  <c r="G32"/>
  <c r="F32"/>
  <c r="E32"/>
  <c r="G4023"/>
  <c r="F4023"/>
  <c r="E4023"/>
  <c r="G3983"/>
  <c r="F3983"/>
  <c r="E3983"/>
  <c r="G3943"/>
  <c r="F3943"/>
  <c r="E3943"/>
  <c r="G3903"/>
  <c r="F3903"/>
  <c r="E3903"/>
  <c r="G3863"/>
  <c r="F3863"/>
  <c r="E3863"/>
  <c r="G3823"/>
  <c r="F3823"/>
  <c r="E3823"/>
  <c r="G3783"/>
  <c r="F3783"/>
  <c r="E3783"/>
  <c r="G3743"/>
  <c r="F3743"/>
  <c r="E3743"/>
  <c r="G3703"/>
  <c r="F3703"/>
  <c r="E3703"/>
  <c r="G3663"/>
  <c r="F3663"/>
  <c r="E3663"/>
  <c r="G3623"/>
  <c r="F3623"/>
  <c r="E3623"/>
  <c r="G3583"/>
  <c r="F3583"/>
  <c r="E3583"/>
  <c r="G3543"/>
  <c r="F3543"/>
  <c r="E3543"/>
  <c r="G3503"/>
  <c r="F3503"/>
  <c r="E3503"/>
  <c r="G3463"/>
  <c r="F3463"/>
  <c r="E3463"/>
  <c r="G3423"/>
  <c r="F3423"/>
  <c r="E3423"/>
  <c r="G3383"/>
  <c r="F3383"/>
  <c r="E3383"/>
  <c r="G3343"/>
  <c r="F3343"/>
  <c r="E3343"/>
  <c r="G3303"/>
  <c r="F3303"/>
  <c r="E3303"/>
  <c r="G3263"/>
  <c r="F3263"/>
  <c r="E3263"/>
  <c r="G3223"/>
  <c r="F3223"/>
  <c r="E3223"/>
  <c r="G3183"/>
  <c r="F3183"/>
  <c r="E3183"/>
  <c r="G3143"/>
  <c r="F3143"/>
  <c r="E3143"/>
  <c r="G3103"/>
  <c r="F3103"/>
  <c r="E3103"/>
  <c r="G3063"/>
  <c r="F3063"/>
  <c r="E3063"/>
  <c r="G3023"/>
  <c r="F3023"/>
  <c r="E3023"/>
  <c r="G2983"/>
  <c r="F2983"/>
  <c r="E2983"/>
  <c r="G2943"/>
  <c r="F2943"/>
  <c r="E2943"/>
  <c r="G2903"/>
  <c r="F2903"/>
  <c r="E2903"/>
  <c r="G2863"/>
  <c r="F2863"/>
  <c r="E2863"/>
  <c r="G2823"/>
  <c r="F2823"/>
  <c r="E2823"/>
  <c r="G2783"/>
  <c r="F2783"/>
  <c r="E2783"/>
  <c r="G2743"/>
  <c r="F2743"/>
  <c r="E2743"/>
  <c r="G2703"/>
  <c r="F2703"/>
  <c r="E2703"/>
  <c r="G2663"/>
  <c r="F2663"/>
  <c r="E2663"/>
  <c r="G2623"/>
  <c r="F2623"/>
  <c r="E2623"/>
  <c r="G2583"/>
  <c r="F2583"/>
  <c r="E2583"/>
  <c r="G2543"/>
  <c r="F2543"/>
  <c r="E2543"/>
  <c r="G2503"/>
  <c r="F2503"/>
  <c r="E2503"/>
  <c r="G2463"/>
  <c r="F2463"/>
  <c r="E2463"/>
  <c r="G2423"/>
  <c r="F2423"/>
  <c r="E2423"/>
  <c r="G2383"/>
  <c r="F2383"/>
  <c r="E2383"/>
  <c r="G2343"/>
  <c r="F2343"/>
  <c r="E2343"/>
  <c r="G2303"/>
  <c r="F2303"/>
  <c r="E2303"/>
  <c r="G2263"/>
  <c r="F2263"/>
  <c r="E2263"/>
  <c r="G2223"/>
  <c r="F2223"/>
  <c r="E2223"/>
  <c r="G2183"/>
  <c r="F2183"/>
  <c r="E2183"/>
  <c r="G2143"/>
  <c r="F2143"/>
  <c r="E2143"/>
  <c r="G2103"/>
  <c r="F2103"/>
  <c r="E2103"/>
  <c r="G2063"/>
  <c r="F2063"/>
  <c r="E2063"/>
  <c r="G2023"/>
  <c r="F2023"/>
  <c r="E2023"/>
  <c r="G1983"/>
  <c r="F1983"/>
  <c r="E1983"/>
  <c r="G1943"/>
  <c r="F1943"/>
  <c r="E1943"/>
  <c r="G1903"/>
  <c r="F1903"/>
  <c r="E1903"/>
  <c r="G1863"/>
  <c r="F1863"/>
  <c r="E1863"/>
  <c r="G1823"/>
  <c r="F1823"/>
  <c r="E1823"/>
  <c r="G1783"/>
  <c r="F1783"/>
  <c r="E1783"/>
  <c r="G1743"/>
  <c r="F1743"/>
  <c r="E1743"/>
  <c r="G1703"/>
  <c r="F1703"/>
  <c r="E1703"/>
  <c r="G1663"/>
  <c r="F1663"/>
  <c r="E1663"/>
  <c r="G1623"/>
  <c r="F1623"/>
  <c r="E1623"/>
  <c r="G1583"/>
  <c r="F1583"/>
  <c r="E1583"/>
  <c r="G1543"/>
  <c r="F1543"/>
  <c r="E1543"/>
  <c r="G1503"/>
  <c r="F1503"/>
  <c r="E1503"/>
  <c r="G1463"/>
  <c r="F1463"/>
  <c r="E1463"/>
  <c r="G1423"/>
  <c r="F1423"/>
  <c r="E1423"/>
  <c r="G1383"/>
  <c r="F1383"/>
  <c r="E1383"/>
  <c r="G1343"/>
  <c r="F1343"/>
  <c r="E1343"/>
  <c r="G1302"/>
  <c r="F1302"/>
  <c r="E1302"/>
  <c r="G1261"/>
  <c r="F1261"/>
  <c r="E1261"/>
  <c r="G1220"/>
  <c r="F1220"/>
  <c r="E1220"/>
  <c r="G1179"/>
  <c r="F1179"/>
  <c r="E1179"/>
  <c r="G1138"/>
  <c r="F1138"/>
  <c r="E1138"/>
  <c r="G1097"/>
  <c r="F1097"/>
  <c r="E1097"/>
  <c r="G1056"/>
  <c r="F1056"/>
  <c r="E1056"/>
  <c r="G1015"/>
  <c r="F1015"/>
  <c r="E1015"/>
  <c r="G974"/>
  <c r="F974"/>
  <c r="E974"/>
  <c r="G933"/>
  <c r="F933"/>
  <c r="E933"/>
  <c r="G892"/>
  <c r="F892"/>
  <c r="E892"/>
  <c r="G851"/>
  <c r="F851"/>
  <c r="E851"/>
  <c r="G810"/>
  <c r="F810"/>
  <c r="E810"/>
  <c r="G769"/>
  <c r="F769"/>
  <c r="E769"/>
  <c r="G728"/>
  <c r="F728"/>
  <c r="E728"/>
  <c r="G687"/>
  <c r="F687"/>
  <c r="E687"/>
  <c r="G646"/>
  <c r="F646"/>
  <c r="E646"/>
  <c r="G605"/>
  <c r="F605"/>
  <c r="E605"/>
  <c r="G564"/>
  <c r="F564"/>
  <c r="E564"/>
  <c r="G523"/>
  <c r="F523"/>
  <c r="E523"/>
  <c r="G482"/>
  <c r="F482"/>
  <c r="E482"/>
  <c r="G441"/>
  <c r="F441"/>
  <c r="E441"/>
  <c r="G400"/>
  <c r="F400"/>
  <c r="E400"/>
  <c r="G359"/>
  <c r="F359"/>
  <c r="E359"/>
  <c r="G318"/>
  <c r="F318"/>
  <c r="E318"/>
  <c r="G277"/>
  <c r="F277"/>
  <c r="E277"/>
  <c r="G236"/>
  <c r="F236"/>
  <c r="E236"/>
  <c r="G195"/>
  <c r="F195"/>
  <c r="E195"/>
  <c r="G154"/>
  <c r="F154"/>
  <c r="E154"/>
  <c r="G113"/>
  <c r="F113"/>
  <c r="E113"/>
  <c r="G72"/>
  <c r="F72"/>
  <c r="E72"/>
  <c r="G31"/>
  <c r="F31"/>
  <c r="E31"/>
  <c r="G4022"/>
  <c r="F4022"/>
  <c r="E4022"/>
  <c r="G3982"/>
  <c r="F3982"/>
  <c r="E3982"/>
  <c r="G3942"/>
  <c r="F3942"/>
  <c r="E3942"/>
  <c r="G3902"/>
  <c r="F3902"/>
  <c r="E3902"/>
  <c r="G3862"/>
  <c r="F3862"/>
  <c r="E3862"/>
  <c r="G3822"/>
  <c r="F3822"/>
  <c r="E3822"/>
  <c r="G3782"/>
  <c r="F3782"/>
  <c r="E3782"/>
  <c r="G3742"/>
  <c r="F3742"/>
  <c r="E3742"/>
  <c r="G3702"/>
  <c r="F3702"/>
  <c r="E3702"/>
  <c r="G3662"/>
  <c r="F3662"/>
  <c r="E3662"/>
  <c r="G3622"/>
  <c r="F3622"/>
  <c r="E3622"/>
  <c r="G3582"/>
  <c r="F3582"/>
  <c r="E3582"/>
  <c r="G3542"/>
  <c r="F3542"/>
  <c r="E3542"/>
  <c r="G3502"/>
  <c r="F3502"/>
  <c r="E3502"/>
  <c r="G3462"/>
  <c r="F3462"/>
  <c r="E3462"/>
  <c r="G3422"/>
  <c r="F3422"/>
  <c r="E3422"/>
  <c r="G3382"/>
  <c r="F3382"/>
  <c r="E3382"/>
  <c r="G3342"/>
  <c r="F3342"/>
  <c r="E3342"/>
  <c r="G3302"/>
  <c r="F3302"/>
  <c r="E3302"/>
  <c r="G3262"/>
  <c r="F3262"/>
  <c r="E3262"/>
  <c r="G3222"/>
  <c r="F3222"/>
  <c r="E3222"/>
  <c r="G3182"/>
  <c r="F3182"/>
  <c r="E3182"/>
  <c r="G3142"/>
  <c r="F3142"/>
  <c r="E3142"/>
  <c r="G3102"/>
  <c r="F3102"/>
  <c r="E3102"/>
  <c r="G3062"/>
  <c r="F3062"/>
  <c r="E3062"/>
  <c r="G3022"/>
  <c r="F3022"/>
  <c r="E3022"/>
  <c r="G2982"/>
  <c r="F2982"/>
  <c r="E2982"/>
  <c r="G2942"/>
  <c r="F2942"/>
  <c r="E2942"/>
  <c r="G2902"/>
  <c r="F2902"/>
  <c r="E2902"/>
  <c r="G2862"/>
  <c r="F2862"/>
  <c r="E2862"/>
  <c r="G2822"/>
  <c r="F2822"/>
  <c r="E2822"/>
  <c r="G2782"/>
  <c r="F2782"/>
  <c r="E2782"/>
  <c r="G2742"/>
  <c r="F2742"/>
  <c r="E2742"/>
  <c r="G2702"/>
  <c r="F2702"/>
  <c r="E2702"/>
  <c r="G2662"/>
  <c r="F2662"/>
  <c r="E2662"/>
  <c r="G2622"/>
  <c r="F2622"/>
  <c r="E2622"/>
  <c r="G2582"/>
  <c r="F2582"/>
  <c r="E2582"/>
  <c r="G2542"/>
  <c r="F2542"/>
  <c r="E2542"/>
  <c r="G2502"/>
  <c r="F2502"/>
  <c r="E2502"/>
  <c r="G2462"/>
  <c r="F2462"/>
  <c r="E2462"/>
  <c r="G2422"/>
  <c r="F2422"/>
  <c r="E2422"/>
  <c r="G2382"/>
  <c r="F2382"/>
  <c r="E2382"/>
  <c r="G2342"/>
  <c r="F2342"/>
  <c r="E2342"/>
  <c r="G2302"/>
  <c r="F2302"/>
  <c r="E2302"/>
  <c r="G2262"/>
  <c r="F2262"/>
  <c r="E2262"/>
  <c r="G2222"/>
  <c r="F2222"/>
  <c r="E2222"/>
  <c r="G2182"/>
  <c r="F2182"/>
  <c r="E2182"/>
  <c r="G2142"/>
  <c r="F2142"/>
  <c r="E2142"/>
  <c r="G2102"/>
  <c r="F2102"/>
  <c r="E2102"/>
  <c r="G2062"/>
  <c r="F2062"/>
  <c r="E2062"/>
  <c r="G2022"/>
  <c r="F2022"/>
  <c r="E2022"/>
  <c r="G1982"/>
  <c r="F1982"/>
  <c r="E1982"/>
  <c r="G1942"/>
  <c r="F1942"/>
  <c r="E1942"/>
  <c r="G1902"/>
  <c r="F1902"/>
  <c r="E1902"/>
  <c r="G1862"/>
  <c r="F1862"/>
  <c r="E1862"/>
  <c r="G1822"/>
  <c r="F1822"/>
  <c r="E1822"/>
  <c r="G1782"/>
  <c r="F1782"/>
  <c r="E1782"/>
  <c r="G1742"/>
  <c r="F1742"/>
  <c r="E1742"/>
  <c r="G1702"/>
  <c r="F1702"/>
  <c r="E1702"/>
  <c r="G1662"/>
  <c r="F1662"/>
  <c r="E1662"/>
  <c r="G1622"/>
  <c r="F1622"/>
  <c r="E1622"/>
  <c r="G1582"/>
  <c r="F1582"/>
  <c r="E1582"/>
  <c r="G1542"/>
  <c r="F1542"/>
  <c r="E1542"/>
  <c r="G1502"/>
  <c r="F1502"/>
  <c r="E1502"/>
  <c r="G1462"/>
  <c r="F1462"/>
  <c r="E1462"/>
  <c r="G1422"/>
  <c r="F1422"/>
  <c r="E1422"/>
  <c r="G1382"/>
  <c r="F1382"/>
  <c r="E1382"/>
  <c r="G1342"/>
  <c r="F1342"/>
  <c r="E1342"/>
  <c r="G1301"/>
  <c r="F1301"/>
  <c r="E1301"/>
  <c r="G1260"/>
  <c r="F1260"/>
  <c r="E1260"/>
  <c r="G1219"/>
  <c r="F1219"/>
  <c r="E1219"/>
  <c r="G1178"/>
  <c r="F1178"/>
  <c r="E1178"/>
  <c r="G1137"/>
  <c r="F1137"/>
  <c r="E1137"/>
  <c r="G1096"/>
  <c r="F1096"/>
  <c r="E1096"/>
  <c r="G1055"/>
  <c r="F1055"/>
  <c r="E1055"/>
  <c r="G1014"/>
  <c r="F1014"/>
  <c r="E1014"/>
  <c r="G973"/>
  <c r="F973"/>
  <c r="E973"/>
  <c r="G932"/>
  <c r="F932"/>
  <c r="E932"/>
  <c r="G891"/>
  <c r="F891"/>
  <c r="E891"/>
  <c r="G850"/>
  <c r="F850"/>
  <c r="E850"/>
  <c r="G809"/>
  <c r="F809"/>
  <c r="E809"/>
  <c r="G768"/>
  <c r="F768"/>
  <c r="E768"/>
  <c r="G727"/>
  <c r="F727"/>
  <c r="E727"/>
  <c r="G686"/>
  <c r="F686"/>
  <c r="E686"/>
  <c r="G645"/>
  <c r="F645"/>
  <c r="E645"/>
  <c r="G604"/>
  <c r="F604"/>
  <c r="E604"/>
  <c r="G563"/>
  <c r="F563"/>
  <c r="E563"/>
  <c r="G522"/>
  <c r="F522"/>
  <c r="E522"/>
  <c r="G481"/>
  <c r="F481"/>
  <c r="E481"/>
  <c r="G440"/>
  <c r="F440"/>
  <c r="E440"/>
  <c r="G399"/>
  <c r="F399"/>
  <c r="E399"/>
  <c r="G358"/>
  <c r="F358"/>
  <c r="E358"/>
  <c r="G317"/>
  <c r="F317"/>
  <c r="E317"/>
  <c r="G276"/>
  <c r="F276"/>
  <c r="E276"/>
  <c r="G235"/>
  <c r="F235"/>
  <c r="E235"/>
  <c r="G194"/>
  <c r="F194"/>
  <c r="E194"/>
  <c r="G153"/>
  <c r="F153"/>
  <c r="E153"/>
  <c r="G112"/>
  <c r="F112"/>
  <c r="E112"/>
  <c r="G71"/>
  <c r="F71"/>
  <c r="E71"/>
  <c r="G30"/>
  <c r="F30"/>
  <c r="E30"/>
  <c r="G4021"/>
  <c r="F4021"/>
  <c r="E4021"/>
  <c r="G3981"/>
  <c r="F3981"/>
  <c r="E3981"/>
  <c r="G3941"/>
  <c r="F3941"/>
  <c r="E3941"/>
  <c r="G3901"/>
  <c r="F3901"/>
  <c r="E3901"/>
  <c r="G3861"/>
  <c r="F3861"/>
  <c r="E3861"/>
  <c r="G3821"/>
  <c r="F3821"/>
  <c r="E3821"/>
  <c r="G3781"/>
  <c r="F3781"/>
  <c r="E3781"/>
  <c r="G3741"/>
  <c r="F3741"/>
  <c r="E3741"/>
  <c r="G3701"/>
  <c r="F3701"/>
  <c r="E3701"/>
  <c r="G3661"/>
  <c r="F3661"/>
  <c r="E3661"/>
  <c r="G3621"/>
  <c r="F3621"/>
  <c r="E3621"/>
  <c r="G3581"/>
  <c r="F3581"/>
  <c r="E3581"/>
  <c r="G3541"/>
  <c r="F3541"/>
  <c r="E3541"/>
  <c r="G3501"/>
  <c r="F3501"/>
  <c r="E3501"/>
  <c r="G3461"/>
  <c r="F3461"/>
  <c r="E3461"/>
  <c r="G3421"/>
  <c r="F3421"/>
  <c r="E3421"/>
  <c r="G3381"/>
  <c r="F3381"/>
  <c r="E3381"/>
  <c r="G3341"/>
  <c r="F3341"/>
  <c r="E3341"/>
  <c r="G3301"/>
  <c r="F3301"/>
  <c r="E3301"/>
  <c r="G3261"/>
  <c r="F3261"/>
  <c r="E3261"/>
  <c r="G3221"/>
  <c r="F3221"/>
  <c r="E3221"/>
  <c r="G3181"/>
  <c r="F3181"/>
  <c r="E3181"/>
  <c r="G3141"/>
  <c r="F3141"/>
  <c r="E3141"/>
  <c r="G3101"/>
  <c r="F3101"/>
  <c r="E3101"/>
  <c r="G3061"/>
  <c r="F3061"/>
  <c r="E3061"/>
  <c r="G3021"/>
  <c r="F3021"/>
  <c r="E3021"/>
  <c r="G2981"/>
  <c r="F2981"/>
  <c r="E2981"/>
  <c r="G2941"/>
  <c r="F2941"/>
  <c r="E2941"/>
  <c r="G2901"/>
  <c r="F2901"/>
  <c r="E2901"/>
  <c r="G2861"/>
  <c r="F2861"/>
  <c r="E2861"/>
  <c r="G2821"/>
  <c r="F2821"/>
  <c r="E2821"/>
  <c r="G2781"/>
  <c r="F2781"/>
  <c r="E2781"/>
  <c r="G2741"/>
  <c r="F2741"/>
  <c r="E2741"/>
  <c r="G2701"/>
  <c r="F2701"/>
  <c r="E2701"/>
  <c r="G2661"/>
  <c r="F2661"/>
  <c r="E2661"/>
  <c r="G2621"/>
  <c r="F2621"/>
  <c r="E2621"/>
  <c r="G2581"/>
  <c r="F2581"/>
  <c r="E2581"/>
  <c r="G2541"/>
  <c r="F2541"/>
  <c r="E2541"/>
  <c r="G2501"/>
  <c r="F2501"/>
  <c r="E2501"/>
  <c r="G2461"/>
  <c r="F2461"/>
  <c r="E2461"/>
  <c r="G2421"/>
  <c r="F2421"/>
  <c r="E2421"/>
  <c r="G2381"/>
  <c r="F2381"/>
  <c r="E2381"/>
  <c r="G2341"/>
  <c r="F2341"/>
  <c r="E2341"/>
  <c r="G2301"/>
  <c r="F2301"/>
  <c r="E2301"/>
  <c r="G2261"/>
  <c r="F2261"/>
  <c r="E2261"/>
  <c r="G2221"/>
  <c r="F2221"/>
  <c r="E2221"/>
  <c r="G2181"/>
  <c r="F2181"/>
  <c r="E2181"/>
  <c r="G2141"/>
  <c r="F2141"/>
  <c r="E2141"/>
  <c r="G2101"/>
  <c r="F2101"/>
  <c r="E2101"/>
  <c r="G2061"/>
  <c r="F2061"/>
  <c r="E2061"/>
  <c r="G2021"/>
  <c r="F2021"/>
  <c r="E2021"/>
  <c r="G1981"/>
  <c r="F1981"/>
  <c r="E1981"/>
  <c r="G1941"/>
  <c r="F1941"/>
  <c r="E1941"/>
  <c r="G1901"/>
  <c r="F1901"/>
  <c r="E1901"/>
  <c r="G1861"/>
  <c r="F1861"/>
  <c r="E1861"/>
  <c r="G1821"/>
  <c r="F1821"/>
  <c r="E1821"/>
  <c r="G1781"/>
  <c r="F1781"/>
  <c r="E1781"/>
  <c r="G1741"/>
  <c r="F1741"/>
  <c r="E1741"/>
  <c r="G1701"/>
  <c r="F1701"/>
  <c r="E1701"/>
  <c r="G1661"/>
  <c r="F1661"/>
  <c r="E1661"/>
  <c r="G1621"/>
  <c r="F1621"/>
  <c r="E1621"/>
  <c r="G1581"/>
  <c r="F1581"/>
  <c r="E1581"/>
  <c r="G1541"/>
  <c r="F1541"/>
  <c r="E1541"/>
  <c r="G1501"/>
  <c r="F1501"/>
  <c r="E1501"/>
  <c r="G1461"/>
  <c r="F1461"/>
  <c r="E1461"/>
  <c r="G1421"/>
  <c r="F1421"/>
  <c r="E1421"/>
  <c r="G1381"/>
  <c r="F1381"/>
  <c r="E1381"/>
  <c r="G1341"/>
  <c r="F1341"/>
  <c r="E1341"/>
  <c r="G1300"/>
  <c r="F1300"/>
  <c r="E1300"/>
  <c r="G1259"/>
  <c r="F1259"/>
  <c r="E1259"/>
  <c r="G1218"/>
  <c r="F1218"/>
  <c r="E1218"/>
  <c r="G1177"/>
  <c r="F1177"/>
  <c r="E1177"/>
  <c r="G1136"/>
  <c r="F1136"/>
  <c r="E1136"/>
  <c r="G1095"/>
  <c r="F1095"/>
  <c r="E1095"/>
  <c r="G1054"/>
  <c r="F1054"/>
  <c r="E1054"/>
  <c r="G1013"/>
  <c r="F1013"/>
  <c r="E1013"/>
  <c r="G972"/>
  <c r="F972"/>
  <c r="E972"/>
  <c r="G931"/>
  <c r="F931"/>
  <c r="E931"/>
  <c r="G890"/>
  <c r="F890"/>
  <c r="E890"/>
  <c r="G849"/>
  <c r="F849"/>
  <c r="E849"/>
  <c r="G808"/>
  <c r="F808"/>
  <c r="E808"/>
  <c r="G767"/>
  <c r="F767"/>
  <c r="E767"/>
  <c r="G726"/>
  <c r="F726"/>
  <c r="E726"/>
  <c r="G685"/>
  <c r="F685"/>
  <c r="E685"/>
  <c r="G644"/>
  <c r="F644"/>
  <c r="E644"/>
  <c r="G603"/>
  <c r="F603"/>
  <c r="E603"/>
  <c r="G562"/>
  <c r="F562"/>
  <c r="E562"/>
  <c r="G521"/>
  <c r="F521"/>
  <c r="E521"/>
  <c r="G480"/>
  <c r="F480"/>
  <c r="E480"/>
  <c r="G439"/>
  <c r="F439"/>
  <c r="E439"/>
  <c r="G398"/>
  <c r="F398"/>
  <c r="E398"/>
  <c r="G357"/>
  <c r="F357"/>
  <c r="E357"/>
  <c r="G316"/>
  <c r="F316"/>
  <c r="E316"/>
  <c r="G275"/>
  <c r="F275"/>
  <c r="E275"/>
  <c r="G234"/>
  <c r="F234"/>
  <c r="E234"/>
  <c r="G193"/>
  <c r="F193"/>
  <c r="E193"/>
  <c r="G152"/>
  <c r="F152"/>
  <c r="E152"/>
  <c r="G111"/>
  <c r="F111"/>
  <c r="E111"/>
  <c r="G70"/>
  <c r="F70"/>
  <c r="E70"/>
  <c r="G29"/>
  <c r="F29"/>
  <c r="E29"/>
  <c r="G4020"/>
  <c r="F4020"/>
  <c r="E4020"/>
  <c r="G3980"/>
  <c r="F3980"/>
  <c r="E3980"/>
  <c r="G3940"/>
  <c r="F3940"/>
  <c r="E3940"/>
  <c r="G3900"/>
  <c r="F3900"/>
  <c r="E3900"/>
  <c r="G3860"/>
  <c r="F3860"/>
  <c r="E3860"/>
  <c r="G3820"/>
  <c r="F3820"/>
  <c r="E3820"/>
  <c r="G3780"/>
  <c r="F3780"/>
  <c r="E3780"/>
  <c r="G3740"/>
  <c r="F3740"/>
  <c r="E3740"/>
  <c r="G3700"/>
  <c r="F3700"/>
  <c r="E3700"/>
  <c r="G3660"/>
  <c r="F3660"/>
  <c r="E3660"/>
  <c r="G3620"/>
  <c r="F3620"/>
  <c r="E3620"/>
  <c r="G3580"/>
  <c r="F3580"/>
  <c r="E3580"/>
  <c r="G3540"/>
  <c r="F3540"/>
  <c r="E3540"/>
  <c r="G3500"/>
  <c r="F3500"/>
  <c r="E3500"/>
  <c r="G3460"/>
  <c r="F3460"/>
  <c r="E3460"/>
  <c r="G3420"/>
  <c r="F3420"/>
  <c r="E3420"/>
  <c r="G3380"/>
  <c r="F3380"/>
  <c r="E3380"/>
  <c r="G3340"/>
  <c r="F3340"/>
  <c r="E3340"/>
  <c r="G3300"/>
  <c r="F3300"/>
  <c r="E3300"/>
  <c r="G3260"/>
  <c r="F3260"/>
  <c r="E3260"/>
  <c r="G3220"/>
  <c r="F3220"/>
  <c r="E3220"/>
  <c r="G3180"/>
  <c r="F3180"/>
  <c r="E3180"/>
  <c r="G3140"/>
  <c r="F3140"/>
  <c r="E3140"/>
  <c r="G3100"/>
  <c r="F3100"/>
  <c r="E3100"/>
  <c r="G3060"/>
  <c r="F3060"/>
  <c r="E3060"/>
  <c r="G3020"/>
  <c r="F3020"/>
  <c r="E3020"/>
  <c r="G2980"/>
  <c r="F2980"/>
  <c r="E2980"/>
  <c r="G2940"/>
  <c r="F2940"/>
  <c r="E2940"/>
  <c r="G2900"/>
  <c r="F2900"/>
  <c r="E2900"/>
  <c r="G2860"/>
  <c r="F2860"/>
  <c r="E2860"/>
  <c r="G2820"/>
  <c r="F2820"/>
  <c r="E2820"/>
  <c r="G2780"/>
  <c r="F2780"/>
  <c r="E2780"/>
  <c r="G2740"/>
  <c r="F2740"/>
  <c r="E2740"/>
  <c r="G2700"/>
  <c r="F2700"/>
  <c r="E2700"/>
  <c r="G2660"/>
  <c r="F2660"/>
  <c r="E2660"/>
  <c r="G2620"/>
  <c r="F2620"/>
  <c r="E2620"/>
  <c r="G2580"/>
  <c r="F2580"/>
  <c r="E2580"/>
  <c r="G2540"/>
  <c r="F2540"/>
  <c r="E2540"/>
  <c r="G2500"/>
  <c r="F2500"/>
  <c r="E2500"/>
  <c r="G2460"/>
  <c r="F2460"/>
  <c r="E2460"/>
  <c r="G2420"/>
  <c r="F2420"/>
  <c r="E2420"/>
  <c r="G2380"/>
  <c r="F2380"/>
  <c r="E2380"/>
  <c r="G2340"/>
  <c r="F2340"/>
  <c r="E2340"/>
  <c r="G2300"/>
  <c r="F2300"/>
  <c r="E2300"/>
  <c r="G2260"/>
  <c r="F2260"/>
  <c r="E2260"/>
  <c r="G2220"/>
  <c r="F2220"/>
  <c r="E2220"/>
  <c r="G2180"/>
  <c r="F2180"/>
  <c r="E2180"/>
  <c r="G2140"/>
  <c r="F2140"/>
  <c r="E2140"/>
  <c r="G2100"/>
  <c r="F2100"/>
  <c r="E2100"/>
  <c r="G2060"/>
  <c r="F2060"/>
  <c r="E2060"/>
  <c r="G2020"/>
  <c r="F2020"/>
  <c r="E2020"/>
  <c r="G1980"/>
  <c r="F1980"/>
  <c r="E1980"/>
  <c r="G1940"/>
  <c r="F1940"/>
  <c r="E1940"/>
  <c r="G1900"/>
  <c r="F1900"/>
  <c r="E1900"/>
  <c r="G1860"/>
  <c r="F1860"/>
  <c r="E1860"/>
  <c r="G1820"/>
  <c r="F1820"/>
  <c r="E1820"/>
  <c r="G1780"/>
  <c r="F1780"/>
  <c r="E1780"/>
  <c r="G1740"/>
  <c r="F1740"/>
  <c r="E1740"/>
  <c r="G1700"/>
  <c r="F1700"/>
  <c r="E1700"/>
  <c r="G1660"/>
  <c r="F1660"/>
  <c r="E1660"/>
  <c r="G1620"/>
  <c r="F1620"/>
  <c r="E1620"/>
  <c r="G1580"/>
  <c r="F1580"/>
  <c r="E1580"/>
  <c r="G1540"/>
  <c r="F1540"/>
  <c r="E1540"/>
  <c r="G1500"/>
  <c r="F1500"/>
  <c r="E1500"/>
  <c r="G1460"/>
  <c r="F1460"/>
  <c r="E1460"/>
  <c r="G1420"/>
  <c r="F1420"/>
  <c r="E1420"/>
  <c r="G1380"/>
  <c r="F1380"/>
  <c r="E1380"/>
  <c r="G1340"/>
  <c r="F1340"/>
  <c r="E1340"/>
  <c r="G1299"/>
  <c r="F1299"/>
  <c r="E1299"/>
  <c r="G1258"/>
  <c r="F1258"/>
  <c r="E1258"/>
  <c r="G1217"/>
  <c r="F1217"/>
  <c r="E1217"/>
  <c r="G1176"/>
  <c r="F1176"/>
  <c r="E1176"/>
  <c r="G1135"/>
  <c r="F1135"/>
  <c r="E1135"/>
  <c r="G1094"/>
  <c r="F1094"/>
  <c r="E1094"/>
  <c r="G1053"/>
  <c r="F1053"/>
  <c r="E1053"/>
  <c r="G1012"/>
  <c r="F1012"/>
  <c r="E1012"/>
  <c r="G971"/>
  <c r="F971"/>
  <c r="E971"/>
  <c r="G930"/>
  <c r="F930"/>
  <c r="E930"/>
  <c r="G889"/>
  <c r="F889"/>
  <c r="E889"/>
  <c r="G848"/>
  <c r="F848"/>
  <c r="E848"/>
  <c r="G807"/>
  <c r="F807"/>
  <c r="E807"/>
  <c r="G766"/>
  <c r="F766"/>
  <c r="E766"/>
  <c r="G725"/>
  <c r="F725"/>
  <c r="E725"/>
  <c r="G684"/>
  <c r="F684"/>
  <c r="E684"/>
  <c r="G643"/>
  <c r="F643"/>
  <c r="E643"/>
  <c r="G602"/>
  <c r="F602"/>
  <c r="E602"/>
  <c r="G561"/>
  <c r="F561"/>
  <c r="E561"/>
  <c r="G520"/>
  <c r="F520"/>
  <c r="E520"/>
  <c r="G479"/>
  <c r="F479"/>
  <c r="E479"/>
  <c r="G438"/>
  <c r="F438"/>
  <c r="E438"/>
  <c r="G397"/>
  <c r="F397"/>
  <c r="E397"/>
  <c r="G356"/>
  <c r="F356"/>
  <c r="E356"/>
  <c r="G315"/>
  <c r="F315"/>
  <c r="E315"/>
  <c r="G274"/>
  <c r="F274"/>
  <c r="E274"/>
  <c r="G233"/>
  <c r="F233"/>
  <c r="E233"/>
  <c r="G192"/>
  <c r="F192"/>
  <c r="E192"/>
  <c r="G151"/>
  <c r="F151"/>
  <c r="E151"/>
  <c r="G110"/>
  <c r="F110"/>
  <c r="E110"/>
  <c r="G69"/>
  <c r="F69"/>
  <c r="E69"/>
  <c r="G28"/>
  <c r="F28"/>
  <c r="E28"/>
  <c r="G4019"/>
  <c r="F4019"/>
  <c r="E4019"/>
  <c r="G3979"/>
  <c r="F3979"/>
  <c r="E3979"/>
  <c r="G3939"/>
  <c r="F3939"/>
  <c r="E3939"/>
  <c r="G3899"/>
  <c r="F3899"/>
  <c r="E3899"/>
  <c r="G3859"/>
  <c r="F3859"/>
  <c r="E3859"/>
  <c r="G3819"/>
  <c r="F3819"/>
  <c r="E3819"/>
  <c r="G3779"/>
  <c r="F3779"/>
  <c r="E3779"/>
  <c r="G3739"/>
  <c r="F3739"/>
  <c r="E3739"/>
  <c r="G3699"/>
  <c r="F3699"/>
  <c r="E3699"/>
  <c r="G3659"/>
  <c r="F3659"/>
  <c r="E3659"/>
  <c r="G3619"/>
  <c r="F3619"/>
  <c r="E3619"/>
  <c r="G3579"/>
  <c r="F3579"/>
  <c r="E3579"/>
  <c r="G3539"/>
  <c r="F3539"/>
  <c r="E3539"/>
  <c r="G3499"/>
  <c r="F3499"/>
  <c r="E3499"/>
  <c r="G3459"/>
  <c r="F3459"/>
  <c r="E3459"/>
  <c r="G3419"/>
  <c r="F3419"/>
  <c r="E3419"/>
  <c r="G3379"/>
  <c r="F3379"/>
  <c r="E3379"/>
  <c r="G3339"/>
  <c r="F3339"/>
  <c r="E3339"/>
  <c r="G3299"/>
  <c r="F3299"/>
  <c r="E3299"/>
  <c r="G3259"/>
  <c r="F3259"/>
  <c r="E3259"/>
  <c r="G3219"/>
  <c r="F3219"/>
  <c r="E3219"/>
  <c r="G3179"/>
  <c r="F3179"/>
  <c r="E3179"/>
  <c r="G3139"/>
  <c r="F3139"/>
  <c r="E3139"/>
  <c r="G3099"/>
  <c r="F3099"/>
  <c r="E3099"/>
  <c r="G3059"/>
  <c r="F3059"/>
  <c r="E3059"/>
  <c r="G3019"/>
  <c r="F3019"/>
  <c r="E3019"/>
  <c r="G2979"/>
  <c r="F2979"/>
  <c r="E2979"/>
  <c r="G2939"/>
  <c r="F2939"/>
  <c r="E2939"/>
  <c r="G2899"/>
  <c r="F2899"/>
  <c r="E2899"/>
  <c r="G2859"/>
  <c r="F2859"/>
  <c r="E2859"/>
  <c r="G2819"/>
  <c r="F2819"/>
  <c r="E2819"/>
  <c r="G2779"/>
  <c r="F2779"/>
  <c r="E2779"/>
  <c r="G2739"/>
  <c r="F2739"/>
  <c r="E2739"/>
  <c r="G2699"/>
  <c r="F2699"/>
  <c r="E2699"/>
  <c r="G2659"/>
  <c r="F2659"/>
  <c r="E2659"/>
  <c r="G2619"/>
  <c r="F2619"/>
  <c r="E2619"/>
  <c r="G2579"/>
  <c r="F2579"/>
  <c r="E2579"/>
  <c r="G2539"/>
  <c r="F2539"/>
  <c r="E2539"/>
  <c r="G2499"/>
  <c r="F2499"/>
  <c r="E2499"/>
  <c r="G2459"/>
  <c r="F2459"/>
  <c r="E2459"/>
  <c r="G2419"/>
  <c r="F2419"/>
  <c r="E2419"/>
  <c r="G2379"/>
  <c r="F2379"/>
  <c r="E2379"/>
  <c r="G2339"/>
  <c r="F2339"/>
  <c r="E2339"/>
  <c r="G2299"/>
  <c r="F2299"/>
  <c r="E2299"/>
  <c r="G2259"/>
  <c r="F2259"/>
  <c r="E2259"/>
  <c r="G2219"/>
  <c r="F2219"/>
  <c r="E2219"/>
  <c r="G2179"/>
  <c r="F2179"/>
  <c r="E2179"/>
  <c r="G2139"/>
  <c r="F2139"/>
  <c r="E2139"/>
  <c r="G2099"/>
  <c r="F2099"/>
  <c r="E2099"/>
  <c r="G2059"/>
  <c r="F2059"/>
  <c r="E2059"/>
  <c r="G2019"/>
  <c r="F2019"/>
  <c r="E2019"/>
  <c r="G1979"/>
  <c r="F1979"/>
  <c r="E1979"/>
  <c r="G1939"/>
  <c r="F1939"/>
  <c r="E1939"/>
  <c r="G1899"/>
  <c r="F1899"/>
  <c r="E1899"/>
  <c r="G1859"/>
  <c r="F1859"/>
  <c r="E1859"/>
  <c r="G1819"/>
  <c r="F1819"/>
  <c r="E1819"/>
  <c r="G1779"/>
  <c r="F1779"/>
  <c r="E1779"/>
  <c r="G1739"/>
  <c r="F1739"/>
  <c r="E1739"/>
  <c r="G1699"/>
  <c r="F1699"/>
  <c r="E1699"/>
  <c r="G1659"/>
  <c r="F1659"/>
  <c r="E1659"/>
  <c r="G1619"/>
  <c r="F1619"/>
  <c r="E1619"/>
  <c r="G1579"/>
  <c r="F1579"/>
  <c r="E1579"/>
  <c r="G1539"/>
  <c r="F1539"/>
  <c r="E1539"/>
  <c r="G1499"/>
  <c r="F1499"/>
  <c r="E1499"/>
  <c r="G1459"/>
  <c r="F1459"/>
  <c r="E1459"/>
  <c r="G1419"/>
  <c r="F1419"/>
  <c r="E1419"/>
  <c r="G1379"/>
  <c r="F1379"/>
  <c r="E1379"/>
  <c r="G1339"/>
  <c r="F1339"/>
  <c r="E1339"/>
  <c r="G1298"/>
  <c r="F1298"/>
  <c r="E1298"/>
  <c r="G1257"/>
  <c r="F1257"/>
  <c r="E1257"/>
  <c r="G1216"/>
  <c r="F1216"/>
  <c r="E1216"/>
  <c r="G1175"/>
  <c r="F1175"/>
  <c r="E1175"/>
  <c r="G1134"/>
  <c r="F1134"/>
  <c r="E1134"/>
  <c r="G1093"/>
  <c r="F1093"/>
  <c r="E1093"/>
  <c r="G1052"/>
  <c r="F1052"/>
  <c r="E1052"/>
  <c r="G3778"/>
  <c r="F3778"/>
  <c r="E3778"/>
  <c r="G3738"/>
  <c r="F3738"/>
  <c r="E3738"/>
  <c r="G3698"/>
  <c r="F3698"/>
  <c r="E3698"/>
  <c r="G3658"/>
  <c r="F3658"/>
  <c r="E3658"/>
  <c r="G3618"/>
  <c r="F3618"/>
  <c r="E3618"/>
  <c r="G3578"/>
  <c r="F3578"/>
  <c r="E3578"/>
  <c r="G3538"/>
  <c r="F3538"/>
  <c r="E3538"/>
  <c r="G3498"/>
  <c r="F3498"/>
  <c r="E3498"/>
  <c r="G3458"/>
  <c r="F3458"/>
  <c r="E3458"/>
  <c r="G3418"/>
  <c r="F3418"/>
  <c r="E3418"/>
  <c r="G3378"/>
  <c r="F3378"/>
  <c r="E3378"/>
  <c r="G3338"/>
  <c r="F3338"/>
  <c r="E3338"/>
  <c r="G3298"/>
  <c r="F3298"/>
  <c r="E3298"/>
  <c r="G3258"/>
  <c r="F3258"/>
  <c r="E3258"/>
  <c r="G3218"/>
  <c r="F3218"/>
  <c r="E3218"/>
  <c r="G3178"/>
  <c r="F3178"/>
  <c r="E3178"/>
  <c r="G3138"/>
  <c r="F3138"/>
  <c r="E3138"/>
  <c r="G3098"/>
  <c r="F3098"/>
  <c r="E3098"/>
  <c r="G3058"/>
  <c r="F3058"/>
  <c r="E3058"/>
  <c r="G3018"/>
  <c r="F3018"/>
  <c r="E3018"/>
  <c r="G2978"/>
  <c r="F2978"/>
  <c r="E2978"/>
  <c r="G2938"/>
  <c r="F2938"/>
  <c r="E2938"/>
  <c r="G2898"/>
  <c r="F2898"/>
  <c r="E2898"/>
  <c r="G2858"/>
  <c r="F2858"/>
  <c r="E2858"/>
  <c r="G2818"/>
  <c r="F2818"/>
  <c r="E2818"/>
  <c r="G2778"/>
  <c r="F2778"/>
  <c r="E2778"/>
  <c r="G2738"/>
  <c r="F2738"/>
  <c r="E2738"/>
  <c r="G2698"/>
  <c r="F2698"/>
  <c r="E2698"/>
  <c r="G2658"/>
  <c r="F2658"/>
  <c r="E2658"/>
  <c r="G2618"/>
  <c r="F2618"/>
  <c r="E2618"/>
  <c r="G2578"/>
  <c r="F2578"/>
  <c r="E2578"/>
  <c r="G2538"/>
  <c r="F2538"/>
  <c r="E2538"/>
  <c r="G2498"/>
  <c r="F2498"/>
  <c r="E2498"/>
  <c r="G2458"/>
  <c r="F2458"/>
  <c r="E2458"/>
  <c r="G2418"/>
  <c r="F2418"/>
  <c r="E2418"/>
  <c r="G2378"/>
  <c r="F2378"/>
  <c r="E2378"/>
  <c r="G2338"/>
  <c r="F2338"/>
  <c r="E2338"/>
  <c r="G2298"/>
  <c r="F2298"/>
  <c r="E2298"/>
  <c r="G2258"/>
  <c r="F2258"/>
  <c r="E2258"/>
  <c r="G2218"/>
  <c r="F2218"/>
  <c r="E2218"/>
  <c r="G2178"/>
  <c r="F2178"/>
  <c r="E2178"/>
  <c r="G2138"/>
  <c r="F2138"/>
  <c r="E2138"/>
  <c r="G2098"/>
  <c r="F2098"/>
  <c r="E2098"/>
  <c r="G2058"/>
  <c r="F2058"/>
  <c r="E2058"/>
  <c r="G2018"/>
  <c r="F2018"/>
  <c r="E2018"/>
  <c r="G1978"/>
  <c r="F1978"/>
  <c r="E1978"/>
  <c r="G1938"/>
  <c r="F1938"/>
  <c r="E1938"/>
  <c r="G1898"/>
  <c r="F1898"/>
  <c r="E1898"/>
  <c r="G1858"/>
  <c r="F1858"/>
  <c r="E1858"/>
  <c r="G1818"/>
  <c r="F1818"/>
  <c r="E1818"/>
  <c r="G1778"/>
  <c r="F1778"/>
  <c r="E1778"/>
  <c r="G1738"/>
  <c r="F1738"/>
  <c r="E1738"/>
  <c r="G1698"/>
  <c r="F1698"/>
  <c r="E1698"/>
  <c r="G1658"/>
  <c r="F1658"/>
  <c r="E1658"/>
  <c r="G1618"/>
  <c r="F1618"/>
  <c r="E1618"/>
  <c r="G1578"/>
  <c r="F1578"/>
  <c r="E1578"/>
  <c r="G1538"/>
  <c r="F1538"/>
  <c r="E1538"/>
  <c r="G1498"/>
  <c r="F1498"/>
  <c r="E1498"/>
  <c r="G1458"/>
  <c r="F1458"/>
  <c r="E1458"/>
  <c r="G1418"/>
  <c r="F1418"/>
  <c r="E1418"/>
  <c r="G1378"/>
  <c r="F1378"/>
  <c r="E1378"/>
  <c r="G1338"/>
  <c r="F1338"/>
  <c r="E1338"/>
  <c r="G1297"/>
  <c r="F1297"/>
  <c r="E1297"/>
  <c r="G1256"/>
  <c r="F1256"/>
  <c r="E1256"/>
  <c r="G1215"/>
  <c r="F1215"/>
  <c r="E1215"/>
  <c r="G1174"/>
  <c r="F1174"/>
  <c r="E1174"/>
  <c r="G1133"/>
  <c r="F1133"/>
  <c r="E1133"/>
  <c r="G1092"/>
  <c r="F1092"/>
  <c r="E1092"/>
  <c r="G1051"/>
  <c r="F1051"/>
  <c r="E1051"/>
  <c r="G1010"/>
  <c r="F1010"/>
  <c r="E1010"/>
  <c r="G969"/>
  <c r="F969"/>
  <c r="E969"/>
  <c r="G928"/>
  <c r="F928"/>
  <c r="E928"/>
  <c r="G887"/>
  <c r="F887"/>
  <c r="E887"/>
  <c r="G846"/>
  <c r="F846"/>
  <c r="E846"/>
  <c r="G805"/>
  <c r="F805"/>
  <c r="E805"/>
  <c r="G764"/>
  <c r="F764"/>
  <c r="E764"/>
  <c r="G723"/>
  <c r="F723"/>
  <c r="E723"/>
  <c r="G682"/>
  <c r="F682"/>
  <c r="E682"/>
  <c r="G641"/>
  <c r="F641"/>
  <c r="E641"/>
  <c r="G600"/>
  <c r="F600"/>
  <c r="E600"/>
  <c r="G559"/>
  <c r="F559"/>
  <c r="E559"/>
  <c r="G518"/>
  <c r="F518"/>
  <c r="E518"/>
  <c r="G477"/>
  <c r="F477"/>
  <c r="E477"/>
  <c r="G436"/>
  <c r="F436"/>
  <c r="E436"/>
  <c r="G395"/>
  <c r="F395"/>
  <c r="E395"/>
  <c r="G354"/>
  <c r="F354"/>
  <c r="E354"/>
  <c r="G313"/>
  <c r="F313"/>
  <c r="E313"/>
  <c r="G272"/>
  <c r="F272"/>
  <c r="E272"/>
  <c r="G231"/>
  <c r="F231"/>
  <c r="E231"/>
  <c r="G190"/>
  <c r="F190"/>
  <c r="E190"/>
  <c r="G149"/>
  <c r="F149"/>
  <c r="E149"/>
  <c r="G108"/>
  <c r="F108"/>
  <c r="E108"/>
  <c r="G67"/>
  <c r="F67"/>
  <c r="E67"/>
  <c r="G26"/>
  <c r="F26"/>
  <c r="E26"/>
  <c r="G4017"/>
  <c r="F4017"/>
  <c r="E4017"/>
  <c r="G3977"/>
  <c r="F3977"/>
  <c r="E3977"/>
  <c r="G3937"/>
  <c r="F3937"/>
  <c r="E3937"/>
  <c r="G3897"/>
  <c r="F3897"/>
  <c r="E3897"/>
  <c r="G3857"/>
  <c r="F3857"/>
  <c r="E3857"/>
  <c r="G3817"/>
  <c r="F3817"/>
  <c r="E3817"/>
  <c r="G3777"/>
  <c r="F3777"/>
  <c r="E3777"/>
  <c r="G3737"/>
  <c r="F3737"/>
  <c r="E3737"/>
  <c r="G3697"/>
  <c r="F3697"/>
  <c r="E3697"/>
  <c r="G3657"/>
  <c r="F3657"/>
  <c r="E3657"/>
  <c r="G3617"/>
  <c r="F3617"/>
  <c r="E3617"/>
  <c r="G3577"/>
  <c r="F3577"/>
  <c r="E3577"/>
  <c r="G3537"/>
  <c r="F3537"/>
  <c r="E3537"/>
  <c r="G3497"/>
  <c r="F3497"/>
  <c r="E3497"/>
  <c r="G3457"/>
  <c r="F3457"/>
  <c r="E3457"/>
  <c r="G3417"/>
  <c r="F3417"/>
  <c r="E3417"/>
  <c r="G3377"/>
  <c r="F3377"/>
  <c r="E3377"/>
  <c r="G3337"/>
  <c r="F3337"/>
  <c r="E3337"/>
  <c r="G3297"/>
  <c r="F3297"/>
  <c r="E3297"/>
  <c r="G3257"/>
  <c r="F3257"/>
  <c r="E3257"/>
  <c r="G3217"/>
  <c r="F3217"/>
  <c r="E3217"/>
  <c r="G3177"/>
  <c r="F3177"/>
  <c r="E3177"/>
  <c r="G3137"/>
  <c r="F3137"/>
  <c r="E3137"/>
  <c r="G3097"/>
  <c r="F3097"/>
  <c r="E3097"/>
  <c r="G3057"/>
  <c r="F3057"/>
  <c r="E3057"/>
  <c r="G3017"/>
  <c r="F3017"/>
  <c r="E3017"/>
  <c r="G2977"/>
  <c r="F2977"/>
  <c r="E2977"/>
  <c r="G2937"/>
  <c r="F2937"/>
  <c r="E2937"/>
  <c r="G2897"/>
  <c r="F2897"/>
  <c r="E2897"/>
  <c r="G2857"/>
  <c r="F2857"/>
  <c r="E2857"/>
  <c r="G2817"/>
  <c r="F2817"/>
  <c r="E2817"/>
  <c r="G2777"/>
  <c r="F2777"/>
  <c r="E2777"/>
  <c r="G2737"/>
  <c r="F2737"/>
  <c r="E2737"/>
  <c r="G2697"/>
  <c r="F2697"/>
  <c r="E2697"/>
  <c r="G2657"/>
  <c r="F2657"/>
  <c r="E2657"/>
  <c r="G2617"/>
  <c r="F2617"/>
  <c r="E2617"/>
  <c r="G2577"/>
  <c r="F2577"/>
  <c r="E2577"/>
  <c r="G2537"/>
  <c r="F2537"/>
  <c r="E2537"/>
  <c r="G2497"/>
  <c r="F2497"/>
  <c r="E2497"/>
  <c r="G2457"/>
  <c r="F2457"/>
  <c r="E2457"/>
  <c r="G2417"/>
  <c r="F2417"/>
  <c r="E2417"/>
  <c r="G2377"/>
  <c r="F2377"/>
  <c r="E2377"/>
  <c r="G2337"/>
  <c r="F2337"/>
  <c r="E2337"/>
  <c r="G2297"/>
  <c r="F2297"/>
  <c r="E2297"/>
  <c r="G2257"/>
  <c r="F2257"/>
  <c r="E2257"/>
  <c r="G2217"/>
  <c r="F2217"/>
  <c r="E2217"/>
  <c r="G2177"/>
  <c r="F2177"/>
  <c r="E2177"/>
  <c r="G2137"/>
  <c r="F2137"/>
  <c r="E2137"/>
  <c r="G2097"/>
  <c r="F2097"/>
  <c r="E2097"/>
  <c r="G2057"/>
  <c r="F2057"/>
  <c r="E2057"/>
  <c r="G2017"/>
  <c r="F2017"/>
  <c r="E2017"/>
  <c r="G1977"/>
  <c r="F1977"/>
  <c r="E1977"/>
  <c r="G1937"/>
  <c r="F1937"/>
  <c r="E1937"/>
  <c r="G1897"/>
  <c r="F1897"/>
  <c r="E1897"/>
  <c r="G1857"/>
  <c r="F1857"/>
  <c r="E1857"/>
  <c r="G1817"/>
  <c r="F1817"/>
  <c r="E1817"/>
  <c r="G1777"/>
  <c r="F1777"/>
  <c r="E1777"/>
  <c r="G1737"/>
  <c r="F1737"/>
  <c r="E1737"/>
  <c r="G1697"/>
  <c r="F1697"/>
  <c r="E1697"/>
  <c r="G1657"/>
  <c r="F1657"/>
  <c r="E1657"/>
  <c r="G1617"/>
  <c r="F1617"/>
  <c r="E1617"/>
  <c r="G1577"/>
  <c r="F1577"/>
  <c r="E1577"/>
  <c r="G1537"/>
  <c r="F1537"/>
  <c r="E1537"/>
  <c r="G1497"/>
  <c r="F1497"/>
  <c r="E1497"/>
  <c r="G1457"/>
  <c r="F1457"/>
  <c r="E1457"/>
  <c r="G1417"/>
  <c r="F1417"/>
  <c r="E1417"/>
  <c r="G1377"/>
  <c r="F1377"/>
  <c r="E1377"/>
  <c r="G1337"/>
  <c r="F1337"/>
  <c r="E1337"/>
  <c r="G1296"/>
  <c r="F1296"/>
  <c r="E1296"/>
  <c r="G1255"/>
  <c r="F1255"/>
  <c r="E1255"/>
  <c r="G1214"/>
  <c r="F1214"/>
  <c r="E1214"/>
  <c r="G1173"/>
  <c r="F1173"/>
  <c r="E1173"/>
  <c r="G1132"/>
  <c r="F1132"/>
  <c r="E1132"/>
  <c r="G1091"/>
  <c r="F1091"/>
  <c r="E1091"/>
  <c r="G1050"/>
  <c r="F1050"/>
  <c r="E1050"/>
  <c r="G1009"/>
  <c r="F1009"/>
  <c r="E1009"/>
  <c r="G968"/>
  <c r="F968"/>
  <c r="E968"/>
  <c r="G927"/>
  <c r="F927"/>
  <c r="E927"/>
  <c r="G886"/>
  <c r="F886"/>
  <c r="E886"/>
  <c r="G845"/>
  <c r="F845"/>
  <c r="E845"/>
  <c r="G804"/>
  <c r="F804"/>
  <c r="E804"/>
  <c r="G763"/>
  <c r="F763"/>
  <c r="E763"/>
  <c r="G722"/>
  <c r="F722"/>
  <c r="E722"/>
  <c r="G681"/>
  <c r="F681"/>
  <c r="E681"/>
  <c r="G640"/>
  <c r="F640"/>
  <c r="E640"/>
  <c r="G599"/>
  <c r="F599"/>
  <c r="E599"/>
  <c r="G558"/>
  <c r="F558"/>
  <c r="E558"/>
  <c r="G517"/>
  <c r="F517"/>
  <c r="E517"/>
  <c r="G476"/>
  <c r="F476"/>
  <c r="E476"/>
  <c r="G435"/>
  <c r="F435"/>
  <c r="E435"/>
  <c r="G394"/>
  <c r="F394"/>
  <c r="E394"/>
  <c r="G353"/>
  <c r="F353"/>
  <c r="E353"/>
  <c r="G312"/>
  <c r="F312"/>
  <c r="E312"/>
  <c r="G271"/>
  <c r="F271"/>
  <c r="E271"/>
  <c r="G230"/>
  <c r="F230"/>
  <c r="E230"/>
  <c r="G189"/>
  <c r="F189"/>
  <c r="E189"/>
  <c r="G148"/>
  <c r="F148"/>
  <c r="E148"/>
  <c r="G107"/>
  <c r="F107"/>
  <c r="E107"/>
  <c r="G66"/>
  <c r="F66"/>
  <c r="E66"/>
  <c r="G25"/>
  <c r="F25"/>
  <c r="E25"/>
  <c r="G4016"/>
  <c r="F4016"/>
  <c r="E4016"/>
  <c r="G3976"/>
  <c r="F3976"/>
  <c r="E3976"/>
  <c r="G3936"/>
  <c r="F3936"/>
  <c r="E3936"/>
  <c r="G3896"/>
  <c r="F3896"/>
  <c r="E3896"/>
  <c r="G3856"/>
  <c r="F3856"/>
  <c r="E3856"/>
  <c r="G3816"/>
  <c r="F3816"/>
  <c r="E3816"/>
  <c r="G3776"/>
  <c r="F3776"/>
  <c r="E3776"/>
  <c r="G3736"/>
  <c r="F3736"/>
  <c r="E3736"/>
  <c r="G3696"/>
  <c r="F3696"/>
  <c r="E3696"/>
  <c r="G3656"/>
  <c r="F3656"/>
  <c r="E3656"/>
  <c r="G3616"/>
  <c r="F3616"/>
  <c r="E3616"/>
  <c r="G3576"/>
  <c r="F3576"/>
  <c r="E3576"/>
  <c r="G3536"/>
  <c r="F3536"/>
  <c r="E3536"/>
  <c r="G3496"/>
  <c r="F3496"/>
  <c r="E3496"/>
  <c r="G3456"/>
  <c r="F3456"/>
  <c r="E3456"/>
  <c r="G3416"/>
  <c r="F3416"/>
  <c r="E3416"/>
  <c r="G3376"/>
  <c r="F3376"/>
  <c r="E3376"/>
  <c r="G3336"/>
  <c r="F3336"/>
  <c r="E3336"/>
  <c r="G3296"/>
  <c r="F3296"/>
  <c r="E3296"/>
  <c r="G3256"/>
  <c r="F3256"/>
  <c r="E3256"/>
  <c r="G3216"/>
  <c r="F3216"/>
  <c r="E3216"/>
  <c r="G3176"/>
  <c r="F3176"/>
  <c r="E3176"/>
  <c r="G3136"/>
  <c r="F3136"/>
  <c r="E3136"/>
  <c r="G3096"/>
  <c r="F3096"/>
  <c r="E3096"/>
  <c r="G3056"/>
  <c r="F3056"/>
  <c r="E3056"/>
  <c r="G3016"/>
  <c r="F3016"/>
  <c r="E3016"/>
  <c r="G2976"/>
  <c r="F2976"/>
  <c r="E2976"/>
  <c r="G2936"/>
  <c r="F2936"/>
  <c r="E2936"/>
  <c r="G2896"/>
  <c r="F2896"/>
  <c r="E2896"/>
  <c r="G2856"/>
  <c r="F2856"/>
  <c r="E2856"/>
  <c r="G2816"/>
  <c r="F2816"/>
  <c r="E2816"/>
  <c r="G2776"/>
  <c r="F2776"/>
  <c r="E2776"/>
  <c r="G2736"/>
  <c r="F2736"/>
  <c r="E2736"/>
  <c r="G2696"/>
  <c r="F2696"/>
  <c r="E2696"/>
  <c r="G2656"/>
  <c r="F2656"/>
  <c r="E2656"/>
  <c r="G2616"/>
  <c r="F2616"/>
  <c r="E2616"/>
  <c r="G2576"/>
  <c r="F2576"/>
  <c r="E2576"/>
  <c r="G2536"/>
  <c r="F2536"/>
  <c r="E2536"/>
  <c r="G2496"/>
  <c r="F2496"/>
  <c r="E2496"/>
  <c r="G1011"/>
  <c r="F1011"/>
  <c r="E1011"/>
  <c r="G970"/>
  <c r="F970"/>
  <c r="E970"/>
  <c r="G929"/>
  <c r="F929"/>
  <c r="E929"/>
  <c r="G888"/>
  <c r="F888"/>
  <c r="E888"/>
  <c r="G847"/>
  <c r="F847"/>
  <c r="E847"/>
  <c r="G806"/>
  <c r="F806"/>
  <c r="E806"/>
  <c r="G765"/>
  <c r="F765"/>
  <c r="E765"/>
  <c r="G724"/>
  <c r="F724"/>
  <c r="E724"/>
  <c r="G683"/>
  <c r="F683"/>
  <c r="E683"/>
  <c r="G642"/>
  <c r="F642"/>
  <c r="E642"/>
  <c r="G601"/>
  <c r="F601"/>
  <c r="E601"/>
  <c r="G560"/>
  <c r="F560"/>
  <c r="E560"/>
  <c r="G519"/>
  <c r="F519"/>
  <c r="E519"/>
  <c r="G478"/>
  <c r="F478"/>
  <c r="E478"/>
  <c r="G437"/>
  <c r="F437"/>
  <c r="E437"/>
  <c r="G396"/>
  <c r="F396"/>
  <c r="E396"/>
  <c r="G355"/>
  <c r="F355"/>
  <c r="E355"/>
  <c r="G314"/>
  <c r="F314"/>
  <c r="E314"/>
  <c r="G273"/>
  <c r="F273"/>
  <c r="E273"/>
  <c r="G232"/>
  <c r="F232"/>
  <c r="E232"/>
  <c r="G191"/>
  <c r="F191"/>
  <c r="E191"/>
  <c r="G150"/>
  <c r="F150"/>
  <c r="E150"/>
  <c r="G109"/>
  <c r="F109"/>
  <c r="E109"/>
  <c r="G68"/>
  <c r="F68"/>
  <c r="E68"/>
  <c r="G27"/>
  <c r="F27"/>
  <c r="E27"/>
  <c r="G4018"/>
  <c r="F4018"/>
  <c r="E4018"/>
  <c r="G3978"/>
  <c r="F3978"/>
  <c r="E3978"/>
  <c r="G3938"/>
  <c r="F3938"/>
  <c r="E3938"/>
  <c r="G3898"/>
  <c r="F3898"/>
  <c r="E3898"/>
  <c r="G3858"/>
  <c r="F3858"/>
  <c r="E3858"/>
  <c r="G3818"/>
  <c r="F3818"/>
  <c r="E3818"/>
  <c r="G2456"/>
  <c r="F2456"/>
  <c r="E2456"/>
  <c r="G2416"/>
  <c r="F2416"/>
  <c r="E2416"/>
  <c r="G2376"/>
  <c r="F2376"/>
  <c r="E2376"/>
  <c r="G2336"/>
  <c r="F2336"/>
  <c r="E2336"/>
  <c r="G2296"/>
  <c r="F2296"/>
  <c r="E2296"/>
  <c r="G2256"/>
  <c r="F2256"/>
  <c r="E2256"/>
  <c r="G2216"/>
  <c r="F2216"/>
  <c r="E2216"/>
  <c r="G2176"/>
  <c r="F2176"/>
  <c r="E2176"/>
  <c r="G2136"/>
  <c r="F2136"/>
  <c r="E2136"/>
  <c r="G2096"/>
  <c r="F2096"/>
  <c r="E2096"/>
  <c r="G2056"/>
  <c r="F2056"/>
  <c r="E2056"/>
  <c r="G2016"/>
  <c r="F2016"/>
  <c r="E2016"/>
  <c r="G1976"/>
  <c r="F1976"/>
  <c r="E1976"/>
  <c r="G1936"/>
  <c r="F1936"/>
  <c r="E1936"/>
  <c r="G1896"/>
  <c r="F1896"/>
  <c r="E1896"/>
  <c r="G1856"/>
  <c r="F1856"/>
  <c r="E1856"/>
  <c r="G1816"/>
  <c r="F1816"/>
  <c r="E1816"/>
  <c r="G1776"/>
  <c r="F1776"/>
  <c r="E1776"/>
  <c r="G1736"/>
  <c r="F1736"/>
  <c r="E1736"/>
  <c r="G1696"/>
  <c r="F1696"/>
  <c r="E1696"/>
  <c r="G1656"/>
  <c r="F1656"/>
  <c r="E1656"/>
  <c r="G1616"/>
  <c r="F1616"/>
  <c r="E1616"/>
  <c r="G1576"/>
  <c r="F1576"/>
  <c r="E1576"/>
  <c r="G1536"/>
  <c r="F1536"/>
  <c r="E1536"/>
  <c r="G1496"/>
  <c r="F1496"/>
  <c r="E1496"/>
  <c r="G1456"/>
  <c r="F1456"/>
  <c r="E1456"/>
  <c r="G1416"/>
  <c r="F1416"/>
  <c r="E1416"/>
  <c r="G1376"/>
  <c r="F1376"/>
  <c r="E1376"/>
  <c r="G1336"/>
  <c r="F1336"/>
  <c r="E1336"/>
  <c r="G1295"/>
  <c r="F1295"/>
  <c r="E1295"/>
  <c r="G1254"/>
  <c r="F1254"/>
  <c r="E1254"/>
  <c r="G1213"/>
  <c r="F1213"/>
  <c r="E1213"/>
  <c r="G3975"/>
  <c r="F3975"/>
  <c r="E3975"/>
  <c r="G3935"/>
  <c r="F3935"/>
  <c r="E3935"/>
  <c r="G3895"/>
  <c r="F3895"/>
  <c r="E3895"/>
  <c r="G3855"/>
  <c r="F3855"/>
  <c r="E3855"/>
  <c r="G3815"/>
  <c r="F3815"/>
  <c r="E3815"/>
  <c r="G3775"/>
  <c r="F3775"/>
  <c r="E3775"/>
  <c r="G3735"/>
  <c r="F3735"/>
  <c r="E3735"/>
  <c r="G3695"/>
  <c r="F3695"/>
  <c r="E3695"/>
  <c r="G3655"/>
  <c r="F3655"/>
  <c r="E3655"/>
  <c r="G3615"/>
  <c r="F3615"/>
  <c r="E3615"/>
  <c r="G3575"/>
  <c r="F3575"/>
  <c r="E3575"/>
  <c r="G3535"/>
  <c r="F3535"/>
  <c r="E3535"/>
  <c r="G3495"/>
  <c r="F3495"/>
  <c r="E3495"/>
  <c r="G3455"/>
  <c r="F3455"/>
  <c r="E3455"/>
  <c r="G3415"/>
  <c r="F3415"/>
  <c r="E3415"/>
  <c r="G3375"/>
  <c r="F3375"/>
  <c r="E3375"/>
  <c r="G3335"/>
  <c r="F3335"/>
  <c r="E3335"/>
  <c r="G3295"/>
  <c r="F3295"/>
  <c r="E3295"/>
  <c r="G3255"/>
  <c r="F3255"/>
  <c r="E3255"/>
  <c r="G3215"/>
  <c r="F3215"/>
  <c r="E3215"/>
  <c r="G3175"/>
  <c r="F3175"/>
  <c r="E3175"/>
  <c r="G3135"/>
  <c r="F3135"/>
  <c r="E3135"/>
  <c r="G3095"/>
  <c r="F3095"/>
  <c r="E3095"/>
  <c r="G3055"/>
  <c r="F3055"/>
  <c r="E3055"/>
  <c r="G3015"/>
  <c r="F3015"/>
  <c r="E3015"/>
  <c r="G2975"/>
  <c r="F2975"/>
  <c r="E2975"/>
  <c r="G2935"/>
  <c r="F2935"/>
  <c r="E2935"/>
  <c r="G2895"/>
  <c r="F2895"/>
  <c r="E2895"/>
  <c r="G2855"/>
  <c r="F2855"/>
  <c r="E2855"/>
  <c r="G2815"/>
  <c r="F2815"/>
  <c r="E2815"/>
  <c r="G2775"/>
  <c r="F2775"/>
  <c r="E2775"/>
  <c r="G2735"/>
  <c r="F2735"/>
  <c r="E2735"/>
  <c r="G2695"/>
  <c r="F2695"/>
  <c r="E2695"/>
  <c r="G2655"/>
  <c r="F2655"/>
  <c r="E2655"/>
  <c r="G2615"/>
  <c r="F2615"/>
  <c r="E2615"/>
  <c r="G2575"/>
  <c r="F2575"/>
  <c r="E2575"/>
  <c r="G2535"/>
  <c r="F2535"/>
  <c r="E2535"/>
  <c r="G2495"/>
  <c r="F2495"/>
  <c r="E2495"/>
  <c r="G2455"/>
  <c r="F2455"/>
  <c r="E2455"/>
  <c r="G2415"/>
  <c r="F2415"/>
  <c r="E2415"/>
  <c r="G2375"/>
  <c r="F2375"/>
  <c r="E2375"/>
  <c r="G2335"/>
  <c r="F2335"/>
  <c r="E2335"/>
  <c r="G2295"/>
  <c r="F2295"/>
  <c r="E2295"/>
  <c r="G2255"/>
  <c r="F2255"/>
  <c r="E2255"/>
  <c r="G2215"/>
  <c r="F2215"/>
  <c r="E2215"/>
  <c r="G2175"/>
  <c r="F2175"/>
  <c r="E2175"/>
  <c r="G2135"/>
  <c r="F2135"/>
  <c r="E2135"/>
  <c r="G2095"/>
  <c r="F2095"/>
  <c r="E2095"/>
  <c r="G2055"/>
  <c r="F2055"/>
  <c r="E2055"/>
  <c r="G2015"/>
  <c r="F2015"/>
  <c r="E2015"/>
  <c r="G1975"/>
  <c r="F1975"/>
  <c r="E1975"/>
  <c r="G1935"/>
  <c r="F1935"/>
  <c r="E1935"/>
  <c r="G1895"/>
  <c r="F1895"/>
  <c r="E1895"/>
  <c r="G1855"/>
  <c r="F1855"/>
  <c r="E1855"/>
  <c r="G1815"/>
  <c r="F1815"/>
  <c r="E1815"/>
  <c r="G1775"/>
  <c r="F1775"/>
  <c r="E1775"/>
  <c r="G1735"/>
  <c r="F1735"/>
  <c r="E1735"/>
  <c r="G1695"/>
  <c r="F1695"/>
  <c r="E1695"/>
  <c r="G1655"/>
  <c r="F1655"/>
  <c r="E1655"/>
  <c r="G1615"/>
  <c r="F1615"/>
  <c r="E1615"/>
  <c r="G1575"/>
  <c r="F1575"/>
  <c r="E1575"/>
  <c r="G1535"/>
  <c r="F1535"/>
  <c r="E1535"/>
  <c r="G1495"/>
  <c r="F1495"/>
  <c r="E1495"/>
  <c r="G1455"/>
  <c r="F1455"/>
  <c r="E1455"/>
  <c r="G1415"/>
  <c r="F1415"/>
  <c r="E1415"/>
  <c r="G1375"/>
  <c r="F1375"/>
  <c r="E1375"/>
  <c r="G1335"/>
  <c r="F1335"/>
  <c r="E1335"/>
  <c r="G1294"/>
  <c r="F1294"/>
  <c r="E1294"/>
  <c r="G1253"/>
  <c r="F1253"/>
  <c r="E1253"/>
  <c r="G1212"/>
  <c r="F1212"/>
  <c r="E1212"/>
  <c r="G1171"/>
  <c r="F1171"/>
  <c r="E1171"/>
  <c r="G1130"/>
  <c r="F1130"/>
  <c r="E1130"/>
  <c r="G1089"/>
  <c r="F1089"/>
  <c r="E1089"/>
  <c r="G1048"/>
  <c r="F1048"/>
  <c r="E1048"/>
  <c r="G1007"/>
  <c r="F1007"/>
  <c r="E1007"/>
  <c r="G966"/>
  <c r="F966"/>
  <c r="E966"/>
  <c r="G925"/>
  <c r="F925"/>
  <c r="E925"/>
  <c r="G884"/>
  <c r="F884"/>
  <c r="E884"/>
  <c r="G843"/>
  <c r="F843"/>
  <c r="E843"/>
  <c r="G802"/>
  <c r="F802"/>
  <c r="E802"/>
  <c r="G761"/>
  <c r="F761"/>
  <c r="E761"/>
  <c r="G720"/>
  <c r="F720"/>
  <c r="E720"/>
  <c r="G679"/>
  <c r="F679"/>
  <c r="E679"/>
  <c r="G638"/>
  <c r="F638"/>
  <c r="E638"/>
  <c r="G597"/>
  <c r="F597"/>
  <c r="E597"/>
  <c r="G556"/>
  <c r="F556"/>
  <c r="E556"/>
  <c r="G515"/>
  <c r="F515"/>
  <c r="E515"/>
  <c r="G474"/>
  <c r="F474"/>
  <c r="E474"/>
  <c r="G433"/>
  <c r="F433"/>
  <c r="E433"/>
  <c r="G392"/>
  <c r="F392"/>
  <c r="E392"/>
  <c r="G351"/>
  <c r="F351"/>
  <c r="E351"/>
  <c r="G310"/>
  <c r="F310"/>
  <c r="E310"/>
  <c r="G269"/>
  <c r="F269"/>
  <c r="E269"/>
  <c r="G228"/>
  <c r="F228"/>
  <c r="E228"/>
  <c r="G187"/>
  <c r="F187"/>
  <c r="E187"/>
  <c r="G146"/>
  <c r="F146"/>
  <c r="E146"/>
  <c r="G105"/>
  <c r="F105"/>
  <c r="E105"/>
  <c r="G64"/>
  <c r="F64"/>
  <c r="E64"/>
  <c r="G23"/>
  <c r="F23"/>
  <c r="E23"/>
  <c r="G4014"/>
  <c r="F4014"/>
  <c r="E4014"/>
  <c r="G3974"/>
  <c r="F3974"/>
  <c r="E3974"/>
  <c r="G3934"/>
  <c r="F3934"/>
  <c r="E3934"/>
  <c r="G3894"/>
  <c r="F3894"/>
  <c r="E3894"/>
  <c r="G3854"/>
  <c r="F3854"/>
  <c r="E3854"/>
  <c r="G3814"/>
  <c r="F3814"/>
  <c r="E3814"/>
  <c r="G3774"/>
  <c r="F3774"/>
  <c r="E3774"/>
  <c r="G3734"/>
  <c r="F3734"/>
  <c r="E3734"/>
  <c r="G3694"/>
  <c r="F3694"/>
  <c r="E3694"/>
  <c r="G3654"/>
  <c r="F3654"/>
  <c r="E3654"/>
  <c r="G3614"/>
  <c r="F3614"/>
  <c r="E3614"/>
  <c r="G3574"/>
  <c r="F3574"/>
  <c r="E3574"/>
  <c r="G3534"/>
  <c r="F3534"/>
  <c r="E3534"/>
  <c r="G3494"/>
  <c r="F3494"/>
  <c r="E3494"/>
  <c r="G3454"/>
  <c r="F3454"/>
  <c r="E3454"/>
  <c r="G3414"/>
  <c r="F3414"/>
  <c r="E3414"/>
  <c r="G3374"/>
  <c r="F3374"/>
  <c r="E3374"/>
  <c r="G3334"/>
  <c r="F3334"/>
  <c r="E3334"/>
  <c r="G3294"/>
  <c r="F3294"/>
  <c r="E3294"/>
  <c r="G3254"/>
  <c r="F3254"/>
  <c r="E3254"/>
  <c r="G3214"/>
  <c r="F3214"/>
  <c r="E3214"/>
  <c r="G3174"/>
  <c r="F3174"/>
  <c r="E3174"/>
  <c r="G3134"/>
  <c r="F3134"/>
  <c r="E3134"/>
  <c r="G3094"/>
  <c r="F3094"/>
  <c r="E3094"/>
  <c r="G3054"/>
  <c r="F3054"/>
  <c r="E3054"/>
  <c r="G3014"/>
  <c r="F3014"/>
  <c r="E3014"/>
  <c r="G2974"/>
  <c r="F2974"/>
  <c r="E2974"/>
  <c r="G2934"/>
  <c r="F2934"/>
  <c r="E2934"/>
  <c r="G2894"/>
  <c r="F2894"/>
  <c r="E2894"/>
  <c r="G2854"/>
  <c r="F2854"/>
  <c r="E2854"/>
  <c r="G2814"/>
  <c r="F2814"/>
  <c r="E2814"/>
  <c r="G2774"/>
  <c r="F2774"/>
  <c r="E2774"/>
  <c r="G2734"/>
  <c r="F2734"/>
  <c r="E2734"/>
  <c r="G2694"/>
  <c r="F2694"/>
  <c r="E2694"/>
  <c r="G2654"/>
  <c r="F2654"/>
  <c r="E2654"/>
  <c r="G2614"/>
  <c r="F2614"/>
  <c r="E2614"/>
  <c r="G2574"/>
  <c r="F2574"/>
  <c r="E2574"/>
  <c r="G2534"/>
  <c r="F2534"/>
  <c r="E2534"/>
  <c r="G2494"/>
  <c r="F2494"/>
  <c r="E2494"/>
  <c r="G2454"/>
  <c r="F2454"/>
  <c r="E2454"/>
  <c r="G2414"/>
  <c r="F2414"/>
  <c r="E2414"/>
  <c r="G2374"/>
  <c r="F2374"/>
  <c r="E2374"/>
  <c r="G2334"/>
  <c r="F2334"/>
  <c r="E2334"/>
  <c r="G2294"/>
  <c r="F2294"/>
  <c r="E2294"/>
  <c r="G2254"/>
  <c r="F2254"/>
  <c r="E2254"/>
  <c r="G2214"/>
  <c r="F2214"/>
  <c r="E2214"/>
  <c r="G2174"/>
  <c r="F2174"/>
  <c r="E2174"/>
  <c r="G2134"/>
  <c r="F2134"/>
  <c r="E2134"/>
  <c r="G2094"/>
  <c r="F2094"/>
  <c r="E2094"/>
  <c r="G2054"/>
  <c r="F2054"/>
  <c r="E2054"/>
  <c r="G2014"/>
  <c r="F2014"/>
  <c r="E2014"/>
  <c r="G1974"/>
  <c r="F1974"/>
  <c r="E1974"/>
  <c r="G1934"/>
  <c r="F1934"/>
  <c r="E1934"/>
  <c r="G1894"/>
  <c r="F1894"/>
  <c r="E1894"/>
  <c r="G1854"/>
  <c r="F1854"/>
  <c r="E1854"/>
  <c r="G1814"/>
  <c r="F1814"/>
  <c r="E1814"/>
  <c r="G1774"/>
  <c r="F1774"/>
  <c r="E1774"/>
  <c r="G1734"/>
  <c r="F1734"/>
  <c r="E1734"/>
  <c r="G1694"/>
  <c r="F1694"/>
  <c r="E1694"/>
  <c r="G1654"/>
  <c r="F1654"/>
  <c r="E1654"/>
  <c r="G1614"/>
  <c r="F1614"/>
  <c r="E1614"/>
  <c r="G1574"/>
  <c r="F1574"/>
  <c r="E1574"/>
  <c r="G1534"/>
  <c r="F1534"/>
  <c r="E1534"/>
  <c r="G1494"/>
  <c r="F1494"/>
  <c r="E1494"/>
  <c r="G1454"/>
  <c r="F1454"/>
  <c r="E1454"/>
  <c r="G1414"/>
  <c r="F1414"/>
  <c r="E1414"/>
  <c r="G1374"/>
  <c r="F1374"/>
  <c r="E1374"/>
  <c r="G1334"/>
  <c r="F1334"/>
  <c r="E1334"/>
  <c r="G1293"/>
  <c r="F1293"/>
  <c r="E1293"/>
  <c r="G1252"/>
  <c r="F1252"/>
  <c r="E1252"/>
  <c r="G1211"/>
  <c r="F1211"/>
  <c r="E1211"/>
  <c r="G1170"/>
  <c r="F1170"/>
  <c r="E1170"/>
  <c r="G1129"/>
  <c r="F1129"/>
  <c r="E1129"/>
  <c r="G1088"/>
  <c r="F1088"/>
  <c r="E1088"/>
  <c r="G1047"/>
  <c r="F1047"/>
  <c r="E1047"/>
  <c r="G1006"/>
  <c r="F1006"/>
  <c r="E1006"/>
  <c r="G965"/>
  <c r="F965"/>
  <c r="E965"/>
  <c r="G924"/>
  <c r="F924"/>
  <c r="E924"/>
  <c r="G883"/>
  <c r="F883"/>
  <c r="E883"/>
  <c r="G842"/>
  <c r="F842"/>
  <c r="E842"/>
  <c r="G801"/>
  <c r="F801"/>
  <c r="E801"/>
  <c r="G760"/>
  <c r="F760"/>
  <c r="E760"/>
  <c r="G719"/>
  <c r="F719"/>
  <c r="E719"/>
  <c r="G678"/>
  <c r="F678"/>
  <c r="E678"/>
  <c r="G637"/>
  <c r="F637"/>
  <c r="E637"/>
  <c r="G596"/>
  <c r="F596"/>
  <c r="E596"/>
  <c r="G555"/>
  <c r="F555"/>
  <c r="E555"/>
  <c r="G514"/>
  <c r="F514"/>
  <c r="E514"/>
  <c r="G473"/>
  <c r="F473"/>
  <c r="E473"/>
  <c r="G432"/>
  <c r="F432"/>
  <c r="E432"/>
  <c r="G391"/>
  <c r="F391"/>
  <c r="E391"/>
  <c r="G350"/>
  <c r="F350"/>
  <c r="E350"/>
  <c r="G309"/>
  <c r="F309"/>
  <c r="E309"/>
  <c r="G268"/>
  <c r="F268"/>
  <c r="E268"/>
  <c r="G227"/>
  <c r="F227"/>
  <c r="E227"/>
  <c r="G186"/>
  <c r="F186"/>
  <c r="E186"/>
  <c r="G145"/>
  <c r="F145"/>
  <c r="E145"/>
  <c r="G104"/>
  <c r="F104"/>
  <c r="E104"/>
  <c r="G63"/>
  <c r="F63"/>
  <c r="E63"/>
  <c r="G22"/>
  <c r="F22"/>
  <c r="E22"/>
  <c r="G4013"/>
  <c r="F4013"/>
  <c r="E4013"/>
  <c r="G3973"/>
  <c r="F3973"/>
  <c r="E3973"/>
  <c r="G3933"/>
  <c r="F3933"/>
  <c r="E3933"/>
  <c r="G3893"/>
  <c r="F3893"/>
  <c r="E3893"/>
  <c r="G3853"/>
  <c r="F3853"/>
  <c r="E3853"/>
  <c r="G3813"/>
  <c r="F3813"/>
  <c r="E3813"/>
  <c r="G3773"/>
  <c r="F3773"/>
  <c r="E3773"/>
  <c r="G3733"/>
  <c r="F3733"/>
  <c r="E3733"/>
  <c r="G3693"/>
  <c r="F3693"/>
  <c r="E3693"/>
  <c r="G3653"/>
  <c r="F3653"/>
  <c r="E3653"/>
  <c r="G3613"/>
  <c r="F3613"/>
  <c r="E3613"/>
  <c r="G3573"/>
  <c r="F3573"/>
  <c r="E3573"/>
  <c r="G3533"/>
  <c r="F3533"/>
  <c r="E3533"/>
  <c r="G3493"/>
  <c r="F3493"/>
  <c r="E3493"/>
  <c r="G3453"/>
  <c r="F3453"/>
  <c r="E3453"/>
  <c r="G3413"/>
  <c r="F3413"/>
  <c r="E3413"/>
  <c r="G3373"/>
  <c r="F3373"/>
  <c r="E3373"/>
  <c r="G3333"/>
  <c r="F3333"/>
  <c r="E3333"/>
  <c r="G3293"/>
  <c r="F3293"/>
  <c r="E3293"/>
  <c r="G3253"/>
  <c r="F3253"/>
  <c r="E3253"/>
  <c r="G3213"/>
  <c r="F3213"/>
  <c r="E3213"/>
  <c r="G3173"/>
  <c r="F3173"/>
  <c r="E3173"/>
  <c r="G3133"/>
  <c r="F3133"/>
  <c r="E3133"/>
  <c r="G3093"/>
  <c r="F3093"/>
  <c r="E3093"/>
  <c r="G3053"/>
  <c r="F3053"/>
  <c r="E3053"/>
  <c r="G3013"/>
  <c r="F3013"/>
  <c r="E3013"/>
  <c r="G2973"/>
  <c r="F2973"/>
  <c r="E2973"/>
  <c r="G2933"/>
  <c r="F2933"/>
  <c r="E2933"/>
  <c r="G2893"/>
  <c r="F2893"/>
  <c r="E2893"/>
  <c r="G2853"/>
  <c r="F2853"/>
  <c r="E2853"/>
  <c r="G2813"/>
  <c r="F2813"/>
  <c r="E2813"/>
  <c r="G2773"/>
  <c r="F2773"/>
  <c r="E2773"/>
  <c r="G2733"/>
  <c r="F2733"/>
  <c r="E2733"/>
  <c r="G2693"/>
  <c r="F2693"/>
  <c r="E2693"/>
  <c r="G2653"/>
  <c r="F2653"/>
  <c r="E2653"/>
  <c r="G2613"/>
  <c r="F2613"/>
  <c r="E2613"/>
  <c r="G2573"/>
  <c r="F2573"/>
  <c r="E2573"/>
  <c r="G2533"/>
  <c r="F2533"/>
  <c r="E2533"/>
  <c r="G2493"/>
  <c r="F2493"/>
  <c r="E2493"/>
  <c r="G2453"/>
  <c r="F2453"/>
  <c r="E2453"/>
  <c r="G2413"/>
  <c r="F2413"/>
  <c r="E2413"/>
  <c r="G2373"/>
  <c r="F2373"/>
  <c r="E2373"/>
  <c r="G2333"/>
  <c r="F2333"/>
  <c r="E2333"/>
  <c r="G2293"/>
  <c r="F2293"/>
  <c r="E2293"/>
  <c r="G2253"/>
  <c r="F2253"/>
  <c r="E2253"/>
  <c r="G2213"/>
  <c r="F2213"/>
  <c r="E2213"/>
  <c r="G2173"/>
  <c r="F2173"/>
  <c r="E2173"/>
  <c r="G2133"/>
  <c r="F2133"/>
  <c r="E2133"/>
  <c r="G2093"/>
  <c r="F2093"/>
  <c r="E2093"/>
  <c r="G2053"/>
  <c r="F2053"/>
  <c r="E2053"/>
  <c r="G2013"/>
  <c r="F2013"/>
  <c r="E2013"/>
  <c r="G1973"/>
  <c r="F1973"/>
  <c r="E1973"/>
  <c r="G1933"/>
  <c r="F1933"/>
  <c r="E1933"/>
  <c r="G1893"/>
  <c r="F1893"/>
  <c r="E1893"/>
  <c r="G1853"/>
  <c r="F1853"/>
  <c r="E1853"/>
  <c r="G1813"/>
  <c r="F1813"/>
  <c r="E1813"/>
  <c r="G1773"/>
  <c r="F1773"/>
  <c r="E1773"/>
  <c r="G1733"/>
  <c r="F1733"/>
  <c r="E1733"/>
  <c r="G1172"/>
  <c r="F1172"/>
  <c r="E1172"/>
  <c r="G1131"/>
  <c r="F1131"/>
  <c r="E1131"/>
  <c r="G1090"/>
  <c r="F1090"/>
  <c r="E1090"/>
  <c r="G1049"/>
  <c r="F1049"/>
  <c r="E1049"/>
  <c r="G1008"/>
  <c r="F1008"/>
  <c r="E1008"/>
  <c r="G967"/>
  <c r="F967"/>
  <c r="E967"/>
  <c r="G926"/>
  <c r="F926"/>
  <c r="E926"/>
  <c r="G885"/>
  <c r="F885"/>
  <c r="E885"/>
  <c r="G844"/>
  <c r="F844"/>
  <c r="E844"/>
  <c r="G803"/>
  <c r="F803"/>
  <c r="E803"/>
  <c r="G762"/>
  <c r="F762"/>
  <c r="E762"/>
  <c r="G721"/>
  <c r="F721"/>
  <c r="E721"/>
  <c r="G680"/>
  <c r="F680"/>
  <c r="E680"/>
  <c r="G639"/>
  <c r="F639"/>
  <c r="E639"/>
  <c r="G598"/>
  <c r="F598"/>
  <c r="E598"/>
  <c r="G557"/>
  <c r="F557"/>
  <c r="E557"/>
  <c r="G516"/>
  <c r="F516"/>
  <c r="E516"/>
  <c r="G475"/>
  <c r="F475"/>
  <c r="E475"/>
  <c r="G434"/>
  <c r="F434"/>
  <c r="E434"/>
  <c r="G393"/>
  <c r="F393"/>
  <c r="E393"/>
  <c r="G352"/>
  <c r="F352"/>
  <c r="E352"/>
  <c r="G311"/>
  <c r="F311"/>
  <c r="E311"/>
  <c r="G270"/>
  <c r="F270"/>
  <c r="E270"/>
  <c r="G229"/>
  <c r="F229"/>
  <c r="E229"/>
  <c r="G188"/>
  <c r="F188"/>
  <c r="E188"/>
  <c r="G147"/>
  <c r="F147"/>
  <c r="E147"/>
  <c r="G106"/>
  <c r="F106"/>
  <c r="E106"/>
  <c r="G65"/>
  <c r="F65"/>
  <c r="E65"/>
  <c r="G24"/>
  <c r="F24"/>
  <c r="E24"/>
  <c r="G4015"/>
  <c r="F4015"/>
  <c r="E4015"/>
  <c r="G1693"/>
  <c r="F1693"/>
  <c r="E1693"/>
  <c r="G1653"/>
  <c r="F1653"/>
  <c r="E1653"/>
  <c r="G1613"/>
  <c r="F1613"/>
  <c r="E1613"/>
  <c r="G1573"/>
  <c r="F1573"/>
  <c r="E1573"/>
  <c r="G1533"/>
  <c r="F1533"/>
  <c r="E1533"/>
  <c r="G1493"/>
  <c r="F1493"/>
  <c r="E1493"/>
  <c r="G1453"/>
  <c r="F1453"/>
  <c r="E1453"/>
  <c r="G1413"/>
  <c r="F1413"/>
  <c r="E1413"/>
  <c r="G1373"/>
  <c r="F1373"/>
  <c r="E1373"/>
  <c r="G1333"/>
  <c r="F1333"/>
  <c r="E1333"/>
  <c r="G1292"/>
  <c r="F1292"/>
  <c r="E1292"/>
  <c r="G1251"/>
  <c r="F1251"/>
  <c r="E1251"/>
  <c r="G1210"/>
  <c r="F1210"/>
  <c r="E1210"/>
  <c r="G1169"/>
  <c r="F1169"/>
  <c r="E1169"/>
  <c r="G1128"/>
  <c r="F1128"/>
  <c r="E1128"/>
  <c r="G1087"/>
  <c r="F1087"/>
  <c r="E1087"/>
  <c r="G1046"/>
  <c r="F1046"/>
  <c r="E1046"/>
  <c r="G1005"/>
  <c r="F1005"/>
  <c r="E1005"/>
  <c r="G964"/>
  <c r="F964"/>
  <c r="E964"/>
  <c r="G923"/>
  <c r="F923"/>
  <c r="E923"/>
  <c r="G882"/>
  <c r="F882"/>
  <c r="E882"/>
  <c r="G841"/>
  <c r="F841"/>
  <c r="E841"/>
  <c r="G800"/>
  <c r="F800"/>
  <c r="E800"/>
  <c r="G759"/>
  <c r="F759"/>
  <c r="E759"/>
  <c r="G718"/>
  <c r="F718"/>
  <c r="E718"/>
  <c r="G677"/>
  <c r="F677"/>
  <c r="E677"/>
  <c r="G636"/>
  <c r="F636"/>
  <c r="E636"/>
  <c r="G595"/>
  <c r="F595"/>
  <c r="E595"/>
  <c r="G554"/>
  <c r="F554"/>
  <c r="E554"/>
  <c r="G513"/>
  <c r="F513"/>
  <c r="E513"/>
  <c r="G472"/>
  <c r="F472"/>
  <c r="E472"/>
  <c r="G431"/>
  <c r="F431"/>
  <c r="E431"/>
  <c r="G390"/>
  <c r="F390"/>
  <c r="E390"/>
  <c r="G349"/>
  <c r="F349"/>
  <c r="E349"/>
  <c r="G308"/>
  <c r="F308"/>
  <c r="E308"/>
  <c r="G267"/>
  <c r="F267"/>
  <c r="E267"/>
  <c r="G226"/>
  <c r="F226"/>
  <c r="E226"/>
  <c r="G185"/>
  <c r="F185"/>
  <c r="E185"/>
  <c r="G144"/>
  <c r="F144"/>
  <c r="E144"/>
  <c r="G103"/>
  <c r="F103"/>
  <c r="E103"/>
  <c r="G62"/>
  <c r="F62"/>
  <c r="E62"/>
  <c r="G21"/>
  <c r="F21"/>
  <c r="E21"/>
  <c r="G4012"/>
  <c r="F4012"/>
  <c r="E4012"/>
  <c r="G2772"/>
  <c r="F2772"/>
  <c r="E2772"/>
  <c r="G2732"/>
  <c r="F2732"/>
  <c r="E2732"/>
  <c r="G2692"/>
  <c r="F2692"/>
  <c r="E2692"/>
  <c r="G2652"/>
  <c r="F2652"/>
  <c r="E2652"/>
  <c r="G2612"/>
  <c r="F2612"/>
  <c r="E2612"/>
  <c r="G2572"/>
  <c r="F2572"/>
  <c r="E2572"/>
  <c r="G2532"/>
  <c r="F2532"/>
  <c r="E2532"/>
  <c r="G2492"/>
  <c r="F2492"/>
  <c r="E2492"/>
  <c r="G2452"/>
  <c r="F2452"/>
  <c r="E2452"/>
  <c r="G2412"/>
  <c r="F2412"/>
  <c r="E2412"/>
  <c r="G2372"/>
  <c r="F2372"/>
  <c r="E2372"/>
  <c r="G2332"/>
  <c r="F2332"/>
  <c r="E2332"/>
  <c r="G2292"/>
  <c r="F2292"/>
  <c r="E2292"/>
  <c r="G2252"/>
  <c r="F2252"/>
  <c r="E2252"/>
  <c r="G2212"/>
  <c r="F2212"/>
  <c r="E2212"/>
  <c r="G2172"/>
  <c r="F2172"/>
  <c r="E2172"/>
  <c r="G2132"/>
  <c r="F2132"/>
  <c r="E2132"/>
  <c r="G2092"/>
  <c r="F2092"/>
  <c r="E2092"/>
  <c r="G2052"/>
  <c r="F2052"/>
  <c r="E2052"/>
  <c r="G2012"/>
  <c r="F2012"/>
  <c r="E2012"/>
  <c r="G1972"/>
  <c r="F1972"/>
  <c r="E1972"/>
  <c r="G1932"/>
  <c r="F1932"/>
  <c r="E1932"/>
  <c r="G1892"/>
  <c r="F1892"/>
  <c r="E1892"/>
  <c r="G1852"/>
  <c r="F1852"/>
  <c r="E1852"/>
  <c r="G1812"/>
  <c r="F1812"/>
  <c r="E1812"/>
  <c r="G1772"/>
  <c r="F1772"/>
  <c r="E1772"/>
  <c r="G1732"/>
  <c r="F1732"/>
  <c r="E1732"/>
  <c r="G1692"/>
  <c r="F1692"/>
  <c r="E1692"/>
  <c r="G1652"/>
  <c r="F1652"/>
  <c r="E1652"/>
  <c r="G1612"/>
  <c r="F1612"/>
  <c r="E1612"/>
  <c r="G1572"/>
  <c r="F1572"/>
  <c r="E1572"/>
  <c r="G1532"/>
  <c r="F1532"/>
  <c r="E1532"/>
  <c r="G1492"/>
  <c r="F1492"/>
  <c r="E1492"/>
  <c r="G1452"/>
  <c r="F1452"/>
  <c r="E1452"/>
  <c r="G1412"/>
  <c r="F1412"/>
  <c r="E1412"/>
  <c r="G1372"/>
  <c r="F1372"/>
  <c r="E1372"/>
  <c r="G1332"/>
  <c r="F1332"/>
  <c r="E1332"/>
  <c r="G1291"/>
  <c r="F1291"/>
  <c r="E1291"/>
  <c r="G1250"/>
  <c r="F1250"/>
  <c r="E1250"/>
  <c r="G1209"/>
  <c r="F1209"/>
  <c r="E1209"/>
  <c r="G1168"/>
  <c r="F1168"/>
  <c r="E1168"/>
  <c r="G1127"/>
  <c r="F1127"/>
  <c r="E1127"/>
  <c r="G1086"/>
  <c r="F1086"/>
  <c r="E1086"/>
  <c r="G1045"/>
  <c r="F1045"/>
  <c r="E1045"/>
  <c r="G1004"/>
  <c r="F1004"/>
  <c r="E1004"/>
  <c r="G963"/>
  <c r="F963"/>
  <c r="E963"/>
  <c r="G922"/>
  <c r="F922"/>
  <c r="E922"/>
  <c r="G881"/>
  <c r="F881"/>
  <c r="E881"/>
  <c r="G840"/>
  <c r="F840"/>
  <c r="E840"/>
  <c r="G799"/>
  <c r="F799"/>
  <c r="E799"/>
  <c r="G758"/>
  <c r="F758"/>
  <c r="E758"/>
  <c r="G717"/>
  <c r="F717"/>
  <c r="E717"/>
  <c r="G676"/>
  <c r="F676"/>
  <c r="E676"/>
  <c r="G635"/>
  <c r="F635"/>
  <c r="E635"/>
  <c r="G594"/>
  <c r="F594"/>
  <c r="E594"/>
  <c r="G553"/>
  <c r="F553"/>
  <c r="E553"/>
  <c r="G512"/>
  <c r="F512"/>
  <c r="E512"/>
  <c r="G471"/>
  <c r="F471"/>
  <c r="E471"/>
  <c r="G430"/>
  <c r="F430"/>
  <c r="E430"/>
  <c r="G389"/>
  <c r="F389"/>
  <c r="E389"/>
  <c r="G348"/>
  <c r="F348"/>
  <c r="E348"/>
  <c r="G307"/>
  <c r="F307"/>
  <c r="E307"/>
  <c r="G266"/>
  <c r="F266"/>
  <c r="E266"/>
  <c r="G225"/>
  <c r="F225"/>
  <c r="E225"/>
  <c r="G184"/>
  <c r="F184"/>
  <c r="E184"/>
  <c r="G143"/>
  <c r="F143"/>
  <c r="E143"/>
  <c r="G102"/>
  <c r="F102"/>
  <c r="E102"/>
  <c r="G61"/>
  <c r="F61"/>
  <c r="E61"/>
  <c r="G20"/>
  <c r="F20"/>
  <c r="E20"/>
  <c r="G4011"/>
  <c r="F4011"/>
  <c r="E4011"/>
  <c r="G3971"/>
  <c r="F3971"/>
  <c r="E3971"/>
  <c r="G3931"/>
  <c r="F3931"/>
  <c r="E3931"/>
  <c r="G3891"/>
  <c r="F3891"/>
  <c r="E3891"/>
  <c r="G3851"/>
  <c r="F3851"/>
  <c r="E3851"/>
  <c r="G3811"/>
  <c r="F3811"/>
  <c r="E3811"/>
  <c r="G3771"/>
  <c r="F3771"/>
  <c r="E3771"/>
  <c r="G3731"/>
  <c r="F3731"/>
  <c r="E3731"/>
  <c r="G3691"/>
  <c r="F3691"/>
  <c r="E3691"/>
  <c r="G3651"/>
  <c r="F3651"/>
  <c r="E3651"/>
  <c r="G3611"/>
  <c r="F3611"/>
  <c r="E3611"/>
  <c r="G3571"/>
  <c r="F3571"/>
  <c r="E3571"/>
  <c r="G3531"/>
  <c r="F3531"/>
  <c r="E3531"/>
  <c r="G3491"/>
  <c r="F3491"/>
  <c r="E3491"/>
  <c r="G3451"/>
  <c r="F3451"/>
  <c r="E3451"/>
  <c r="G3411"/>
  <c r="F3411"/>
  <c r="E3411"/>
  <c r="G3371"/>
  <c r="F3371"/>
  <c r="E3371"/>
  <c r="G3331"/>
  <c r="F3331"/>
  <c r="E3331"/>
  <c r="G3291"/>
  <c r="F3291"/>
  <c r="E3291"/>
  <c r="G3251"/>
  <c r="F3251"/>
  <c r="E3251"/>
  <c r="G3211"/>
  <c r="F3211"/>
  <c r="E3211"/>
  <c r="G3171"/>
  <c r="F3171"/>
  <c r="E3171"/>
  <c r="G3131"/>
  <c r="F3131"/>
  <c r="E3131"/>
  <c r="G3091"/>
  <c r="F3091"/>
  <c r="E3091"/>
  <c r="G3051"/>
  <c r="F3051"/>
  <c r="E3051"/>
  <c r="G3011"/>
  <c r="F3011"/>
  <c r="E3011"/>
  <c r="G2971"/>
  <c r="F2971"/>
  <c r="E2971"/>
  <c r="G2931"/>
  <c r="F2931"/>
  <c r="E2931"/>
  <c r="G2891"/>
  <c r="F2891"/>
  <c r="E2891"/>
  <c r="G2851"/>
  <c r="F2851"/>
  <c r="E2851"/>
  <c r="G2811"/>
  <c r="F2811"/>
  <c r="E2811"/>
  <c r="G2771"/>
  <c r="F2771"/>
  <c r="E2771"/>
  <c r="G2731"/>
  <c r="F2731"/>
  <c r="E2731"/>
  <c r="G2691"/>
  <c r="F2691"/>
  <c r="E2691"/>
  <c r="G2651"/>
  <c r="F2651"/>
  <c r="E2651"/>
  <c r="G2611"/>
  <c r="F2611"/>
  <c r="E2611"/>
  <c r="G2571"/>
  <c r="F2571"/>
  <c r="E2571"/>
  <c r="G2531"/>
  <c r="F2531"/>
  <c r="E2531"/>
  <c r="G2491"/>
  <c r="F2491"/>
  <c r="E2491"/>
  <c r="G2451"/>
  <c r="F2451"/>
  <c r="E2451"/>
  <c r="G2411"/>
  <c r="F2411"/>
  <c r="E2411"/>
  <c r="G2371"/>
  <c r="F2371"/>
  <c r="E2371"/>
  <c r="G2331"/>
  <c r="F2331"/>
  <c r="E2331"/>
  <c r="G2291"/>
  <c r="F2291"/>
  <c r="E2291"/>
  <c r="G2251"/>
  <c r="F2251"/>
  <c r="E2251"/>
  <c r="G2211"/>
  <c r="F2211"/>
  <c r="E2211"/>
  <c r="G2171"/>
  <c r="F2171"/>
  <c r="E2171"/>
  <c r="G2131"/>
  <c r="F2131"/>
  <c r="E2131"/>
  <c r="G2091"/>
  <c r="F2091"/>
  <c r="E2091"/>
  <c r="G2051"/>
  <c r="F2051"/>
  <c r="E2051"/>
  <c r="G2011"/>
  <c r="F2011"/>
  <c r="E2011"/>
  <c r="G1971"/>
  <c r="F1971"/>
  <c r="E1971"/>
  <c r="G1931"/>
  <c r="F1931"/>
  <c r="E1931"/>
  <c r="G1891"/>
  <c r="F1891"/>
  <c r="E1891"/>
  <c r="G1851"/>
  <c r="F1851"/>
  <c r="E1851"/>
  <c r="G1811"/>
  <c r="F1811"/>
  <c r="E1811"/>
  <c r="G1771"/>
  <c r="F1771"/>
  <c r="E1771"/>
  <c r="G1731"/>
  <c r="F1731"/>
  <c r="E1731"/>
  <c r="G1691"/>
  <c r="F1691"/>
  <c r="E1691"/>
  <c r="G1651"/>
  <c r="F1651"/>
  <c r="E1651"/>
  <c r="G1611"/>
  <c r="F1611"/>
  <c r="E1611"/>
  <c r="G1571"/>
  <c r="F1571"/>
  <c r="E1571"/>
  <c r="G1531"/>
  <c r="F1531"/>
  <c r="E1531"/>
  <c r="G1491"/>
  <c r="F1491"/>
  <c r="E1491"/>
  <c r="G1451"/>
  <c r="F1451"/>
  <c r="E1451"/>
  <c r="G1411"/>
  <c r="F1411"/>
  <c r="E1411"/>
  <c r="G1371"/>
  <c r="F1371"/>
  <c r="E1371"/>
  <c r="G1331"/>
  <c r="F1331"/>
  <c r="E1331"/>
  <c r="G1290"/>
  <c r="F1290"/>
  <c r="E1290"/>
  <c r="G1249"/>
  <c r="F1249"/>
  <c r="E1249"/>
  <c r="G1208"/>
  <c r="F1208"/>
  <c r="E1208"/>
  <c r="G1167"/>
  <c r="F1167"/>
  <c r="E1167"/>
  <c r="G1126"/>
  <c r="F1126"/>
  <c r="E1126"/>
  <c r="G1085"/>
  <c r="F1085"/>
  <c r="E1085"/>
  <c r="G1044"/>
  <c r="F1044"/>
  <c r="E1044"/>
  <c r="G1003"/>
  <c r="F1003"/>
  <c r="E1003"/>
  <c r="G962"/>
  <c r="F962"/>
  <c r="E962"/>
  <c r="G921"/>
  <c r="F921"/>
  <c r="E921"/>
  <c r="G880"/>
  <c r="F880"/>
  <c r="E880"/>
  <c r="G839"/>
  <c r="F839"/>
  <c r="E839"/>
  <c r="G798"/>
  <c r="F798"/>
  <c r="E798"/>
  <c r="G757"/>
  <c r="F757"/>
  <c r="E757"/>
  <c r="G716"/>
  <c r="F716"/>
  <c r="E716"/>
  <c r="G675"/>
  <c r="F675"/>
  <c r="E675"/>
  <c r="G634"/>
  <c r="F634"/>
  <c r="E634"/>
  <c r="G593"/>
  <c r="F593"/>
  <c r="E593"/>
  <c r="G552"/>
  <c r="F552"/>
  <c r="E552"/>
  <c r="G511"/>
  <c r="F511"/>
  <c r="E511"/>
  <c r="G470"/>
  <c r="F470"/>
  <c r="E470"/>
  <c r="G429"/>
  <c r="F429"/>
  <c r="E429"/>
  <c r="G388"/>
  <c r="F388"/>
  <c r="E388"/>
  <c r="G347"/>
  <c r="F347"/>
  <c r="E347"/>
  <c r="G306"/>
  <c r="F306"/>
  <c r="E306"/>
  <c r="G265"/>
  <c r="F265"/>
  <c r="E265"/>
  <c r="G224"/>
  <c r="F224"/>
  <c r="E224"/>
  <c r="G183"/>
  <c r="F183"/>
  <c r="E183"/>
  <c r="G142"/>
  <c r="F142"/>
  <c r="E142"/>
  <c r="G101"/>
  <c r="F101"/>
  <c r="E101"/>
  <c r="G60"/>
  <c r="F60"/>
  <c r="E60"/>
  <c r="G19"/>
  <c r="F19"/>
  <c r="E19"/>
  <c r="G4010"/>
  <c r="F4010"/>
  <c r="E4010"/>
  <c r="G3970"/>
  <c r="F3970"/>
  <c r="E3970"/>
  <c r="G3930"/>
  <c r="F3930"/>
  <c r="E3930"/>
  <c r="G3890"/>
  <c r="F3890"/>
  <c r="E3890"/>
  <c r="G3850"/>
  <c r="F3850"/>
  <c r="E3850"/>
  <c r="G3810"/>
  <c r="F3810"/>
  <c r="E3810"/>
  <c r="G3770"/>
  <c r="F3770"/>
  <c r="E3770"/>
  <c r="G3730"/>
  <c r="F3730"/>
  <c r="E3730"/>
  <c r="G3690"/>
  <c r="F3690"/>
  <c r="E3690"/>
  <c r="G3650"/>
  <c r="F3650"/>
  <c r="E3650"/>
  <c r="G3610"/>
  <c r="F3610"/>
  <c r="E3610"/>
  <c r="G3570"/>
  <c r="F3570"/>
  <c r="E3570"/>
  <c r="G3530"/>
  <c r="F3530"/>
  <c r="E3530"/>
  <c r="G3490"/>
  <c r="F3490"/>
  <c r="E3490"/>
  <c r="G3450"/>
  <c r="F3450"/>
  <c r="E3450"/>
  <c r="G3410"/>
  <c r="F3410"/>
  <c r="E3410"/>
  <c r="G3370"/>
  <c r="F3370"/>
  <c r="E3370"/>
  <c r="G3330"/>
  <c r="F3330"/>
  <c r="E3330"/>
  <c r="G3290"/>
  <c r="F3290"/>
  <c r="E3290"/>
  <c r="G3250"/>
  <c r="F3250"/>
  <c r="E3250"/>
  <c r="G3210"/>
  <c r="F3210"/>
  <c r="E3210"/>
  <c r="G3170"/>
  <c r="F3170"/>
  <c r="E3170"/>
  <c r="G3130"/>
  <c r="F3130"/>
  <c r="E3130"/>
  <c r="G3090"/>
  <c r="F3090"/>
  <c r="E3090"/>
  <c r="G3050"/>
  <c r="F3050"/>
  <c r="E3050"/>
  <c r="G3010"/>
  <c r="F3010"/>
  <c r="E3010"/>
  <c r="G2970"/>
  <c r="F2970"/>
  <c r="E2970"/>
  <c r="G2930"/>
  <c r="F2930"/>
  <c r="E2930"/>
  <c r="G2890"/>
  <c r="F2890"/>
  <c r="E2890"/>
  <c r="G2850"/>
  <c r="F2850"/>
  <c r="E2850"/>
  <c r="G2810"/>
  <c r="F2810"/>
  <c r="E2810"/>
  <c r="G2770"/>
  <c r="F2770"/>
  <c r="E2770"/>
  <c r="G2730"/>
  <c r="F2730"/>
  <c r="E2730"/>
  <c r="G2690"/>
  <c r="F2690"/>
  <c r="E2690"/>
  <c r="G2650"/>
  <c r="F2650"/>
  <c r="E2650"/>
  <c r="G2610"/>
  <c r="F2610"/>
  <c r="E2610"/>
  <c r="G2570"/>
  <c r="F2570"/>
  <c r="E2570"/>
  <c r="G2530"/>
  <c r="F2530"/>
  <c r="E2530"/>
  <c r="G2490"/>
  <c r="F2490"/>
  <c r="E2490"/>
  <c r="G2450"/>
  <c r="F2450"/>
  <c r="E2450"/>
  <c r="G2410"/>
  <c r="F2410"/>
  <c r="E2410"/>
  <c r="G2370"/>
  <c r="F2370"/>
  <c r="E2370"/>
  <c r="G2330"/>
  <c r="F2330"/>
  <c r="E2330"/>
  <c r="G2290"/>
  <c r="F2290"/>
  <c r="E2290"/>
  <c r="G2250"/>
  <c r="F2250"/>
  <c r="E2250"/>
  <c r="G2210"/>
  <c r="F2210"/>
  <c r="E2210"/>
  <c r="G2170"/>
  <c r="F2170"/>
  <c r="E2170"/>
  <c r="G2130"/>
  <c r="F2130"/>
  <c r="E2130"/>
  <c r="G2090"/>
  <c r="F2090"/>
  <c r="E2090"/>
  <c r="G2050"/>
  <c r="F2050"/>
  <c r="E2050"/>
  <c r="G2010"/>
  <c r="F2010"/>
  <c r="E2010"/>
  <c r="G1970"/>
  <c r="F1970"/>
  <c r="E1970"/>
  <c r="G1930"/>
  <c r="F1930"/>
  <c r="E1930"/>
  <c r="G1890"/>
  <c r="F1890"/>
  <c r="E1890"/>
  <c r="G1850"/>
  <c r="F1850"/>
  <c r="E1850"/>
  <c r="G1810"/>
  <c r="F1810"/>
  <c r="E1810"/>
  <c r="G1770"/>
  <c r="F1770"/>
  <c r="E1770"/>
  <c r="G1730"/>
  <c r="F1730"/>
  <c r="E1730"/>
  <c r="G1690"/>
  <c r="F1690"/>
  <c r="E1690"/>
  <c r="G1650"/>
  <c r="F1650"/>
  <c r="E1650"/>
  <c r="G1610"/>
  <c r="F1610"/>
  <c r="E1610"/>
  <c r="G1570"/>
  <c r="F1570"/>
  <c r="E1570"/>
  <c r="G1530"/>
  <c r="F1530"/>
  <c r="E1530"/>
  <c r="G1490"/>
  <c r="F1490"/>
  <c r="E1490"/>
  <c r="G1450"/>
  <c r="F1450"/>
  <c r="E1450"/>
  <c r="G1410"/>
  <c r="F1410"/>
  <c r="E1410"/>
  <c r="G1370"/>
  <c r="F1370"/>
  <c r="E1370"/>
  <c r="G1330"/>
  <c r="F1330"/>
  <c r="E1330"/>
  <c r="G1289"/>
  <c r="F1289"/>
  <c r="E1289"/>
  <c r="G1248"/>
  <c r="F1248"/>
  <c r="E1248"/>
  <c r="G1207"/>
  <c r="F1207"/>
  <c r="E1207"/>
  <c r="G1166"/>
  <c r="F1166"/>
  <c r="E1166"/>
  <c r="G1125"/>
  <c r="F1125"/>
  <c r="E1125"/>
  <c r="G1084"/>
  <c r="F1084"/>
  <c r="E1084"/>
  <c r="G1043"/>
  <c r="F1043"/>
  <c r="E1043"/>
  <c r="G1002"/>
  <c r="F1002"/>
  <c r="E1002"/>
  <c r="G961"/>
  <c r="F961"/>
  <c r="E961"/>
  <c r="G920"/>
  <c r="F920"/>
  <c r="E920"/>
  <c r="G879"/>
  <c r="F879"/>
  <c r="E879"/>
  <c r="G838"/>
  <c r="F838"/>
  <c r="E838"/>
  <c r="G797"/>
  <c r="F797"/>
  <c r="E797"/>
  <c r="G756"/>
  <c r="F756"/>
  <c r="E756"/>
  <c r="G715"/>
  <c r="F715"/>
  <c r="E715"/>
  <c r="G674"/>
  <c r="F674"/>
  <c r="E674"/>
  <c r="G633"/>
  <c r="F633"/>
  <c r="E633"/>
  <c r="G592"/>
  <c r="F592"/>
  <c r="E592"/>
  <c r="G551"/>
  <c r="F551"/>
  <c r="E551"/>
  <c r="G510"/>
  <c r="F510"/>
  <c r="E510"/>
  <c r="G469"/>
  <c r="F469"/>
  <c r="E469"/>
  <c r="G428"/>
  <c r="F428"/>
  <c r="E428"/>
  <c r="G387"/>
  <c r="F387"/>
  <c r="E387"/>
  <c r="G346"/>
  <c r="F346"/>
  <c r="E346"/>
  <c r="G305"/>
  <c r="F305"/>
  <c r="E305"/>
  <c r="G264"/>
  <c r="F264"/>
  <c r="E264"/>
  <c r="G223"/>
  <c r="F223"/>
  <c r="E223"/>
  <c r="G182"/>
  <c r="F182"/>
  <c r="E182"/>
  <c r="G141"/>
  <c r="F141"/>
  <c r="E141"/>
  <c r="G100"/>
  <c r="F100"/>
  <c r="E100"/>
  <c r="G59"/>
  <c r="F59"/>
  <c r="E59"/>
  <c r="G18"/>
  <c r="F18"/>
  <c r="E18"/>
  <c r="G4009"/>
  <c r="F4009"/>
  <c r="E4009"/>
  <c r="G3969"/>
  <c r="F3969"/>
  <c r="E3969"/>
  <c r="G3929"/>
  <c r="F3929"/>
  <c r="E3929"/>
  <c r="G3889"/>
  <c r="F3889"/>
  <c r="E3889"/>
  <c r="G3849"/>
  <c r="F3849"/>
  <c r="E3849"/>
  <c r="G3809"/>
  <c r="F3809"/>
  <c r="E3809"/>
  <c r="G3769"/>
  <c r="F3769"/>
  <c r="E3769"/>
  <c r="G3972"/>
  <c r="F3972"/>
  <c r="E3972"/>
  <c r="G3932"/>
  <c r="F3932"/>
  <c r="E3932"/>
  <c r="G3892"/>
  <c r="F3892"/>
  <c r="E3892"/>
  <c r="G3852"/>
  <c r="F3852"/>
  <c r="E3852"/>
  <c r="G3812"/>
  <c r="F3812"/>
  <c r="E3812"/>
  <c r="G3772"/>
  <c r="F3772"/>
  <c r="E3772"/>
  <c r="G3732"/>
  <c r="F3732"/>
  <c r="E3732"/>
  <c r="G3692"/>
  <c r="F3692"/>
  <c r="E3692"/>
  <c r="G3652"/>
  <c r="F3652"/>
  <c r="E3652"/>
  <c r="G3612"/>
  <c r="F3612"/>
  <c r="E3612"/>
  <c r="G3572"/>
  <c r="F3572"/>
  <c r="E3572"/>
  <c r="G3532"/>
  <c r="F3532"/>
  <c r="E3532"/>
  <c r="G3492"/>
  <c r="F3492"/>
  <c r="E3492"/>
  <c r="G3452"/>
  <c r="F3452"/>
  <c r="E3452"/>
  <c r="G3412"/>
  <c r="F3412"/>
  <c r="E3412"/>
  <c r="G3372"/>
  <c r="F3372"/>
  <c r="E3372"/>
  <c r="G3332"/>
  <c r="F3332"/>
  <c r="E3332"/>
  <c r="G3292"/>
  <c r="F3292"/>
  <c r="E3292"/>
  <c r="G3252"/>
  <c r="F3252"/>
  <c r="E3252"/>
  <c r="G3212"/>
  <c r="F3212"/>
  <c r="E3212"/>
  <c r="G3172"/>
  <c r="F3172"/>
  <c r="E3172"/>
  <c r="G3132"/>
  <c r="F3132"/>
  <c r="E3132"/>
  <c r="G3092"/>
  <c r="F3092"/>
  <c r="E3092"/>
  <c r="G3052"/>
  <c r="F3052"/>
  <c r="E3052"/>
  <c r="G3012"/>
  <c r="F3012"/>
  <c r="E3012"/>
  <c r="G2972"/>
  <c r="F2972"/>
  <c r="E2972"/>
  <c r="G2932"/>
  <c r="F2932"/>
  <c r="E2932"/>
  <c r="G2892"/>
  <c r="F2892"/>
  <c r="E2892"/>
  <c r="G2852"/>
  <c r="F2852"/>
  <c r="E2852"/>
  <c r="G2812"/>
  <c r="F2812"/>
  <c r="E2812"/>
  <c r="G3729"/>
  <c r="F3729"/>
  <c r="E3729"/>
  <c r="G3689"/>
  <c r="F3689"/>
  <c r="E3689"/>
  <c r="G3649"/>
  <c r="F3649"/>
  <c r="E3649"/>
  <c r="G3609"/>
  <c r="F3609"/>
  <c r="E3609"/>
  <c r="G3569"/>
  <c r="F3569"/>
  <c r="E3569"/>
  <c r="G3529"/>
  <c r="F3529"/>
  <c r="E3529"/>
  <c r="G3489"/>
  <c r="F3489"/>
  <c r="E3489"/>
  <c r="G3449"/>
  <c r="F3449"/>
  <c r="E3449"/>
  <c r="G3409"/>
  <c r="F3409"/>
  <c r="E3409"/>
  <c r="G3369"/>
  <c r="F3369"/>
  <c r="E3369"/>
  <c r="G3329"/>
  <c r="F3329"/>
  <c r="E3329"/>
  <c r="G3289"/>
  <c r="F3289"/>
  <c r="E3289"/>
  <c r="G3249"/>
  <c r="F3249"/>
  <c r="E3249"/>
  <c r="G3209"/>
  <c r="F3209"/>
  <c r="E3209"/>
  <c r="G3169"/>
  <c r="F3169"/>
  <c r="E3169"/>
  <c r="G3129"/>
  <c r="F3129"/>
  <c r="E3129"/>
  <c r="G3089"/>
  <c r="F3089"/>
  <c r="E3089"/>
  <c r="G3049"/>
  <c r="F3049"/>
  <c r="E3049"/>
  <c r="G3009"/>
  <c r="F3009"/>
  <c r="E3009"/>
  <c r="G2969"/>
  <c r="F2969"/>
  <c r="E2969"/>
  <c r="G2929"/>
  <c r="F2929"/>
  <c r="E2929"/>
  <c r="G2889"/>
  <c r="F2889"/>
  <c r="E2889"/>
  <c r="G2849"/>
  <c r="F2849"/>
  <c r="E2849"/>
  <c r="G2809"/>
  <c r="F2809"/>
  <c r="E2809"/>
  <c r="G2769"/>
  <c r="F2769"/>
  <c r="E2769"/>
  <c r="G2729"/>
  <c r="F2729"/>
  <c r="E2729"/>
  <c r="G2689"/>
  <c r="F2689"/>
  <c r="E2689"/>
  <c r="G2649"/>
  <c r="F2649"/>
  <c r="E2649"/>
  <c r="G2609"/>
  <c r="F2609"/>
  <c r="E2609"/>
  <c r="G2569"/>
  <c r="F2569"/>
  <c r="E2569"/>
  <c r="G1165"/>
  <c r="F1165"/>
  <c r="E1165"/>
  <c r="G1124"/>
  <c r="F1124"/>
  <c r="E1124"/>
  <c r="G1083"/>
  <c r="F1083"/>
  <c r="E1083"/>
  <c r="G1042"/>
  <c r="F1042"/>
  <c r="E1042"/>
  <c r="G1001"/>
  <c r="F1001"/>
  <c r="E1001"/>
  <c r="G960"/>
  <c r="F960"/>
  <c r="E960"/>
  <c r="G919"/>
  <c r="F919"/>
  <c r="E919"/>
  <c r="G878"/>
  <c r="F878"/>
  <c r="E878"/>
  <c r="G837"/>
  <c r="F837"/>
  <c r="E837"/>
  <c r="G796"/>
  <c r="F796"/>
  <c r="E796"/>
  <c r="G755"/>
  <c r="F755"/>
  <c r="E755"/>
  <c r="G714"/>
  <c r="F714"/>
  <c r="E714"/>
  <c r="G673"/>
  <c r="F673"/>
  <c r="E673"/>
  <c r="G632"/>
  <c r="F632"/>
  <c r="E632"/>
  <c r="G591"/>
  <c r="F591"/>
  <c r="E591"/>
  <c r="G550"/>
  <c r="F550"/>
  <c r="E550"/>
  <c r="G509"/>
  <c r="F509"/>
  <c r="E509"/>
  <c r="G468"/>
  <c r="F468"/>
  <c r="E468"/>
  <c r="G427"/>
  <c r="F427"/>
  <c r="E427"/>
  <c r="G386"/>
  <c r="F386"/>
  <c r="E386"/>
  <c r="G345"/>
  <c r="F345"/>
  <c r="E345"/>
  <c r="G304"/>
  <c r="F304"/>
  <c r="E304"/>
  <c r="G263"/>
  <c r="F263"/>
  <c r="E263"/>
  <c r="G222"/>
  <c r="F222"/>
  <c r="E222"/>
  <c r="G181"/>
  <c r="F181"/>
  <c r="E181"/>
  <c r="G140"/>
  <c r="F140"/>
  <c r="E140"/>
  <c r="G99"/>
  <c r="F99"/>
  <c r="E99"/>
  <c r="G58"/>
  <c r="F58"/>
  <c r="E58"/>
  <c r="G17"/>
  <c r="F17"/>
  <c r="E17"/>
  <c r="G4008"/>
  <c r="F4008"/>
  <c r="E4008"/>
  <c r="G3968"/>
  <c r="F3968"/>
  <c r="E3968"/>
  <c r="G3928"/>
  <c r="F3928"/>
  <c r="E3928"/>
  <c r="G3888"/>
  <c r="F3888"/>
  <c r="E3888"/>
  <c r="G3848"/>
  <c r="F3848"/>
  <c r="E3848"/>
  <c r="G3808"/>
  <c r="F3808"/>
  <c r="E3808"/>
  <c r="G3768"/>
  <c r="F3768"/>
  <c r="E3768"/>
  <c r="G3728"/>
  <c r="F3728"/>
  <c r="E3728"/>
  <c r="G3688"/>
  <c r="F3688"/>
  <c r="E3688"/>
  <c r="G3648"/>
  <c r="F3648"/>
  <c r="E3648"/>
  <c r="G3608"/>
  <c r="F3608"/>
  <c r="E3608"/>
  <c r="G3568"/>
  <c r="F3568"/>
  <c r="E3568"/>
  <c r="G3528"/>
  <c r="F3528"/>
  <c r="E3528"/>
  <c r="G3488"/>
  <c r="F3488"/>
  <c r="E3488"/>
  <c r="G3448"/>
  <c r="F3448"/>
  <c r="E3448"/>
  <c r="G3408"/>
  <c r="F3408"/>
  <c r="E3408"/>
  <c r="G3368"/>
  <c r="F3368"/>
  <c r="E3368"/>
  <c r="G3328"/>
  <c r="F3328"/>
  <c r="E3328"/>
  <c r="G3288"/>
  <c r="F3288"/>
  <c r="E3288"/>
  <c r="G3248"/>
  <c r="F3248"/>
  <c r="E3248"/>
  <c r="G3208"/>
  <c r="F3208"/>
  <c r="E3208"/>
  <c r="G3168"/>
  <c r="F3168"/>
  <c r="E3168"/>
  <c r="G3128"/>
  <c r="F3128"/>
  <c r="E3128"/>
  <c r="G3088"/>
  <c r="F3088"/>
  <c r="E3088"/>
  <c r="G3048"/>
  <c r="F3048"/>
  <c r="E3048"/>
  <c r="G3008"/>
  <c r="F3008"/>
  <c r="E3008"/>
  <c r="G2968"/>
  <c r="F2968"/>
  <c r="E2968"/>
  <c r="G2928"/>
  <c r="F2928"/>
  <c r="E2928"/>
  <c r="G2888"/>
  <c r="F2888"/>
  <c r="E2888"/>
  <c r="G2848"/>
  <c r="F2848"/>
  <c r="E2848"/>
  <c r="G2808"/>
  <c r="F2808"/>
  <c r="E2808"/>
  <c r="G2768"/>
  <c r="F2768"/>
  <c r="E2768"/>
  <c r="G2728"/>
  <c r="F2728"/>
  <c r="E2728"/>
  <c r="G2688"/>
  <c r="F2688"/>
  <c r="E2688"/>
  <c r="G2648"/>
  <c r="F2648"/>
  <c r="E2648"/>
  <c r="G2608"/>
  <c r="F2608"/>
  <c r="E2608"/>
  <c r="G2568"/>
  <c r="F2568"/>
  <c r="E2568"/>
  <c r="G2528"/>
  <c r="F2528"/>
  <c r="E2528"/>
  <c r="G2488"/>
  <c r="F2488"/>
  <c r="E2488"/>
  <c r="G2448"/>
  <c r="F2448"/>
  <c r="E2448"/>
  <c r="G2408"/>
  <c r="F2408"/>
  <c r="E2408"/>
  <c r="G2368"/>
  <c r="F2368"/>
  <c r="E2368"/>
  <c r="G2328"/>
  <c r="F2328"/>
  <c r="E2328"/>
  <c r="G2288"/>
  <c r="F2288"/>
  <c r="E2288"/>
  <c r="G2248"/>
  <c r="F2248"/>
  <c r="E2248"/>
  <c r="G2208"/>
  <c r="F2208"/>
  <c r="E2208"/>
  <c r="G2168"/>
  <c r="F2168"/>
  <c r="E2168"/>
  <c r="G2128"/>
  <c r="F2128"/>
  <c r="E2128"/>
  <c r="G2088"/>
  <c r="F2088"/>
  <c r="E2088"/>
  <c r="G2048"/>
  <c r="F2048"/>
  <c r="E2048"/>
  <c r="G2008"/>
  <c r="F2008"/>
  <c r="E2008"/>
  <c r="G1968"/>
  <c r="F1968"/>
  <c r="E1968"/>
  <c r="G1928"/>
  <c r="F1928"/>
  <c r="E1928"/>
  <c r="G1888"/>
  <c r="F1888"/>
  <c r="E1888"/>
  <c r="G1848"/>
  <c r="F1848"/>
  <c r="E1848"/>
  <c r="G1808"/>
  <c r="F1808"/>
  <c r="E1808"/>
  <c r="G1768"/>
  <c r="F1768"/>
  <c r="E1768"/>
  <c r="G1728"/>
  <c r="F1728"/>
  <c r="E1728"/>
  <c r="G1688"/>
  <c r="F1688"/>
  <c r="E1688"/>
  <c r="G1648"/>
  <c r="F1648"/>
  <c r="E1648"/>
  <c r="G1608"/>
  <c r="F1608"/>
  <c r="E1608"/>
  <c r="G1568"/>
  <c r="F1568"/>
  <c r="E1568"/>
  <c r="G1528"/>
  <c r="F1528"/>
  <c r="E1528"/>
  <c r="G1488"/>
  <c r="F1488"/>
  <c r="E1488"/>
  <c r="G1448"/>
  <c r="F1448"/>
  <c r="E1448"/>
  <c r="G1408"/>
  <c r="F1408"/>
  <c r="E1408"/>
  <c r="G1368"/>
  <c r="F1368"/>
  <c r="E1368"/>
  <c r="G1328"/>
  <c r="F1328"/>
  <c r="E1328"/>
  <c r="G1287"/>
  <c r="F1287"/>
  <c r="E1287"/>
  <c r="G1246"/>
  <c r="F1246"/>
  <c r="E1246"/>
  <c r="G1205"/>
  <c r="F1205"/>
  <c r="E1205"/>
  <c r="G1164"/>
  <c r="F1164"/>
  <c r="E1164"/>
  <c r="G1123"/>
  <c r="F1123"/>
  <c r="E1123"/>
  <c r="G1082"/>
  <c r="F1082"/>
  <c r="E1082"/>
  <c r="G1041"/>
  <c r="F1041"/>
  <c r="E1041"/>
  <c r="G1000"/>
  <c r="F1000"/>
  <c r="E1000"/>
  <c r="G959"/>
  <c r="F959"/>
  <c r="E959"/>
  <c r="G918"/>
  <c r="F918"/>
  <c r="E918"/>
  <c r="G877"/>
  <c r="F877"/>
  <c r="E877"/>
  <c r="G836"/>
  <c r="F836"/>
  <c r="E836"/>
  <c r="G795"/>
  <c r="F795"/>
  <c r="E795"/>
  <c r="G754"/>
  <c r="F754"/>
  <c r="E754"/>
  <c r="G713"/>
  <c r="F713"/>
  <c r="E713"/>
  <c r="G672"/>
  <c r="F672"/>
  <c r="E672"/>
  <c r="G631"/>
  <c r="F631"/>
  <c r="E631"/>
  <c r="G590"/>
  <c r="F590"/>
  <c r="E590"/>
  <c r="G549"/>
  <c r="F549"/>
  <c r="E549"/>
  <c r="G508"/>
  <c r="F508"/>
  <c r="E508"/>
  <c r="G467"/>
  <c r="F467"/>
  <c r="E467"/>
  <c r="G426"/>
  <c r="F426"/>
  <c r="E426"/>
  <c r="G385"/>
  <c r="F385"/>
  <c r="E385"/>
  <c r="G344"/>
  <c r="F344"/>
  <c r="E344"/>
  <c r="G303"/>
  <c r="F303"/>
  <c r="E303"/>
  <c r="G262"/>
  <c r="F262"/>
  <c r="E262"/>
  <c r="G221"/>
  <c r="F221"/>
  <c r="E221"/>
  <c r="G180"/>
  <c r="F180"/>
  <c r="E180"/>
  <c r="G139"/>
  <c r="F139"/>
  <c r="E139"/>
  <c r="G98"/>
  <c r="F98"/>
  <c r="E98"/>
  <c r="G57"/>
  <c r="F57"/>
  <c r="E57"/>
  <c r="G16"/>
  <c r="F16"/>
  <c r="E16"/>
  <c r="G4007"/>
  <c r="F4007"/>
  <c r="E4007"/>
  <c r="G3967"/>
  <c r="F3967"/>
  <c r="E3967"/>
  <c r="G3927"/>
  <c r="F3927"/>
  <c r="E3927"/>
  <c r="G3887"/>
  <c r="F3887"/>
  <c r="E3887"/>
  <c r="G3847"/>
  <c r="F3847"/>
  <c r="E3847"/>
  <c r="G3807"/>
  <c r="F3807"/>
  <c r="E3807"/>
  <c r="G3767"/>
  <c r="F3767"/>
  <c r="E3767"/>
  <c r="G3727"/>
  <c r="F3727"/>
  <c r="E3727"/>
  <c r="G3687"/>
  <c r="F3687"/>
  <c r="E3687"/>
  <c r="G3647"/>
  <c r="F3647"/>
  <c r="E3647"/>
  <c r="G3607"/>
  <c r="F3607"/>
  <c r="E3607"/>
  <c r="G3567"/>
  <c r="F3567"/>
  <c r="E3567"/>
  <c r="G3527"/>
  <c r="F3527"/>
  <c r="E3527"/>
  <c r="G3487"/>
  <c r="F3487"/>
  <c r="E3487"/>
  <c r="G3447"/>
  <c r="F3447"/>
  <c r="E3447"/>
  <c r="G3407"/>
  <c r="F3407"/>
  <c r="E3407"/>
  <c r="G3367"/>
  <c r="F3367"/>
  <c r="E3367"/>
  <c r="G3327"/>
  <c r="F3327"/>
  <c r="E3327"/>
  <c r="G3287"/>
  <c r="F3287"/>
  <c r="E3287"/>
  <c r="G3247"/>
  <c r="F3247"/>
  <c r="E3247"/>
  <c r="G3207"/>
  <c r="F3207"/>
  <c r="E3207"/>
  <c r="G3167"/>
  <c r="F3167"/>
  <c r="E3167"/>
  <c r="G3127"/>
  <c r="F3127"/>
  <c r="E3127"/>
  <c r="G3087"/>
  <c r="F3087"/>
  <c r="E3087"/>
  <c r="G3047"/>
  <c r="F3047"/>
  <c r="E3047"/>
  <c r="G3007"/>
  <c r="F3007"/>
  <c r="E3007"/>
  <c r="G2967"/>
  <c r="F2967"/>
  <c r="E2967"/>
  <c r="G2927"/>
  <c r="F2927"/>
  <c r="E2927"/>
  <c r="G2887"/>
  <c r="F2887"/>
  <c r="E2887"/>
  <c r="G2847"/>
  <c r="F2847"/>
  <c r="E2847"/>
  <c r="G2807"/>
  <c r="F2807"/>
  <c r="E2807"/>
  <c r="G2767"/>
  <c r="F2767"/>
  <c r="E2767"/>
  <c r="G2727"/>
  <c r="F2727"/>
  <c r="E2727"/>
  <c r="G2687"/>
  <c r="F2687"/>
  <c r="E2687"/>
  <c r="G2647"/>
  <c r="F2647"/>
  <c r="E2647"/>
  <c r="G2607"/>
  <c r="F2607"/>
  <c r="E2607"/>
  <c r="G2567"/>
  <c r="F2567"/>
  <c r="E2567"/>
  <c r="G2527"/>
  <c r="F2527"/>
  <c r="E2527"/>
  <c r="G2487"/>
  <c r="F2487"/>
  <c r="E2487"/>
  <c r="G2447"/>
  <c r="F2447"/>
  <c r="E2447"/>
  <c r="G2407"/>
  <c r="F2407"/>
  <c r="E2407"/>
  <c r="G2367"/>
  <c r="F2367"/>
  <c r="E2367"/>
  <c r="G2327"/>
  <c r="F2327"/>
  <c r="E2327"/>
  <c r="G2287"/>
  <c r="F2287"/>
  <c r="E2287"/>
  <c r="G2247"/>
  <c r="F2247"/>
  <c r="E2247"/>
  <c r="G2207"/>
  <c r="F2207"/>
  <c r="E2207"/>
  <c r="G2167"/>
  <c r="F2167"/>
  <c r="E2167"/>
  <c r="G2127"/>
  <c r="F2127"/>
  <c r="E2127"/>
  <c r="G2087"/>
  <c r="F2087"/>
  <c r="E2087"/>
  <c r="G2047"/>
  <c r="F2047"/>
  <c r="E2047"/>
  <c r="G2007"/>
  <c r="F2007"/>
  <c r="E2007"/>
  <c r="G1967"/>
  <c r="F1967"/>
  <c r="E1967"/>
  <c r="G1927"/>
  <c r="F1927"/>
  <c r="E1927"/>
  <c r="G1887"/>
  <c r="F1887"/>
  <c r="E1887"/>
  <c r="G1847"/>
  <c r="F1847"/>
  <c r="E1847"/>
  <c r="G1807"/>
  <c r="F1807"/>
  <c r="E1807"/>
  <c r="G1767"/>
  <c r="F1767"/>
  <c r="E1767"/>
  <c r="G1727"/>
  <c r="F1727"/>
  <c r="E1727"/>
  <c r="G1687"/>
  <c r="F1687"/>
  <c r="E1687"/>
  <c r="G1647"/>
  <c r="F1647"/>
  <c r="E1647"/>
  <c r="G1607"/>
  <c r="F1607"/>
  <c r="E1607"/>
  <c r="G1567"/>
  <c r="F1567"/>
  <c r="E1567"/>
  <c r="G1527"/>
  <c r="F1527"/>
  <c r="E1527"/>
  <c r="G1487"/>
  <c r="F1487"/>
  <c r="E1487"/>
  <c r="G1447"/>
  <c r="F1447"/>
  <c r="E1447"/>
  <c r="G1407"/>
  <c r="F1407"/>
  <c r="E1407"/>
  <c r="G1367"/>
  <c r="F1367"/>
  <c r="E1367"/>
  <c r="G1327"/>
  <c r="F1327"/>
  <c r="E1327"/>
  <c r="G1286"/>
  <c r="F1286"/>
  <c r="E1286"/>
  <c r="G1245"/>
  <c r="F1245"/>
  <c r="E1245"/>
  <c r="G1204"/>
  <c r="F1204"/>
  <c r="E1204"/>
  <c r="G1163"/>
  <c r="F1163"/>
  <c r="E1163"/>
  <c r="G1122"/>
  <c r="F1122"/>
  <c r="E1122"/>
  <c r="G1081"/>
  <c r="F1081"/>
  <c r="E1081"/>
  <c r="G1040"/>
  <c r="F1040"/>
  <c r="E1040"/>
  <c r="G999"/>
  <c r="F999"/>
  <c r="E999"/>
  <c r="G958"/>
  <c r="F958"/>
  <c r="E958"/>
  <c r="G917"/>
  <c r="F917"/>
  <c r="E917"/>
  <c r="G876"/>
  <c r="F876"/>
  <c r="E876"/>
  <c r="G835"/>
  <c r="F835"/>
  <c r="E835"/>
  <c r="G794"/>
  <c r="F794"/>
  <c r="E794"/>
  <c r="G753"/>
  <c r="F753"/>
  <c r="E753"/>
  <c r="G712"/>
  <c r="F712"/>
  <c r="E712"/>
  <c r="G671"/>
  <c r="F671"/>
  <c r="E671"/>
  <c r="G630"/>
  <c r="F630"/>
  <c r="E630"/>
  <c r="G589"/>
  <c r="F589"/>
  <c r="E589"/>
  <c r="G548"/>
  <c r="F548"/>
  <c r="E548"/>
  <c r="G507"/>
  <c r="F507"/>
  <c r="E507"/>
  <c r="G466"/>
  <c r="F466"/>
  <c r="E466"/>
  <c r="G425"/>
  <c r="F425"/>
  <c r="E425"/>
  <c r="G384"/>
  <c r="F384"/>
  <c r="E384"/>
  <c r="G343"/>
  <c r="F343"/>
  <c r="E343"/>
  <c r="G302"/>
  <c r="F302"/>
  <c r="E302"/>
  <c r="G261"/>
  <c r="F261"/>
  <c r="E261"/>
  <c r="G220"/>
  <c r="F220"/>
  <c r="E220"/>
  <c r="G179"/>
  <c r="F179"/>
  <c r="E179"/>
  <c r="G138"/>
  <c r="F138"/>
  <c r="E138"/>
  <c r="G97"/>
  <c r="F97"/>
  <c r="E97"/>
  <c r="G56"/>
  <c r="F56"/>
  <c r="E56"/>
  <c r="G15"/>
  <c r="F15"/>
  <c r="E15"/>
  <c r="G4006"/>
  <c r="F4006"/>
  <c r="E4006"/>
  <c r="G3966"/>
  <c r="F3966"/>
  <c r="E3966"/>
  <c r="G3926"/>
  <c r="F3926"/>
  <c r="E3926"/>
  <c r="G3886"/>
  <c r="F3886"/>
  <c r="E3886"/>
  <c r="G3846"/>
  <c r="F3846"/>
  <c r="E3846"/>
  <c r="G3806"/>
  <c r="F3806"/>
  <c r="E3806"/>
  <c r="G3766"/>
  <c r="F3766"/>
  <c r="E3766"/>
  <c r="G3726"/>
  <c r="F3726"/>
  <c r="E3726"/>
  <c r="G3686"/>
  <c r="F3686"/>
  <c r="E3686"/>
  <c r="G3646"/>
  <c r="F3646"/>
  <c r="E3646"/>
  <c r="G3606"/>
  <c r="F3606"/>
  <c r="E3606"/>
  <c r="G3566"/>
  <c r="F3566"/>
  <c r="E3566"/>
  <c r="G3526"/>
  <c r="F3526"/>
  <c r="E3526"/>
  <c r="G3486"/>
  <c r="F3486"/>
  <c r="E3486"/>
  <c r="G3446"/>
  <c r="F3446"/>
  <c r="E3446"/>
  <c r="G3406"/>
  <c r="F3406"/>
  <c r="E3406"/>
  <c r="G3366"/>
  <c r="F3366"/>
  <c r="E3366"/>
  <c r="G3326"/>
  <c r="F3326"/>
  <c r="E3326"/>
  <c r="G3286"/>
  <c r="F3286"/>
  <c r="E3286"/>
  <c r="G3246"/>
  <c r="F3246"/>
  <c r="E3246"/>
  <c r="G3206"/>
  <c r="F3206"/>
  <c r="E3206"/>
  <c r="G3166"/>
  <c r="F3166"/>
  <c r="E3166"/>
  <c r="G3126"/>
  <c r="F3126"/>
  <c r="E3126"/>
  <c r="G3086"/>
  <c r="F3086"/>
  <c r="E3086"/>
  <c r="G3046"/>
  <c r="F3046"/>
  <c r="E3046"/>
  <c r="G3006"/>
  <c r="F3006"/>
  <c r="E3006"/>
  <c r="G2966"/>
  <c r="F2966"/>
  <c r="E2966"/>
  <c r="G2926"/>
  <c r="F2926"/>
  <c r="E2926"/>
  <c r="G2886"/>
  <c r="F2886"/>
  <c r="E2886"/>
  <c r="G2846"/>
  <c r="F2846"/>
  <c r="E2846"/>
  <c r="G2806"/>
  <c r="F2806"/>
  <c r="E2806"/>
  <c r="G2766"/>
  <c r="F2766"/>
  <c r="E2766"/>
  <c r="G2726"/>
  <c r="F2726"/>
  <c r="E2726"/>
  <c r="G2686"/>
  <c r="F2686"/>
  <c r="E2686"/>
  <c r="G2646"/>
  <c r="F2646"/>
  <c r="E2646"/>
  <c r="G2606"/>
  <c r="F2606"/>
  <c r="E2606"/>
  <c r="G2566"/>
  <c r="F2566"/>
  <c r="E2566"/>
  <c r="G2526"/>
  <c r="F2526"/>
  <c r="E2526"/>
  <c r="G2486"/>
  <c r="F2486"/>
  <c r="E2486"/>
  <c r="G2446"/>
  <c r="F2446"/>
  <c r="E2446"/>
  <c r="G2406"/>
  <c r="F2406"/>
  <c r="E2406"/>
  <c r="G2366"/>
  <c r="F2366"/>
  <c r="E2366"/>
  <c r="G2326"/>
  <c r="F2326"/>
  <c r="E2326"/>
  <c r="G2286"/>
  <c r="F2286"/>
  <c r="E2286"/>
  <c r="G2246"/>
  <c r="F2246"/>
  <c r="E2246"/>
  <c r="G2206"/>
  <c r="F2206"/>
  <c r="E2206"/>
  <c r="G2166"/>
  <c r="F2166"/>
  <c r="E2166"/>
  <c r="G2126"/>
  <c r="F2126"/>
  <c r="E2126"/>
  <c r="G2086"/>
  <c r="F2086"/>
  <c r="E2086"/>
  <c r="G2046"/>
  <c r="F2046"/>
  <c r="E2046"/>
  <c r="G2006"/>
  <c r="F2006"/>
  <c r="E2006"/>
  <c r="G1966"/>
  <c r="F1966"/>
  <c r="E1966"/>
  <c r="G1926"/>
  <c r="F1926"/>
  <c r="E1926"/>
  <c r="G1886"/>
  <c r="F1886"/>
  <c r="E1886"/>
  <c r="G2529"/>
  <c r="F2529"/>
  <c r="E2529"/>
  <c r="G2489"/>
  <c r="F2489"/>
  <c r="E2489"/>
  <c r="G2449"/>
  <c r="F2449"/>
  <c r="E2449"/>
  <c r="G2409"/>
  <c r="F2409"/>
  <c r="E2409"/>
  <c r="G2369"/>
  <c r="F2369"/>
  <c r="E2369"/>
  <c r="G2329"/>
  <c r="F2329"/>
  <c r="E2329"/>
  <c r="G2289"/>
  <c r="F2289"/>
  <c r="E2289"/>
  <c r="G2249"/>
  <c r="F2249"/>
  <c r="E2249"/>
  <c r="G2209"/>
  <c r="F2209"/>
  <c r="E2209"/>
  <c r="G2169"/>
  <c r="F2169"/>
  <c r="E2169"/>
  <c r="G2129"/>
  <c r="F2129"/>
  <c r="E2129"/>
  <c r="G2089"/>
  <c r="F2089"/>
  <c r="E2089"/>
  <c r="G2049"/>
  <c r="F2049"/>
  <c r="E2049"/>
  <c r="G2009"/>
  <c r="F2009"/>
  <c r="E2009"/>
  <c r="G1969"/>
  <c r="F1969"/>
  <c r="E1969"/>
  <c r="G1929"/>
  <c r="F1929"/>
  <c r="E1929"/>
  <c r="G1889"/>
  <c r="F1889"/>
  <c r="E1889"/>
  <c r="G1849"/>
  <c r="F1849"/>
  <c r="E1849"/>
  <c r="G1809"/>
  <c r="F1809"/>
  <c r="E1809"/>
  <c r="G1769"/>
  <c r="F1769"/>
  <c r="E1769"/>
  <c r="G1729"/>
  <c r="F1729"/>
  <c r="E1729"/>
  <c r="G1689"/>
  <c r="F1689"/>
  <c r="E1689"/>
  <c r="G1649"/>
  <c r="F1649"/>
  <c r="E1649"/>
  <c r="G1609"/>
  <c r="F1609"/>
  <c r="E1609"/>
  <c r="G1569"/>
  <c r="F1569"/>
  <c r="E1569"/>
  <c r="G1529"/>
  <c r="F1529"/>
  <c r="E1529"/>
  <c r="G1489"/>
  <c r="F1489"/>
  <c r="E1489"/>
  <c r="G1449"/>
  <c r="F1449"/>
  <c r="E1449"/>
  <c r="G1409"/>
  <c r="F1409"/>
  <c r="E1409"/>
  <c r="G1369"/>
  <c r="F1369"/>
  <c r="E1369"/>
  <c r="G1329"/>
  <c r="F1329"/>
  <c r="E1329"/>
  <c r="G1288"/>
  <c r="F1288"/>
  <c r="E1288"/>
  <c r="G1247"/>
  <c r="F1247"/>
  <c r="E1247"/>
  <c r="G1206"/>
  <c r="F1206"/>
  <c r="E1206"/>
  <c r="G1846"/>
  <c r="F1846"/>
  <c r="E1846"/>
  <c r="G1806"/>
  <c r="F1806"/>
  <c r="E1806"/>
  <c r="G1766"/>
  <c r="F1766"/>
  <c r="E1766"/>
  <c r="G1726"/>
  <c r="F1726"/>
  <c r="E1726"/>
  <c r="G1686"/>
  <c r="F1686"/>
  <c r="E1686"/>
  <c r="G1646"/>
  <c r="F1646"/>
  <c r="E1646"/>
  <c r="G1606"/>
  <c r="F1606"/>
  <c r="E1606"/>
  <c r="G1566"/>
  <c r="F1566"/>
  <c r="E1566"/>
  <c r="G1526"/>
  <c r="F1526"/>
  <c r="E1526"/>
  <c r="G1486"/>
  <c r="F1486"/>
  <c r="E1486"/>
  <c r="G1446"/>
  <c r="F1446"/>
  <c r="E1446"/>
  <c r="G1406"/>
  <c r="F1406"/>
  <c r="E1406"/>
  <c r="G1366"/>
  <c r="F1366"/>
  <c r="E1366"/>
  <c r="G1326"/>
  <c r="F1326"/>
  <c r="E1326"/>
  <c r="G1285"/>
  <c r="F1285"/>
  <c r="E1285"/>
  <c r="G1244"/>
  <c r="F1244"/>
  <c r="E1244"/>
  <c r="G1203"/>
  <c r="F1203"/>
  <c r="E1203"/>
  <c r="G1162"/>
  <c r="F1162"/>
  <c r="E1162"/>
  <c r="G1121"/>
  <c r="F1121"/>
  <c r="E1121"/>
  <c r="G1080"/>
  <c r="F1080"/>
  <c r="E1080"/>
  <c r="G1039"/>
  <c r="F1039"/>
  <c r="E1039"/>
  <c r="G998"/>
  <c r="F998"/>
  <c r="E998"/>
  <c r="G957"/>
  <c r="F957"/>
  <c r="E957"/>
  <c r="G916"/>
  <c r="F916"/>
  <c r="E916"/>
  <c r="G875"/>
  <c r="F875"/>
  <c r="E875"/>
  <c r="G834"/>
  <c r="F834"/>
  <c r="E834"/>
  <c r="G793"/>
  <c r="F793"/>
  <c r="E793"/>
  <c r="G752"/>
  <c r="F752"/>
  <c r="E752"/>
  <c r="G711"/>
  <c r="F711"/>
  <c r="E711"/>
  <c r="G670"/>
  <c r="F670"/>
  <c r="E670"/>
  <c r="G629"/>
  <c r="F629"/>
  <c r="E629"/>
  <c r="G588"/>
  <c r="F588"/>
  <c r="E588"/>
  <c r="G547"/>
  <c r="F547"/>
  <c r="E547"/>
  <c r="G506"/>
  <c r="F506"/>
  <c r="E506"/>
  <c r="G465"/>
  <c r="F465"/>
  <c r="E465"/>
  <c r="G424"/>
  <c r="F424"/>
  <c r="E424"/>
  <c r="G2885"/>
  <c r="F2885"/>
  <c r="E2885"/>
  <c r="G2845"/>
  <c r="F2845"/>
  <c r="E2845"/>
  <c r="G2805"/>
  <c r="F2805"/>
  <c r="E2805"/>
  <c r="G2765"/>
  <c r="F2765"/>
  <c r="E2765"/>
  <c r="G2725"/>
  <c r="F2725"/>
  <c r="E2725"/>
  <c r="G2685"/>
  <c r="F2685"/>
  <c r="E2685"/>
  <c r="G2645"/>
  <c r="F2645"/>
  <c r="E2645"/>
  <c r="G2605"/>
  <c r="F2605"/>
  <c r="E2605"/>
  <c r="G2565"/>
  <c r="F2565"/>
  <c r="E2565"/>
  <c r="G2525"/>
  <c r="F2525"/>
  <c r="E2525"/>
  <c r="G2485"/>
  <c r="F2485"/>
  <c r="E2485"/>
  <c r="G2445"/>
  <c r="F2445"/>
  <c r="E2445"/>
  <c r="G2405"/>
  <c r="F2405"/>
  <c r="E2405"/>
  <c r="G2365"/>
  <c r="F2365"/>
  <c r="E2365"/>
  <c r="G2325"/>
  <c r="F2325"/>
  <c r="E2325"/>
  <c r="G2285"/>
  <c r="F2285"/>
  <c r="E2285"/>
  <c r="G2245"/>
  <c r="F2245"/>
  <c r="E2245"/>
  <c r="G2205"/>
  <c r="F2205"/>
  <c r="E2205"/>
  <c r="G2165"/>
  <c r="F2165"/>
  <c r="E2165"/>
  <c r="G2125"/>
  <c r="F2125"/>
  <c r="E2125"/>
  <c r="G2085"/>
  <c r="F2085"/>
  <c r="E2085"/>
  <c r="G2045"/>
  <c r="F2045"/>
  <c r="E2045"/>
  <c r="G2005"/>
  <c r="F2005"/>
  <c r="E2005"/>
  <c r="G1965"/>
  <c r="F1965"/>
  <c r="E1965"/>
  <c r="G1925"/>
  <c r="F1925"/>
  <c r="E1925"/>
  <c r="G1885"/>
  <c r="F1885"/>
  <c r="E1885"/>
  <c r="G1845"/>
  <c r="F1845"/>
  <c r="E1845"/>
  <c r="G1805"/>
  <c r="F1805"/>
  <c r="E1805"/>
  <c r="G1765"/>
  <c r="F1765"/>
  <c r="E1765"/>
  <c r="G1725"/>
  <c r="F1725"/>
  <c r="E1725"/>
  <c r="G1685"/>
  <c r="F1685"/>
  <c r="E1685"/>
  <c r="G1645"/>
  <c r="F1645"/>
  <c r="E1645"/>
  <c r="G1605"/>
  <c r="F1605"/>
  <c r="E1605"/>
  <c r="G1565"/>
  <c r="F1565"/>
  <c r="E1565"/>
  <c r="G1525"/>
  <c r="F1525"/>
  <c r="E1525"/>
  <c r="G1485"/>
  <c r="F1485"/>
  <c r="E1485"/>
  <c r="G1445"/>
  <c r="F1445"/>
  <c r="E1445"/>
  <c r="G1405"/>
  <c r="F1405"/>
  <c r="E1405"/>
  <c r="G1365"/>
  <c r="F1365"/>
  <c r="E1365"/>
  <c r="G1325"/>
  <c r="F1325"/>
  <c r="E1325"/>
  <c r="G1284"/>
  <c r="F1284"/>
  <c r="E1284"/>
  <c r="G1243"/>
  <c r="F1243"/>
  <c r="E1243"/>
  <c r="G1202"/>
  <c r="F1202"/>
  <c r="E1202"/>
  <c r="G1161"/>
  <c r="F1161"/>
  <c r="E1161"/>
  <c r="G1120"/>
  <c r="F1120"/>
  <c r="E1120"/>
  <c r="G1079"/>
  <c r="F1079"/>
  <c r="E1079"/>
  <c r="G1038"/>
  <c r="F1038"/>
  <c r="E1038"/>
  <c r="G997"/>
  <c r="F997"/>
  <c r="E997"/>
  <c r="G956"/>
  <c r="F956"/>
  <c r="E956"/>
  <c r="G915"/>
  <c r="F915"/>
  <c r="E915"/>
  <c r="G874"/>
  <c r="F874"/>
  <c r="E874"/>
  <c r="G833"/>
  <c r="F833"/>
  <c r="E833"/>
  <c r="G792"/>
  <c r="F792"/>
  <c r="E792"/>
  <c r="G751"/>
  <c r="F751"/>
  <c r="E751"/>
  <c r="G710"/>
  <c r="F710"/>
  <c r="E710"/>
  <c r="G669"/>
  <c r="F669"/>
  <c r="E669"/>
  <c r="G628"/>
  <c r="F628"/>
  <c r="E628"/>
  <c r="G587"/>
  <c r="F587"/>
  <c r="E587"/>
  <c r="G546"/>
  <c r="F546"/>
  <c r="E546"/>
  <c r="G505"/>
  <c r="F505"/>
  <c r="E505"/>
  <c r="G464"/>
  <c r="F464"/>
  <c r="E464"/>
  <c r="G423"/>
  <c r="F423"/>
  <c r="E423"/>
  <c r="G382"/>
  <c r="F382"/>
  <c r="E382"/>
  <c r="G341"/>
  <c r="F341"/>
  <c r="E341"/>
  <c r="G300"/>
  <c r="F300"/>
  <c r="E300"/>
  <c r="G259"/>
  <c r="F259"/>
  <c r="E259"/>
  <c r="G218"/>
  <c r="F218"/>
  <c r="E218"/>
  <c r="G177"/>
  <c r="F177"/>
  <c r="E177"/>
  <c r="G136"/>
  <c r="F136"/>
  <c r="E136"/>
  <c r="G95"/>
  <c r="F95"/>
  <c r="E95"/>
  <c r="G54"/>
  <c r="F54"/>
  <c r="E54"/>
  <c r="G13"/>
  <c r="F13"/>
  <c r="E13"/>
  <c r="G4004"/>
  <c r="F4004"/>
  <c r="E4004"/>
  <c r="G3964"/>
  <c r="F3964"/>
  <c r="E3964"/>
  <c r="G3924"/>
  <c r="F3924"/>
  <c r="E3924"/>
  <c r="G3884"/>
  <c r="F3884"/>
  <c r="E3884"/>
  <c r="G3844"/>
  <c r="F3844"/>
  <c r="E3844"/>
  <c r="G3804"/>
  <c r="F3804"/>
  <c r="E3804"/>
  <c r="G3764"/>
  <c r="F3764"/>
  <c r="E3764"/>
  <c r="G3724"/>
  <c r="F3724"/>
  <c r="E3724"/>
  <c r="G3684"/>
  <c r="F3684"/>
  <c r="E3684"/>
  <c r="G3644"/>
  <c r="F3644"/>
  <c r="E3644"/>
  <c r="G3604"/>
  <c r="F3604"/>
  <c r="E3604"/>
  <c r="G3564"/>
  <c r="F3564"/>
  <c r="E3564"/>
  <c r="G3524"/>
  <c r="F3524"/>
  <c r="E3524"/>
  <c r="G3484"/>
  <c r="F3484"/>
  <c r="E3484"/>
  <c r="G3444"/>
  <c r="F3444"/>
  <c r="E3444"/>
  <c r="G3404"/>
  <c r="F3404"/>
  <c r="E3404"/>
  <c r="G3364"/>
  <c r="F3364"/>
  <c r="E3364"/>
  <c r="G3324"/>
  <c r="F3324"/>
  <c r="E3324"/>
  <c r="G3284"/>
  <c r="F3284"/>
  <c r="E3284"/>
  <c r="G3244"/>
  <c r="F3244"/>
  <c r="E3244"/>
  <c r="G3204"/>
  <c r="F3204"/>
  <c r="E3204"/>
  <c r="G3164"/>
  <c r="F3164"/>
  <c r="E3164"/>
  <c r="G3124"/>
  <c r="F3124"/>
  <c r="E3124"/>
  <c r="G3084"/>
  <c r="F3084"/>
  <c r="E3084"/>
  <c r="G3044"/>
  <c r="F3044"/>
  <c r="E3044"/>
  <c r="G3004"/>
  <c r="F3004"/>
  <c r="E3004"/>
  <c r="G2964"/>
  <c r="F2964"/>
  <c r="E2964"/>
  <c r="G2924"/>
  <c r="F2924"/>
  <c r="E2924"/>
  <c r="G2884"/>
  <c r="F2884"/>
  <c r="E2884"/>
  <c r="G2844"/>
  <c r="F2844"/>
  <c r="E2844"/>
  <c r="G2804"/>
  <c r="F2804"/>
  <c r="E2804"/>
  <c r="G2764"/>
  <c r="F2764"/>
  <c r="E2764"/>
  <c r="G2724"/>
  <c r="F2724"/>
  <c r="E2724"/>
  <c r="G2684"/>
  <c r="F2684"/>
  <c r="E2684"/>
  <c r="G2644"/>
  <c r="F2644"/>
  <c r="E2644"/>
  <c r="G2604"/>
  <c r="F2604"/>
  <c r="E2604"/>
  <c r="G2564"/>
  <c r="F2564"/>
  <c r="E2564"/>
  <c r="G2524"/>
  <c r="F2524"/>
  <c r="E2524"/>
  <c r="G2484"/>
  <c r="F2484"/>
  <c r="E2484"/>
  <c r="G2444"/>
  <c r="F2444"/>
  <c r="E2444"/>
  <c r="G2404"/>
  <c r="F2404"/>
  <c r="E2404"/>
  <c r="G2364"/>
  <c r="F2364"/>
  <c r="E2364"/>
  <c r="G2324"/>
  <c r="F2324"/>
  <c r="E2324"/>
  <c r="G2284"/>
  <c r="F2284"/>
  <c r="E2284"/>
  <c r="G2244"/>
  <c r="F2244"/>
  <c r="E2244"/>
  <c r="G2204"/>
  <c r="F2204"/>
  <c r="E2204"/>
  <c r="G2164"/>
  <c r="F2164"/>
  <c r="E2164"/>
  <c r="G2124"/>
  <c r="F2124"/>
  <c r="E2124"/>
  <c r="G2084"/>
  <c r="F2084"/>
  <c r="E2084"/>
  <c r="G2044"/>
  <c r="F2044"/>
  <c r="E2044"/>
  <c r="G2004"/>
  <c r="F2004"/>
  <c r="E2004"/>
  <c r="G1964"/>
  <c r="F1964"/>
  <c r="E1964"/>
  <c r="G1924"/>
  <c r="F1924"/>
  <c r="E1924"/>
  <c r="G1884"/>
  <c r="F1884"/>
  <c r="E1884"/>
  <c r="G1844"/>
  <c r="F1844"/>
  <c r="E1844"/>
  <c r="G1804"/>
  <c r="F1804"/>
  <c r="E1804"/>
  <c r="G1764"/>
  <c r="F1764"/>
  <c r="E1764"/>
  <c r="G1724"/>
  <c r="F1724"/>
  <c r="E1724"/>
  <c r="G1684"/>
  <c r="F1684"/>
  <c r="E1684"/>
  <c r="G1644"/>
  <c r="F1644"/>
  <c r="E1644"/>
  <c r="G1604"/>
  <c r="F1604"/>
  <c r="E1604"/>
  <c r="G1564"/>
  <c r="F1564"/>
  <c r="E1564"/>
  <c r="G1524"/>
  <c r="F1524"/>
  <c r="E1524"/>
  <c r="G1484"/>
  <c r="F1484"/>
  <c r="E1484"/>
  <c r="G1444"/>
  <c r="F1444"/>
  <c r="E1444"/>
  <c r="G1404"/>
  <c r="F1404"/>
  <c r="E1404"/>
  <c r="G1364"/>
  <c r="F1364"/>
  <c r="E1364"/>
  <c r="G1324"/>
  <c r="F1324"/>
  <c r="E1324"/>
  <c r="G1283"/>
  <c r="F1283"/>
  <c r="E1283"/>
  <c r="G1242"/>
  <c r="F1242"/>
  <c r="E1242"/>
  <c r="G1201"/>
  <c r="F1201"/>
  <c r="E1201"/>
  <c r="G1160"/>
  <c r="F1160"/>
  <c r="E1160"/>
  <c r="G1119"/>
  <c r="F1119"/>
  <c r="E1119"/>
  <c r="G1078"/>
  <c r="F1078"/>
  <c r="E1078"/>
  <c r="G1037"/>
  <c r="F1037"/>
  <c r="E1037"/>
  <c r="G996"/>
  <c r="F996"/>
  <c r="E996"/>
  <c r="G955"/>
  <c r="F955"/>
  <c r="E955"/>
  <c r="G914"/>
  <c r="F914"/>
  <c r="E914"/>
  <c r="G873"/>
  <c r="F873"/>
  <c r="E873"/>
  <c r="G832"/>
  <c r="F832"/>
  <c r="E832"/>
  <c r="G791"/>
  <c r="F791"/>
  <c r="E791"/>
  <c r="G750"/>
  <c r="F750"/>
  <c r="E750"/>
  <c r="G709"/>
  <c r="F709"/>
  <c r="E709"/>
  <c r="G668"/>
  <c r="F668"/>
  <c r="E668"/>
  <c r="G627"/>
  <c r="F627"/>
  <c r="E627"/>
  <c r="G586"/>
  <c r="F586"/>
  <c r="E586"/>
  <c r="G545"/>
  <c r="F545"/>
  <c r="E545"/>
  <c r="G504"/>
  <c r="F504"/>
  <c r="E504"/>
  <c r="G463"/>
  <c r="F463"/>
  <c r="E463"/>
  <c r="G422"/>
  <c r="F422"/>
  <c r="E422"/>
  <c r="G381"/>
  <c r="F381"/>
  <c r="E381"/>
  <c r="G340"/>
  <c r="F340"/>
  <c r="E340"/>
  <c r="G299"/>
  <c r="F299"/>
  <c r="E299"/>
  <c r="G258"/>
  <c r="F258"/>
  <c r="E258"/>
  <c r="G217"/>
  <c r="F217"/>
  <c r="E217"/>
  <c r="G176"/>
  <c r="F176"/>
  <c r="E176"/>
  <c r="G135"/>
  <c r="F135"/>
  <c r="E135"/>
  <c r="G94"/>
  <c r="F94"/>
  <c r="E94"/>
  <c r="G53"/>
  <c r="F53"/>
  <c r="E53"/>
  <c r="G12"/>
  <c r="F12"/>
  <c r="E12"/>
  <c r="G4003"/>
  <c r="F4003"/>
  <c r="E4003"/>
  <c r="G3963"/>
  <c r="F3963"/>
  <c r="E3963"/>
  <c r="G3923"/>
  <c r="F3923"/>
  <c r="E3923"/>
  <c r="G3883"/>
  <c r="F3883"/>
  <c r="E3883"/>
  <c r="G3843"/>
  <c r="F3843"/>
  <c r="E3843"/>
  <c r="G3803"/>
  <c r="F3803"/>
  <c r="E3803"/>
  <c r="G3763"/>
  <c r="F3763"/>
  <c r="E3763"/>
  <c r="G3723"/>
  <c r="F3723"/>
  <c r="E3723"/>
  <c r="G3683"/>
  <c r="F3683"/>
  <c r="E3683"/>
  <c r="G3643"/>
  <c r="F3643"/>
  <c r="E3643"/>
  <c r="G3603"/>
  <c r="F3603"/>
  <c r="E3603"/>
  <c r="G3563"/>
  <c r="F3563"/>
  <c r="E3563"/>
  <c r="G3523"/>
  <c r="F3523"/>
  <c r="E3523"/>
  <c r="G3483"/>
  <c r="F3483"/>
  <c r="E3483"/>
  <c r="G3443"/>
  <c r="F3443"/>
  <c r="E3443"/>
  <c r="G3403"/>
  <c r="F3403"/>
  <c r="E3403"/>
  <c r="G3363"/>
  <c r="F3363"/>
  <c r="E3363"/>
  <c r="G3323"/>
  <c r="F3323"/>
  <c r="E3323"/>
  <c r="G3283"/>
  <c r="F3283"/>
  <c r="E3283"/>
  <c r="G3243"/>
  <c r="F3243"/>
  <c r="E3243"/>
  <c r="G3203"/>
  <c r="F3203"/>
  <c r="E3203"/>
  <c r="G3163"/>
  <c r="F3163"/>
  <c r="E3163"/>
  <c r="G3123"/>
  <c r="F3123"/>
  <c r="E3123"/>
  <c r="G3083"/>
  <c r="F3083"/>
  <c r="E3083"/>
  <c r="G3043"/>
  <c r="F3043"/>
  <c r="E3043"/>
  <c r="G3003"/>
  <c r="F3003"/>
  <c r="E3003"/>
  <c r="G2963"/>
  <c r="F2963"/>
  <c r="E2963"/>
  <c r="G2923"/>
  <c r="F2923"/>
  <c r="E2923"/>
  <c r="G2883"/>
  <c r="F2883"/>
  <c r="E2883"/>
  <c r="G2843"/>
  <c r="F2843"/>
  <c r="E2843"/>
  <c r="G2803"/>
  <c r="F2803"/>
  <c r="E2803"/>
  <c r="G2763"/>
  <c r="F2763"/>
  <c r="E2763"/>
  <c r="G2723"/>
  <c r="F2723"/>
  <c r="E2723"/>
  <c r="G2683"/>
  <c r="F2683"/>
  <c r="E2683"/>
  <c r="G2643"/>
  <c r="F2643"/>
  <c r="E2643"/>
  <c r="G2603"/>
  <c r="F2603"/>
  <c r="E2603"/>
  <c r="G2563"/>
  <c r="F2563"/>
  <c r="E2563"/>
  <c r="G2523"/>
  <c r="F2523"/>
  <c r="E2523"/>
  <c r="G2483"/>
  <c r="F2483"/>
  <c r="E2483"/>
  <c r="G2443"/>
  <c r="F2443"/>
  <c r="E2443"/>
  <c r="G2403"/>
  <c r="F2403"/>
  <c r="E2403"/>
  <c r="G2363"/>
  <c r="F2363"/>
  <c r="E2363"/>
  <c r="G2323"/>
  <c r="F2323"/>
  <c r="E2323"/>
  <c r="G2283"/>
  <c r="F2283"/>
  <c r="E2283"/>
  <c r="G2243"/>
  <c r="F2243"/>
  <c r="E2243"/>
  <c r="G2203"/>
  <c r="F2203"/>
  <c r="E2203"/>
  <c r="G2163"/>
  <c r="F2163"/>
  <c r="E2163"/>
  <c r="G2123"/>
  <c r="F2123"/>
  <c r="E2123"/>
  <c r="G2083"/>
  <c r="F2083"/>
  <c r="E2083"/>
  <c r="G2043"/>
  <c r="F2043"/>
  <c r="E2043"/>
  <c r="G2003"/>
  <c r="F2003"/>
  <c r="E2003"/>
  <c r="G1963"/>
  <c r="F1963"/>
  <c r="E1963"/>
  <c r="G1923"/>
  <c r="F1923"/>
  <c r="E1923"/>
  <c r="G1883"/>
  <c r="F1883"/>
  <c r="E1883"/>
  <c r="G1843"/>
  <c r="F1843"/>
  <c r="E1843"/>
  <c r="G1803"/>
  <c r="F1803"/>
  <c r="E1803"/>
  <c r="G1763"/>
  <c r="F1763"/>
  <c r="E1763"/>
  <c r="G1723"/>
  <c r="F1723"/>
  <c r="E1723"/>
  <c r="G1683"/>
  <c r="F1683"/>
  <c r="E1683"/>
  <c r="G1643"/>
  <c r="F1643"/>
  <c r="E1643"/>
  <c r="G1603"/>
  <c r="F1603"/>
  <c r="E1603"/>
  <c r="G1563"/>
  <c r="F1563"/>
  <c r="E1563"/>
  <c r="G1523"/>
  <c r="F1523"/>
  <c r="E1523"/>
  <c r="G1483"/>
  <c r="F1483"/>
  <c r="E1483"/>
  <c r="G1443"/>
  <c r="F1443"/>
  <c r="E1443"/>
  <c r="G1403"/>
  <c r="F1403"/>
  <c r="E1403"/>
  <c r="G1363"/>
  <c r="F1363"/>
  <c r="E1363"/>
  <c r="G1323"/>
  <c r="F1323"/>
  <c r="E1323"/>
  <c r="G1282"/>
  <c r="F1282"/>
  <c r="E1282"/>
  <c r="G1241"/>
  <c r="F1241"/>
  <c r="E1241"/>
  <c r="G1200"/>
  <c r="F1200"/>
  <c r="E1200"/>
  <c r="G1159"/>
  <c r="F1159"/>
  <c r="E1159"/>
  <c r="G1118"/>
  <c r="F1118"/>
  <c r="E1118"/>
  <c r="G1077"/>
  <c r="F1077"/>
  <c r="E1077"/>
  <c r="G1036"/>
  <c r="F1036"/>
  <c r="E1036"/>
  <c r="G995"/>
  <c r="F995"/>
  <c r="E995"/>
  <c r="G954"/>
  <c r="F954"/>
  <c r="E954"/>
  <c r="G913"/>
  <c r="F913"/>
  <c r="E913"/>
  <c r="G872"/>
  <c r="F872"/>
  <c r="E872"/>
  <c r="G831"/>
  <c r="F831"/>
  <c r="E831"/>
  <c r="G790"/>
  <c r="F790"/>
  <c r="E790"/>
  <c r="G749"/>
  <c r="F749"/>
  <c r="E749"/>
  <c r="G708"/>
  <c r="F708"/>
  <c r="E708"/>
  <c r="G667"/>
  <c r="F667"/>
  <c r="E667"/>
  <c r="G626"/>
  <c r="F626"/>
  <c r="E626"/>
  <c r="G585"/>
  <c r="F585"/>
  <c r="E585"/>
  <c r="G544"/>
  <c r="F544"/>
  <c r="E544"/>
  <c r="G503"/>
  <c r="F503"/>
  <c r="E503"/>
  <c r="G462"/>
  <c r="F462"/>
  <c r="E462"/>
  <c r="G421"/>
  <c r="F421"/>
  <c r="E421"/>
  <c r="G380"/>
  <c r="F380"/>
  <c r="E380"/>
  <c r="G339"/>
  <c r="F339"/>
  <c r="E339"/>
  <c r="G298"/>
  <c r="F298"/>
  <c r="E298"/>
  <c r="G257"/>
  <c r="F257"/>
  <c r="E257"/>
  <c r="G216"/>
  <c r="F216"/>
  <c r="E216"/>
  <c r="G175"/>
  <c r="F175"/>
  <c r="E175"/>
  <c r="G134"/>
  <c r="F134"/>
  <c r="E134"/>
  <c r="G93"/>
  <c r="F93"/>
  <c r="E93"/>
  <c r="G52"/>
  <c r="F52"/>
  <c r="E52"/>
  <c r="G11"/>
  <c r="F11"/>
  <c r="E11"/>
  <c r="G383"/>
  <c r="F383"/>
  <c r="E383"/>
  <c r="G342"/>
  <c r="F342"/>
  <c r="E342"/>
  <c r="G301"/>
  <c r="F301"/>
  <c r="E301"/>
  <c r="G260"/>
  <c r="F260"/>
  <c r="E260"/>
  <c r="G219"/>
  <c r="F219"/>
  <c r="E219"/>
  <c r="G178"/>
  <c r="F178"/>
  <c r="E178"/>
  <c r="G137"/>
  <c r="F137"/>
  <c r="E137"/>
  <c r="G96"/>
  <c r="F96"/>
  <c r="E96"/>
  <c r="G55"/>
  <c r="F55"/>
  <c r="E55"/>
  <c r="G14"/>
  <c r="F14"/>
  <c r="E14"/>
  <c r="G4005"/>
  <c r="F4005"/>
  <c r="E4005"/>
  <c r="G3965"/>
  <c r="F3965"/>
  <c r="E3965"/>
  <c r="G3925"/>
  <c r="F3925"/>
  <c r="E3925"/>
  <c r="G3885"/>
  <c r="F3885"/>
  <c r="E3885"/>
  <c r="G3845"/>
  <c r="F3845"/>
  <c r="E3845"/>
  <c r="G3805"/>
  <c r="F3805"/>
  <c r="E3805"/>
  <c r="G3765"/>
  <c r="F3765"/>
  <c r="E3765"/>
  <c r="G3725"/>
  <c r="F3725"/>
  <c r="E3725"/>
  <c r="G3685"/>
  <c r="F3685"/>
  <c r="E3685"/>
  <c r="G3645"/>
  <c r="F3645"/>
  <c r="E3645"/>
  <c r="G3605"/>
  <c r="F3605"/>
  <c r="E3605"/>
  <c r="G3565"/>
  <c r="F3565"/>
  <c r="E3565"/>
  <c r="G3525"/>
  <c r="F3525"/>
  <c r="E3525"/>
  <c r="G3485"/>
  <c r="F3485"/>
  <c r="E3485"/>
  <c r="G3445"/>
  <c r="F3445"/>
  <c r="E3445"/>
  <c r="G3405"/>
  <c r="F3405"/>
  <c r="E3405"/>
  <c r="G3365"/>
  <c r="F3365"/>
  <c r="E3365"/>
  <c r="G3325"/>
  <c r="F3325"/>
  <c r="E3325"/>
  <c r="G3285"/>
  <c r="F3285"/>
  <c r="E3285"/>
  <c r="G3245"/>
  <c r="F3245"/>
  <c r="E3245"/>
  <c r="G3205"/>
  <c r="F3205"/>
  <c r="E3205"/>
  <c r="G3165"/>
  <c r="F3165"/>
  <c r="E3165"/>
  <c r="G3125"/>
  <c r="F3125"/>
  <c r="E3125"/>
  <c r="G3085"/>
  <c r="F3085"/>
  <c r="E3085"/>
  <c r="G3045"/>
  <c r="F3045"/>
  <c r="E3045"/>
  <c r="G3005"/>
  <c r="F3005"/>
  <c r="E3005"/>
  <c r="G2965"/>
  <c r="F2965"/>
  <c r="E2965"/>
  <c r="G2925"/>
  <c r="F2925"/>
  <c r="E2925"/>
  <c r="G4002"/>
  <c r="F4002"/>
  <c r="E4002"/>
  <c r="G3962"/>
  <c r="F3962"/>
  <c r="E3962"/>
  <c r="G3922"/>
  <c r="F3922"/>
  <c r="E3922"/>
  <c r="G3882"/>
  <c r="F3882"/>
  <c r="E3882"/>
  <c r="G3842"/>
  <c r="F3842"/>
  <c r="E3842"/>
  <c r="G3802"/>
  <c r="F3802"/>
  <c r="E3802"/>
  <c r="G3762"/>
  <c r="F3762"/>
  <c r="E3762"/>
  <c r="G3722"/>
  <c r="F3722"/>
  <c r="E3722"/>
  <c r="G3682"/>
  <c r="F3682"/>
  <c r="E3682"/>
  <c r="G3642"/>
  <c r="F3642"/>
  <c r="E3642"/>
  <c r="G3602"/>
  <c r="F3602"/>
  <c r="E3602"/>
  <c r="G3562"/>
  <c r="F3562"/>
  <c r="E3562"/>
  <c r="G3522"/>
  <c r="F3522"/>
  <c r="E3522"/>
  <c r="G3482"/>
  <c r="F3482"/>
  <c r="E3482"/>
  <c r="G3442"/>
  <c r="F3442"/>
  <c r="E3442"/>
  <c r="G3402"/>
  <c r="F3402"/>
  <c r="E3402"/>
  <c r="G3362"/>
  <c r="F3362"/>
  <c r="E3362"/>
  <c r="G3322"/>
  <c r="F3322"/>
  <c r="E3322"/>
  <c r="G3282"/>
  <c r="F3282"/>
  <c r="E3282"/>
  <c r="G3242"/>
  <c r="F3242"/>
  <c r="E3242"/>
  <c r="G3202"/>
  <c r="F3202"/>
  <c r="E3202"/>
  <c r="G3162"/>
  <c r="F3162"/>
  <c r="E3162"/>
  <c r="G3122"/>
  <c r="F3122"/>
  <c r="E3122"/>
  <c r="G3082"/>
  <c r="F3082"/>
  <c r="E3082"/>
  <c r="G3042"/>
  <c r="F3042"/>
  <c r="E3042"/>
  <c r="G3002"/>
  <c r="F3002"/>
  <c r="E3002"/>
  <c r="G2962"/>
  <c r="F2962"/>
  <c r="E2962"/>
  <c r="G2922"/>
  <c r="F2922"/>
  <c r="E2922"/>
  <c r="G2882"/>
  <c r="F2882"/>
  <c r="E2882"/>
  <c r="G2842"/>
  <c r="F2842"/>
  <c r="E2842"/>
  <c r="G2802"/>
  <c r="F2802"/>
  <c r="E2802"/>
  <c r="G2762"/>
  <c r="F2762"/>
  <c r="E2762"/>
  <c r="G2722"/>
  <c r="F2722"/>
  <c r="E2722"/>
  <c r="G2682"/>
  <c r="F2682"/>
  <c r="E2682"/>
  <c r="G2642"/>
  <c r="F2642"/>
  <c r="E2642"/>
  <c r="G2602"/>
  <c r="F2602"/>
  <c r="E2602"/>
  <c r="G2562"/>
  <c r="F2562"/>
  <c r="E2562"/>
  <c r="G1240"/>
  <c r="F1240"/>
  <c r="E1240"/>
  <c r="G1199"/>
  <c r="F1199"/>
  <c r="E1199"/>
  <c r="G1158"/>
  <c r="F1158"/>
  <c r="E1158"/>
  <c r="G1117"/>
  <c r="F1117"/>
  <c r="E1117"/>
  <c r="G1076"/>
  <c r="F1076"/>
  <c r="E1076"/>
  <c r="G1035"/>
  <c r="F1035"/>
  <c r="E1035"/>
  <c r="G994"/>
  <c r="F994"/>
  <c r="E994"/>
  <c r="G953"/>
  <c r="F953"/>
  <c r="E953"/>
  <c r="G912"/>
  <c r="F912"/>
  <c r="E912"/>
  <c r="G871"/>
  <c r="F871"/>
  <c r="E871"/>
  <c r="G830"/>
  <c r="F830"/>
  <c r="E830"/>
  <c r="G789"/>
  <c r="F789"/>
  <c r="E789"/>
  <c r="G748"/>
  <c r="F748"/>
  <c r="E748"/>
  <c r="G707"/>
  <c r="F707"/>
  <c r="E707"/>
  <c r="G666"/>
  <c r="F666"/>
  <c r="E666"/>
  <c r="G625"/>
  <c r="F625"/>
  <c r="E625"/>
  <c r="G584"/>
  <c r="F584"/>
  <c r="E584"/>
  <c r="G543"/>
  <c r="F543"/>
  <c r="E543"/>
  <c r="G502"/>
  <c r="F502"/>
  <c r="E502"/>
  <c r="G461"/>
  <c r="F461"/>
  <c r="E461"/>
  <c r="G420"/>
  <c r="F420"/>
  <c r="E420"/>
  <c r="G379"/>
  <c r="F379"/>
  <c r="E379"/>
  <c r="G338"/>
  <c r="F338"/>
  <c r="E338"/>
  <c r="G297"/>
  <c r="F297"/>
  <c r="E297"/>
  <c r="G256"/>
  <c r="F256"/>
  <c r="E256"/>
  <c r="G215"/>
  <c r="F215"/>
  <c r="E215"/>
  <c r="G174"/>
  <c r="F174"/>
  <c r="E174"/>
  <c r="G133"/>
  <c r="F133"/>
  <c r="E133"/>
  <c r="G92"/>
  <c r="F92"/>
  <c r="E92"/>
  <c r="G51"/>
  <c r="F51"/>
  <c r="E51"/>
  <c r="G10"/>
  <c r="F10"/>
  <c r="E10"/>
  <c r="G4001"/>
  <c r="F4001"/>
  <c r="E4001"/>
  <c r="G3961"/>
  <c r="F3961"/>
  <c r="E3961"/>
  <c r="G3921"/>
  <c r="F3921"/>
  <c r="E3921"/>
  <c r="G3881"/>
  <c r="F3881"/>
  <c r="E3881"/>
  <c r="G3841"/>
  <c r="F3841"/>
  <c r="E3841"/>
  <c r="G3801"/>
  <c r="F3801"/>
  <c r="E3801"/>
  <c r="G3761"/>
  <c r="F3761"/>
  <c r="E3761"/>
  <c r="G3721"/>
  <c r="F3721"/>
  <c r="E3721"/>
  <c r="G3681"/>
  <c r="F3681"/>
  <c r="E3681"/>
  <c r="G3641"/>
  <c r="F3641"/>
  <c r="E3641"/>
  <c r="G3601"/>
  <c r="F3601"/>
  <c r="E3601"/>
  <c r="G3561"/>
  <c r="F3561"/>
  <c r="E3561"/>
  <c r="G3521"/>
  <c r="F3521"/>
  <c r="E3521"/>
  <c r="G3481"/>
  <c r="F3481"/>
  <c r="E3481"/>
  <c r="G3441"/>
  <c r="F3441"/>
  <c r="E3441"/>
  <c r="G3401"/>
  <c r="F3401"/>
  <c r="E3401"/>
  <c r="G3361"/>
  <c r="F3361"/>
  <c r="E3361"/>
  <c r="G3321"/>
  <c r="F3321"/>
  <c r="E3321"/>
  <c r="G3281"/>
  <c r="F3281"/>
  <c r="E3281"/>
  <c r="G3241"/>
  <c r="F3241"/>
  <c r="E3241"/>
  <c r="G3201"/>
  <c r="F3201"/>
  <c r="E3201"/>
  <c r="G3161"/>
  <c r="F3161"/>
  <c r="E3161"/>
  <c r="G3121"/>
  <c r="F3121"/>
  <c r="E3121"/>
  <c r="G3081"/>
  <c r="F3081"/>
  <c r="E3081"/>
  <c r="G3041"/>
  <c r="F3041"/>
  <c r="E3041"/>
  <c r="G3001"/>
  <c r="F3001"/>
  <c r="E3001"/>
  <c r="G2961"/>
  <c r="F2961"/>
  <c r="E2961"/>
  <c r="G2921"/>
  <c r="F2921"/>
  <c r="E2921"/>
  <c r="G2881"/>
  <c r="F2881"/>
  <c r="E2881"/>
  <c r="G2841"/>
  <c r="F2841"/>
  <c r="E2841"/>
  <c r="G2801"/>
  <c r="F2801"/>
  <c r="E2801"/>
  <c r="G2761"/>
  <c r="F2761"/>
  <c r="E2761"/>
  <c r="G2721"/>
  <c r="F2721"/>
  <c r="E2721"/>
  <c r="G2681"/>
  <c r="F2681"/>
  <c r="E2681"/>
  <c r="G2641"/>
  <c r="F2641"/>
  <c r="E2641"/>
  <c r="G2601"/>
  <c r="F2601"/>
  <c r="E2601"/>
  <c r="G2561"/>
  <c r="F2561"/>
  <c r="E2561"/>
  <c r="G2521"/>
  <c r="F2521"/>
  <c r="E2521"/>
  <c r="G2481"/>
  <c r="F2481"/>
  <c r="E2481"/>
  <c r="G2441"/>
  <c r="F2441"/>
  <c r="E2441"/>
  <c r="G2401"/>
  <c r="F2401"/>
  <c r="E2401"/>
  <c r="G2361"/>
  <c r="F2361"/>
  <c r="E2361"/>
  <c r="G2321"/>
  <c r="F2321"/>
  <c r="E2321"/>
  <c r="G2281"/>
  <c r="F2281"/>
  <c r="E2281"/>
  <c r="G2241"/>
  <c r="F2241"/>
  <c r="E2241"/>
  <c r="G2201"/>
  <c r="F2201"/>
  <c r="E2201"/>
  <c r="G2161"/>
  <c r="F2161"/>
  <c r="E2161"/>
  <c r="G2121"/>
  <c r="F2121"/>
  <c r="E2121"/>
  <c r="G2081"/>
  <c r="F2081"/>
  <c r="E2081"/>
  <c r="G2041"/>
  <c r="F2041"/>
  <c r="E2041"/>
  <c r="G2001"/>
  <c r="F2001"/>
  <c r="E2001"/>
  <c r="G1961"/>
  <c r="F1961"/>
  <c r="E1961"/>
  <c r="G1921"/>
  <c r="F1921"/>
  <c r="E1921"/>
  <c r="G1881"/>
  <c r="F1881"/>
  <c r="E1881"/>
  <c r="G1841"/>
  <c r="F1841"/>
  <c r="E1841"/>
  <c r="G1801"/>
  <c r="F1801"/>
  <c r="E1801"/>
  <c r="G1761"/>
  <c r="F1761"/>
  <c r="E1761"/>
  <c r="G1721"/>
  <c r="F1721"/>
  <c r="E1721"/>
  <c r="G1681"/>
  <c r="F1681"/>
  <c r="E1681"/>
  <c r="G1641"/>
  <c r="F1641"/>
  <c r="E1641"/>
  <c r="G1601"/>
  <c r="F1601"/>
  <c r="E1601"/>
  <c r="G1561"/>
  <c r="F1561"/>
  <c r="E1561"/>
  <c r="G1521"/>
  <c r="F1521"/>
  <c r="E1521"/>
  <c r="G1481"/>
  <c r="F1481"/>
  <c r="E1481"/>
  <c r="G1441"/>
  <c r="F1441"/>
  <c r="E1441"/>
  <c r="G1401"/>
  <c r="F1401"/>
  <c r="E1401"/>
  <c r="G1361"/>
  <c r="F1361"/>
  <c r="E1361"/>
  <c r="G1321"/>
  <c r="F1321"/>
  <c r="E1321"/>
  <c r="G1280"/>
  <c r="F1280"/>
  <c r="E1280"/>
  <c r="G1239"/>
  <c r="F1239"/>
  <c r="E1239"/>
  <c r="G1198"/>
  <c r="F1198"/>
  <c r="E1198"/>
  <c r="G1157"/>
  <c r="F1157"/>
  <c r="E1157"/>
  <c r="G1116"/>
  <c r="F1116"/>
  <c r="E1116"/>
  <c r="G1075"/>
  <c r="F1075"/>
  <c r="E1075"/>
  <c r="G1034"/>
  <c r="F1034"/>
  <c r="E1034"/>
  <c r="G993"/>
  <c r="F993"/>
  <c r="E993"/>
  <c r="G952"/>
  <c r="F952"/>
  <c r="E952"/>
  <c r="G911"/>
  <c r="F911"/>
  <c r="E911"/>
  <c r="G870"/>
  <c r="F870"/>
  <c r="E870"/>
  <c r="G829"/>
  <c r="F829"/>
  <c r="E829"/>
  <c r="G788"/>
  <c r="F788"/>
  <c r="E788"/>
  <c r="G747"/>
  <c r="F747"/>
  <c r="E747"/>
  <c r="G706"/>
  <c r="F706"/>
  <c r="E706"/>
  <c r="G665"/>
  <c r="F665"/>
  <c r="E665"/>
  <c r="G624"/>
  <c r="F624"/>
  <c r="E624"/>
  <c r="G583"/>
  <c r="F583"/>
  <c r="E583"/>
  <c r="G542"/>
  <c r="F542"/>
  <c r="E542"/>
  <c r="G501"/>
  <c r="F501"/>
  <c r="E501"/>
  <c r="G460"/>
  <c r="F460"/>
  <c r="E460"/>
  <c r="G419"/>
  <c r="F419"/>
  <c r="E419"/>
  <c r="G378"/>
  <c r="F378"/>
  <c r="E378"/>
  <c r="G337"/>
  <c r="F337"/>
  <c r="E337"/>
  <c r="G296"/>
  <c r="F296"/>
  <c r="E296"/>
  <c r="G255"/>
  <c r="F255"/>
  <c r="E255"/>
  <c r="G214"/>
  <c r="F214"/>
  <c r="E214"/>
  <c r="G173"/>
  <c r="F173"/>
  <c r="E173"/>
  <c r="G132"/>
  <c r="F132"/>
  <c r="E132"/>
  <c r="G91"/>
  <c r="F91"/>
  <c r="E91"/>
  <c r="G50"/>
  <c r="F50"/>
  <c r="E50"/>
  <c r="G9"/>
  <c r="F9"/>
  <c r="E9"/>
  <c r="G4000"/>
  <c r="F4000"/>
  <c r="E4000"/>
  <c r="G3960"/>
  <c r="F3960"/>
  <c r="E3960"/>
  <c r="G3920"/>
  <c r="F3920"/>
  <c r="E3920"/>
  <c r="G3880"/>
  <c r="F3880"/>
  <c r="E3880"/>
  <c r="G3840"/>
  <c r="F3840"/>
  <c r="E3840"/>
  <c r="G3800"/>
  <c r="F3800"/>
  <c r="E3800"/>
  <c r="G3760"/>
  <c r="F3760"/>
  <c r="E3760"/>
  <c r="G3720"/>
  <c r="F3720"/>
  <c r="E3720"/>
  <c r="G3680"/>
  <c r="F3680"/>
  <c r="E3680"/>
  <c r="G3640"/>
  <c r="F3640"/>
  <c r="E3640"/>
  <c r="G3600"/>
  <c r="F3600"/>
  <c r="E3600"/>
  <c r="G3560"/>
  <c r="F3560"/>
  <c r="E3560"/>
  <c r="G3520"/>
  <c r="F3520"/>
  <c r="E3520"/>
  <c r="G3480"/>
  <c r="F3480"/>
  <c r="E3480"/>
  <c r="G3440"/>
  <c r="F3440"/>
  <c r="E3440"/>
  <c r="G3400"/>
  <c r="F3400"/>
  <c r="E3400"/>
  <c r="G3360"/>
  <c r="F3360"/>
  <c r="E3360"/>
  <c r="G3320"/>
  <c r="F3320"/>
  <c r="E3320"/>
  <c r="G3280"/>
  <c r="F3280"/>
  <c r="E3280"/>
  <c r="G3240"/>
  <c r="F3240"/>
  <c r="E3240"/>
  <c r="G3200"/>
  <c r="F3200"/>
  <c r="E3200"/>
  <c r="G3160"/>
  <c r="F3160"/>
  <c r="E3160"/>
  <c r="G3120"/>
  <c r="F3120"/>
  <c r="E3120"/>
  <c r="G3080"/>
  <c r="F3080"/>
  <c r="E3080"/>
  <c r="G3040"/>
  <c r="F3040"/>
  <c r="E3040"/>
  <c r="G3000"/>
  <c r="F3000"/>
  <c r="E3000"/>
  <c r="G2960"/>
  <c r="F2960"/>
  <c r="E2960"/>
  <c r="G2920"/>
  <c r="F2920"/>
  <c r="E2920"/>
  <c r="G2880"/>
  <c r="F2880"/>
  <c r="E2880"/>
  <c r="G2840"/>
  <c r="F2840"/>
  <c r="E2840"/>
  <c r="G2800"/>
  <c r="F2800"/>
  <c r="E2800"/>
  <c r="G2760"/>
  <c r="F2760"/>
  <c r="E2760"/>
  <c r="G2720"/>
  <c r="F2720"/>
  <c r="E2720"/>
  <c r="G2680"/>
  <c r="F2680"/>
  <c r="E2680"/>
  <c r="G2640"/>
  <c r="F2640"/>
  <c r="E2640"/>
  <c r="G2600"/>
  <c r="F2600"/>
  <c r="E2600"/>
  <c r="G2560"/>
  <c r="F2560"/>
  <c r="E2560"/>
  <c r="G2520"/>
  <c r="F2520"/>
  <c r="E2520"/>
  <c r="G2480"/>
  <c r="F2480"/>
  <c r="E2480"/>
  <c r="G2440"/>
  <c r="F2440"/>
  <c r="E2440"/>
  <c r="G2400"/>
  <c r="F2400"/>
  <c r="E2400"/>
  <c r="G2360"/>
  <c r="F2360"/>
  <c r="E2360"/>
  <c r="G2320"/>
  <c r="F2320"/>
  <c r="E2320"/>
  <c r="G2280"/>
  <c r="F2280"/>
  <c r="E2280"/>
  <c r="G2240"/>
  <c r="F2240"/>
  <c r="E2240"/>
  <c r="G2200"/>
  <c r="F2200"/>
  <c r="E2200"/>
  <c r="G2160"/>
  <c r="F2160"/>
  <c r="E2160"/>
  <c r="G2120"/>
  <c r="F2120"/>
  <c r="E2120"/>
  <c r="G2080"/>
  <c r="F2080"/>
  <c r="E2080"/>
  <c r="G2040"/>
  <c r="F2040"/>
  <c r="E2040"/>
  <c r="G2000"/>
  <c r="F2000"/>
  <c r="E2000"/>
  <c r="G1960"/>
  <c r="F1960"/>
  <c r="E1960"/>
  <c r="G1920"/>
  <c r="F1920"/>
  <c r="E1920"/>
  <c r="G1880"/>
  <c r="F1880"/>
  <c r="E1880"/>
  <c r="G1840"/>
  <c r="F1840"/>
  <c r="E1840"/>
  <c r="G1800"/>
  <c r="F1800"/>
  <c r="E1800"/>
  <c r="G1760"/>
  <c r="F1760"/>
  <c r="E1760"/>
  <c r="G1720"/>
  <c r="F1720"/>
  <c r="E1720"/>
  <c r="G1680"/>
  <c r="F1680"/>
  <c r="E1680"/>
  <c r="G1640"/>
  <c r="F1640"/>
  <c r="E1640"/>
  <c r="G1600"/>
  <c r="F1600"/>
  <c r="E1600"/>
  <c r="G1560"/>
  <c r="F1560"/>
  <c r="E1560"/>
  <c r="G1520"/>
  <c r="F1520"/>
  <c r="E1520"/>
  <c r="G1480"/>
  <c r="F1480"/>
  <c r="E1480"/>
  <c r="G1440"/>
  <c r="F1440"/>
  <c r="E1440"/>
  <c r="G1400"/>
  <c r="F1400"/>
  <c r="E1400"/>
  <c r="G1360"/>
  <c r="F1360"/>
  <c r="E1360"/>
  <c r="G1320"/>
  <c r="F1320"/>
  <c r="E1320"/>
  <c r="G1279"/>
  <c r="F1279"/>
  <c r="E1279"/>
  <c r="G1238"/>
  <c r="F1238"/>
  <c r="E1238"/>
  <c r="G1197"/>
  <c r="F1197"/>
  <c r="E1197"/>
  <c r="G1156"/>
  <c r="F1156"/>
  <c r="E1156"/>
  <c r="G1115"/>
  <c r="F1115"/>
  <c r="E1115"/>
  <c r="G1074"/>
  <c r="F1074"/>
  <c r="E1074"/>
  <c r="G1033"/>
  <c r="F1033"/>
  <c r="E1033"/>
  <c r="G992"/>
  <c r="F992"/>
  <c r="E992"/>
  <c r="G951"/>
  <c r="F951"/>
  <c r="E951"/>
  <c r="G910"/>
  <c r="F910"/>
  <c r="E910"/>
  <c r="G869"/>
  <c r="F869"/>
  <c r="E869"/>
  <c r="G828"/>
  <c r="F828"/>
  <c r="E828"/>
  <c r="G787"/>
  <c r="F787"/>
  <c r="E787"/>
  <c r="G746"/>
  <c r="F746"/>
  <c r="E746"/>
  <c r="G705"/>
  <c r="F705"/>
  <c r="E705"/>
  <c r="G664"/>
  <c r="F664"/>
  <c r="E664"/>
  <c r="G623"/>
  <c r="F623"/>
  <c r="E623"/>
  <c r="G582"/>
  <c r="F582"/>
  <c r="E582"/>
  <c r="G541"/>
  <c r="F541"/>
  <c r="E541"/>
  <c r="G500"/>
  <c r="F500"/>
  <c r="E500"/>
  <c r="G459"/>
  <c r="F459"/>
  <c r="E459"/>
  <c r="G418"/>
  <c r="F418"/>
  <c r="E418"/>
  <c r="G377"/>
  <c r="F377"/>
  <c r="E377"/>
  <c r="G336"/>
  <c r="F336"/>
  <c r="E336"/>
  <c r="G295"/>
  <c r="F295"/>
  <c r="E295"/>
  <c r="G254"/>
  <c r="F254"/>
  <c r="E254"/>
  <c r="G213"/>
  <c r="F213"/>
  <c r="E213"/>
  <c r="G172"/>
  <c r="F172"/>
  <c r="E172"/>
  <c r="G131"/>
  <c r="F131"/>
  <c r="E131"/>
  <c r="G90"/>
  <c r="F90"/>
  <c r="E90"/>
  <c r="G49"/>
  <c r="F49"/>
  <c r="E49"/>
  <c r="G8"/>
  <c r="F8"/>
  <c r="E8"/>
  <c r="G3999"/>
  <c r="F3999"/>
  <c r="E3999"/>
  <c r="G3959"/>
  <c r="F3959"/>
  <c r="E3959"/>
  <c r="G3919"/>
  <c r="F3919"/>
  <c r="E3919"/>
  <c r="G3879"/>
  <c r="F3879"/>
  <c r="E3879"/>
  <c r="G3839"/>
  <c r="F3839"/>
  <c r="E3839"/>
  <c r="G3799"/>
  <c r="F3799"/>
  <c r="E3799"/>
  <c r="G3759"/>
  <c r="F3759"/>
  <c r="E3759"/>
  <c r="G3719"/>
  <c r="F3719"/>
  <c r="E3719"/>
  <c r="G3679"/>
  <c r="F3679"/>
  <c r="E3679"/>
  <c r="G3639"/>
  <c r="F3639"/>
  <c r="E3639"/>
  <c r="G3599"/>
  <c r="F3599"/>
  <c r="E3599"/>
  <c r="G3559"/>
  <c r="F3559"/>
  <c r="E3559"/>
  <c r="G3519"/>
  <c r="F3519"/>
  <c r="E3519"/>
  <c r="G3479"/>
  <c r="F3479"/>
  <c r="E3479"/>
  <c r="G3439"/>
  <c r="F3439"/>
  <c r="E3439"/>
  <c r="G3399"/>
  <c r="F3399"/>
  <c r="E3399"/>
  <c r="G3359"/>
  <c r="F3359"/>
  <c r="E3359"/>
  <c r="G3319"/>
  <c r="F3319"/>
  <c r="E3319"/>
  <c r="G3279"/>
  <c r="F3279"/>
  <c r="E3279"/>
  <c r="G3239"/>
  <c r="F3239"/>
  <c r="E3239"/>
  <c r="G3199"/>
  <c r="F3199"/>
  <c r="E3199"/>
  <c r="G3159"/>
  <c r="F3159"/>
  <c r="E3159"/>
  <c r="G3119"/>
  <c r="F3119"/>
  <c r="E3119"/>
  <c r="G3079"/>
  <c r="F3079"/>
  <c r="E3079"/>
  <c r="G2522"/>
  <c r="F2522"/>
  <c r="E2522"/>
  <c r="G2482"/>
  <c r="F2482"/>
  <c r="E2482"/>
  <c r="G2442"/>
  <c r="F2442"/>
  <c r="E2442"/>
  <c r="G2402"/>
  <c r="F2402"/>
  <c r="E2402"/>
  <c r="G2362"/>
  <c r="F2362"/>
  <c r="E2362"/>
  <c r="G2322"/>
  <c r="F2322"/>
  <c r="E2322"/>
  <c r="G2282"/>
  <c r="F2282"/>
  <c r="E2282"/>
  <c r="G2242"/>
  <c r="F2242"/>
  <c r="E2242"/>
  <c r="G2202"/>
  <c r="F2202"/>
  <c r="E2202"/>
  <c r="G2162"/>
  <c r="F2162"/>
  <c r="E2162"/>
  <c r="G2122"/>
  <c r="F2122"/>
  <c r="E2122"/>
  <c r="G2082"/>
  <c r="F2082"/>
  <c r="E2082"/>
  <c r="G2042"/>
  <c r="F2042"/>
  <c r="E2042"/>
  <c r="G2002"/>
  <c r="F2002"/>
  <c r="E2002"/>
  <c r="G1962"/>
  <c r="F1962"/>
  <c r="E1962"/>
  <c r="G1922"/>
  <c r="F1922"/>
  <c r="E1922"/>
  <c r="G1882"/>
  <c r="F1882"/>
  <c r="E1882"/>
  <c r="G1842"/>
  <c r="F1842"/>
  <c r="E1842"/>
  <c r="G1802"/>
  <c r="F1802"/>
  <c r="E1802"/>
  <c r="G1762"/>
  <c r="F1762"/>
  <c r="E1762"/>
  <c r="G1722"/>
  <c r="F1722"/>
  <c r="E1722"/>
  <c r="G1682"/>
  <c r="F1682"/>
  <c r="E1682"/>
  <c r="G1642"/>
  <c r="F1642"/>
  <c r="E1642"/>
  <c r="G1602"/>
  <c r="F1602"/>
  <c r="E1602"/>
  <c r="G1562"/>
  <c r="F1562"/>
  <c r="E1562"/>
  <c r="G1522"/>
  <c r="F1522"/>
  <c r="E1522"/>
  <c r="G1482"/>
  <c r="F1482"/>
  <c r="E1482"/>
  <c r="G1442"/>
  <c r="F1442"/>
  <c r="E1442"/>
  <c r="G1402"/>
  <c r="F1402"/>
  <c r="E1402"/>
  <c r="G1362"/>
  <c r="F1362"/>
  <c r="E1362"/>
  <c r="G1322"/>
  <c r="F1322"/>
  <c r="E1322"/>
  <c r="G1281"/>
  <c r="F1281"/>
  <c r="E1281"/>
  <c r="G3039"/>
  <c r="F3039"/>
  <c r="E3039"/>
  <c r="G2999"/>
  <c r="F2999"/>
  <c r="E2999"/>
  <c r="G2959"/>
  <c r="F2959"/>
  <c r="E2959"/>
  <c r="G2919"/>
  <c r="F2919"/>
  <c r="E2919"/>
  <c r="G2879"/>
  <c r="F2879"/>
  <c r="E2879"/>
  <c r="G2839"/>
  <c r="F2839"/>
  <c r="E2839"/>
  <c r="G2799"/>
  <c r="F2799"/>
  <c r="E2799"/>
  <c r="G2759"/>
  <c r="F2759"/>
  <c r="E2759"/>
  <c r="G2719"/>
  <c r="F2719"/>
  <c r="E2719"/>
  <c r="G2679"/>
  <c r="F2679"/>
  <c r="E2679"/>
  <c r="G2639"/>
  <c r="F2639"/>
  <c r="E2639"/>
  <c r="G2599"/>
  <c r="F2599"/>
  <c r="E2599"/>
  <c r="G2559"/>
  <c r="F2559"/>
  <c r="E2559"/>
  <c r="G2519"/>
  <c r="F2519"/>
  <c r="E2519"/>
  <c r="G2479"/>
  <c r="F2479"/>
  <c r="E2479"/>
  <c r="G2439"/>
  <c r="F2439"/>
  <c r="E2439"/>
  <c r="G2399"/>
  <c r="F2399"/>
  <c r="E2399"/>
  <c r="G2359"/>
  <c r="F2359"/>
  <c r="E2359"/>
  <c r="G2319"/>
  <c r="F2319"/>
  <c r="E2319"/>
  <c r="G2279"/>
  <c r="F2279"/>
  <c r="E2279"/>
  <c r="G2239"/>
  <c r="F2239"/>
  <c r="E2239"/>
  <c r="G2199"/>
  <c r="F2199"/>
  <c r="E2199"/>
  <c r="G2159"/>
  <c r="F2159"/>
  <c r="E2159"/>
  <c r="G2119"/>
  <c r="F2119"/>
  <c r="E2119"/>
  <c r="G2079"/>
  <c r="F2079"/>
  <c r="E2079"/>
  <c r="G2039"/>
  <c r="F2039"/>
  <c r="E2039"/>
  <c r="G1999"/>
  <c r="F1999"/>
  <c r="E1999"/>
  <c r="G1959"/>
  <c r="F1959"/>
  <c r="E1959"/>
  <c r="G1919"/>
  <c r="F1919"/>
  <c r="E1919"/>
  <c r="G1879"/>
  <c r="F1879"/>
  <c r="E1879"/>
  <c r="G1839"/>
  <c r="F1839"/>
  <c r="E1839"/>
  <c r="G1799"/>
  <c r="F1799"/>
  <c r="E1799"/>
  <c r="G1759"/>
  <c r="F1759"/>
  <c r="E1759"/>
  <c r="G1719"/>
  <c r="F1719"/>
  <c r="E1719"/>
  <c r="G1679"/>
  <c r="F1679"/>
  <c r="E1679"/>
  <c r="G253"/>
  <c r="F253"/>
  <c r="E253"/>
  <c r="G212"/>
  <c r="F212"/>
  <c r="E212"/>
  <c r="G171"/>
  <c r="F171"/>
  <c r="E171"/>
  <c r="G130"/>
  <c r="F130"/>
  <c r="E130"/>
  <c r="G89"/>
  <c r="F89"/>
  <c r="E89"/>
  <c r="G48"/>
  <c r="F48"/>
  <c r="E48"/>
  <c r="G7"/>
  <c r="F7"/>
  <c r="E7"/>
  <c r="G3998"/>
  <c r="F3998"/>
  <c r="E3998"/>
  <c r="G3958"/>
  <c r="F3958"/>
  <c r="E3958"/>
  <c r="G3918"/>
  <c r="F3918"/>
  <c r="E3918"/>
  <c r="G3878"/>
  <c r="F3878"/>
  <c r="E3878"/>
  <c r="G3838"/>
  <c r="F3838"/>
  <c r="E3838"/>
  <c r="G3798"/>
  <c r="F3798"/>
  <c r="E3798"/>
  <c r="G3758"/>
  <c r="F3758"/>
  <c r="E3758"/>
  <c r="G3718"/>
  <c r="F3718"/>
  <c r="E3718"/>
  <c r="G3678"/>
  <c r="F3678"/>
  <c r="E3678"/>
  <c r="G3638"/>
  <c r="F3638"/>
  <c r="E3638"/>
  <c r="G3598"/>
  <c r="F3598"/>
  <c r="E3598"/>
  <c r="G3558"/>
  <c r="F3558"/>
  <c r="E3558"/>
  <c r="G3518"/>
  <c r="F3518"/>
  <c r="E3518"/>
  <c r="G3478"/>
  <c r="F3478"/>
  <c r="E3478"/>
  <c r="G3438"/>
  <c r="F3438"/>
  <c r="E3438"/>
  <c r="G3398"/>
  <c r="F3398"/>
  <c r="E3398"/>
  <c r="G3358"/>
  <c r="F3358"/>
  <c r="E3358"/>
  <c r="G3318"/>
  <c r="F3318"/>
  <c r="E3318"/>
  <c r="G3278"/>
  <c r="F3278"/>
  <c r="E3278"/>
  <c r="G3238"/>
  <c r="F3238"/>
  <c r="E3238"/>
  <c r="G3198"/>
  <c r="F3198"/>
  <c r="E3198"/>
  <c r="G3158"/>
  <c r="F3158"/>
  <c r="E3158"/>
  <c r="G3118"/>
  <c r="F3118"/>
  <c r="E3118"/>
  <c r="G3078"/>
  <c r="F3078"/>
  <c r="E3078"/>
  <c r="G3038"/>
  <c r="F3038"/>
  <c r="E3038"/>
  <c r="G2998"/>
  <c r="F2998"/>
  <c r="E2998"/>
  <c r="G2958"/>
  <c r="F2958"/>
  <c r="E2958"/>
  <c r="G2918"/>
  <c r="F2918"/>
  <c r="E2918"/>
  <c r="G2878"/>
  <c r="F2878"/>
  <c r="E2878"/>
  <c r="G2838"/>
  <c r="F2838"/>
  <c r="E2838"/>
  <c r="G2798"/>
  <c r="F2798"/>
  <c r="E2798"/>
  <c r="G2758"/>
  <c r="F2758"/>
  <c r="E2758"/>
  <c r="G2718"/>
  <c r="F2718"/>
  <c r="E2718"/>
  <c r="G2678"/>
  <c r="F2678"/>
  <c r="E2678"/>
  <c r="G2638"/>
  <c r="F2638"/>
  <c r="E2638"/>
  <c r="G2598"/>
  <c r="F2598"/>
  <c r="E2598"/>
  <c r="G2558"/>
  <c r="F2558"/>
  <c r="E2558"/>
  <c r="G2518"/>
  <c r="F2518"/>
  <c r="E2518"/>
  <c r="G2478"/>
  <c r="F2478"/>
  <c r="E2478"/>
  <c r="G2438"/>
  <c r="F2438"/>
  <c r="E2438"/>
  <c r="G2398"/>
  <c r="F2398"/>
  <c r="E2398"/>
  <c r="G2358"/>
  <c r="F2358"/>
  <c r="E2358"/>
  <c r="G2318"/>
  <c r="F2318"/>
  <c r="E2318"/>
  <c r="G2278"/>
  <c r="F2278"/>
  <c r="E2278"/>
  <c r="G2238"/>
  <c r="F2238"/>
  <c r="E2238"/>
  <c r="G2198"/>
  <c r="F2198"/>
  <c r="E2198"/>
  <c r="G2158"/>
  <c r="F2158"/>
  <c r="E2158"/>
  <c r="G2118"/>
  <c r="F2118"/>
  <c r="E2118"/>
  <c r="G2078"/>
  <c r="F2078"/>
  <c r="E2078"/>
  <c r="G2038"/>
  <c r="F2038"/>
  <c r="E2038"/>
  <c r="G1998"/>
  <c r="F1998"/>
  <c r="E1998"/>
  <c r="G1958"/>
  <c r="F1958"/>
  <c r="E1958"/>
  <c r="G1918"/>
  <c r="F1918"/>
  <c r="E1918"/>
  <c r="G1878"/>
  <c r="F1878"/>
  <c r="E1878"/>
  <c r="G1838"/>
  <c r="F1838"/>
  <c r="E1838"/>
  <c r="G1798"/>
  <c r="F1798"/>
  <c r="E1798"/>
  <c r="G1758"/>
  <c r="F1758"/>
  <c r="E1758"/>
  <c r="G1718"/>
  <c r="F1718"/>
  <c r="E1718"/>
  <c r="G1678"/>
  <c r="F1678"/>
  <c r="E1678"/>
  <c r="G1638"/>
  <c r="F1638"/>
  <c r="E1638"/>
  <c r="G1598"/>
  <c r="F1598"/>
  <c r="E1598"/>
  <c r="G1558"/>
  <c r="F1558"/>
  <c r="E1558"/>
  <c r="G1518"/>
  <c r="F1518"/>
  <c r="E1518"/>
  <c r="G1478"/>
  <c r="F1478"/>
  <c r="E1478"/>
  <c r="G1438"/>
  <c r="F1438"/>
  <c r="E1438"/>
  <c r="G1398"/>
  <c r="F1398"/>
  <c r="E1398"/>
  <c r="G1358"/>
  <c r="F1358"/>
  <c r="E1358"/>
  <c r="G1318"/>
  <c r="F1318"/>
  <c r="E1318"/>
  <c r="G1277"/>
  <c r="F1277"/>
  <c r="E1277"/>
  <c r="G1236"/>
  <c r="F1236"/>
  <c r="E1236"/>
  <c r="G1195"/>
  <c r="F1195"/>
  <c r="E1195"/>
  <c r="G1154"/>
  <c r="F1154"/>
  <c r="E1154"/>
  <c r="G1113"/>
  <c r="F1113"/>
  <c r="E1113"/>
  <c r="G1072"/>
  <c r="F1072"/>
  <c r="E1072"/>
  <c r="G1031"/>
  <c r="F1031"/>
  <c r="E1031"/>
  <c r="G990"/>
  <c r="F990"/>
  <c r="E990"/>
  <c r="G949"/>
  <c r="F949"/>
  <c r="E949"/>
  <c r="G908"/>
  <c r="F908"/>
  <c r="E908"/>
  <c r="G867"/>
  <c r="F867"/>
  <c r="E867"/>
  <c r="G826"/>
  <c r="F826"/>
  <c r="E826"/>
  <c r="G785"/>
  <c r="F785"/>
  <c r="E785"/>
  <c r="G744"/>
  <c r="F744"/>
  <c r="E744"/>
  <c r="G703"/>
  <c r="F703"/>
  <c r="E703"/>
  <c r="G662"/>
  <c r="F662"/>
  <c r="E662"/>
  <c r="G621"/>
  <c r="F621"/>
  <c r="E621"/>
  <c r="G580"/>
  <c r="F580"/>
  <c r="E580"/>
  <c r="G539"/>
  <c r="F539"/>
  <c r="E539"/>
  <c r="G498"/>
  <c r="F498"/>
  <c r="E498"/>
  <c r="G457"/>
  <c r="F457"/>
  <c r="E457"/>
  <c r="G416"/>
  <c r="F416"/>
  <c r="E416"/>
  <c r="G375"/>
  <c r="F375"/>
  <c r="E375"/>
  <c r="G334"/>
  <c r="F334"/>
  <c r="E334"/>
  <c r="G293"/>
  <c r="F293"/>
  <c r="E293"/>
  <c r="G252"/>
  <c r="F252"/>
  <c r="E252"/>
  <c r="G211"/>
  <c r="F211"/>
  <c r="E211"/>
  <c r="G170"/>
  <c r="F170"/>
  <c r="E170"/>
  <c r="G129"/>
  <c r="F129"/>
  <c r="E129"/>
  <c r="G88"/>
  <c r="F88"/>
  <c r="E88"/>
  <c r="G47"/>
  <c r="F47"/>
  <c r="E47"/>
  <c r="G6"/>
  <c r="F6"/>
  <c r="E6"/>
  <c r="G3997"/>
  <c r="F3997"/>
  <c r="E3997"/>
  <c r="G3957"/>
  <c r="F3957"/>
  <c r="E3957"/>
  <c r="G3917"/>
  <c r="F3917"/>
  <c r="E3917"/>
  <c r="G3877"/>
  <c r="F3877"/>
  <c r="E3877"/>
  <c r="G3837"/>
  <c r="F3837"/>
  <c r="E3837"/>
  <c r="G3797"/>
  <c r="F3797"/>
  <c r="E3797"/>
  <c r="G3757"/>
  <c r="F3757"/>
  <c r="E3757"/>
  <c r="G3717"/>
  <c r="F3717"/>
  <c r="E3717"/>
  <c r="G3677"/>
  <c r="F3677"/>
  <c r="E3677"/>
  <c r="G3637"/>
  <c r="F3637"/>
  <c r="E3637"/>
  <c r="G3597"/>
  <c r="F3597"/>
  <c r="E3597"/>
  <c r="G3557"/>
  <c r="F3557"/>
  <c r="E3557"/>
  <c r="G3517"/>
  <c r="F3517"/>
  <c r="E3517"/>
  <c r="G3477"/>
  <c r="F3477"/>
  <c r="E3477"/>
  <c r="G3437"/>
  <c r="F3437"/>
  <c r="E3437"/>
  <c r="G3397"/>
  <c r="F3397"/>
  <c r="E3397"/>
  <c r="G3357"/>
  <c r="F3357"/>
  <c r="E3357"/>
  <c r="G3317"/>
  <c r="F3317"/>
  <c r="E3317"/>
  <c r="G3277"/>
  <c r="F3277"/>
  <c r="E3277"/>
  <c r="G3237"/>
  <c r="F3237"/>
  <c r="E3237"/>
  <c r="G3197"/>
  <c r="F3197"/>
  <c r="E3197"/>
  <c r="G3157"/>
  <c r="F3157"/>
  <c r="E3157"/>
  <c r="G3117"/>
  <c r="F3117"/>
  <c r="E3117"/>
  <c r="G3077"/>
  <c r="F3077"/>
  <c r="E3077"/>
  <c r="G3037"/>
  <c r="F3037"/>
  <c r="E3037"/>
  <c r="G2997"/>
  <c r="F2997"/>
  <c r="E2997"/>
  <c r="G2957"/>
  <c r="F2957"/>
  <c r="E2957"/>
  <c r="G2917"/>
  <c r="F2917"/>
  <c r="E2917"/>
  <c r="G2877"/>
  <c r="F2877"/>
  <c r="E2877"/>
  <c r="G2837"/>
  <c r="F2837"/>
  <c r="E2837"/>
  <c r="G2797"/>
  <c r="F2797"/>
  <c r="E2797"/>
  <c r="G2757"/>
  <c r="F2757"/>
  <c r="E2757"/>
  <c r="G2717"/>
  <c r="F2717"/>
  <c r="E2717"/>
  <c r="G2677"/>
  <c r="F2677"/>
  <c r="E2677"/>
  <c r="G2637"/>
  <c r="F2637"/>
  <c r="E2637"/>
  <c r="G2597"/>
  <c r="F2597"/>
  <c r="E2597"/>
  <c r="G2557"/>
  <c r="F2557"/>
  <c r="E2557"/>
  <c r="G2517"/>
  <c r="F2517"/>
  <c r="E2517"/>
  <c r="G2477"/>
  <c r="F2477"/>
  <c r="E2477"/>
  <c r="G2437"/>
  <c r="F2437"/>
  <c r="E2437"/>
  <c r="G2397"/>
  <c r="F2397"/>
  <c r="E2397"/>
  <c r="G2357"/>
  <c r="F2357"/>
  <c r="E2357"/>
  <c r="G2317"/>
  <c r="F2317"/>
  <c r="E2317"/>
  <c r="G2277"/>
  <c r="F2277"/>
  <c r="E2277"/>
  <c r="G2237"/>
  <c r="F2237"/>
  <c r="E2237"/>
  <c r="G2197"/>
  <c r="F2197"/>
  <c r="E2197"/>
  <c r="G2157"/>
  <c r="F2157"/>
  <c r="E2157"/>
  <c r="G2117"/>
  <c r="F2117"/>
  <c r="E2117"/>
  <c r="G2077"/>
  <c r="F2077"/>
  <c r="E2077"/>
  <c r="G2037"/>
  <c r="F2037"/>
  <c r="E2037"/>
  <c r="G1997"/>
  <c r="F1997"/>
  <c r="E1997"/>
  <c r="G1957"/>
  <c r="F1957"/>
  <c r="E1957"/>
  <c r="G1917"/>
  <c r="F1917"/>
  <c r="E1917"/>
  <c r="G1877"/>
  <c r="F1877"/>
  <c r="E1877"/>
  <c r="G1837"/>
  <c r="F1837"/>
  <c r="E1837"/>
  <c r="G1797"/>
  <c r="F1797"/>
  <c r="E1797"/>
  <c r="G1757"/>
  <c r="F1757"/>
  <c r="E1757"/>
  <c r="G1717"/>
  <c r="F1717"/>
  <c r="E1717"/>
  <c r="G1677"/>
  <c r="F1677"/>
  <c r="E1677"/>
  <c r="G1637"/>
  <c r="F1637"/>
  <c r="E1637"/>
  <c r="G1597"/>
  <c r="F1597"/>
  <c r="E1597"/>
  <c r="G1557"/>
  <c r="F1557"/>
  <c r="E1557"/>
  <c r="G1517"/>
  <c r="F1517"/>
  <c r="E1517"/>
  <c r="G1477"/>
  <c r="F1477"/>
  <c r="E1477"/>
  <c r="G1437"/>
  <c r="F1437"/>
  <c r="E1437"/>
  <c r="G1397"/>
  <c r="F1397"/>
  <c r="E1397"/>
  <c r="G1357"/>
  <c r="F1357"/>
  <c r="E1357"/>
  <c r="G1317"/>
  <c r="F1317"/>
  <c r="E1317"/>
  <c r="G1276"/>
  <c r="F1276"/>
  <c r="E1276"/>
  <c r="G1235"/>
  <c r="F1235"/>
  <c r="E1235"/>
  <c r="G1194"/>
  <c r="F1194"/>
  <c r="E1194"/>
  <c r="G1153"/>
  <c r="F1153"/>
  <c r="E1153"/>
  <c r="G1112"/>
  <c r="F1112"/>
  <c r="E1112"/>
  <c r="G1071"/>
  <c r="F1071"/>
  <c r="E1071"/>
  <c r="G1030"/>
  <c r="F1030"/>
  <c r="E1030"/>
  <c r="G989"/>
  <c r="F989"/>
  <c r="E989"/>
  <c r="G948"/>
  <c r="F948"/>
  <c r="E948"/>
  <c r="G907"/>
  <c r="F907"/>
  <c r="E907"/>
  <c r="G866"/>
  <c r="F866"/>
  <c r="E866"/>
  <c r="G825"/>
  <c r="F825"/>
  <c r="E825"/>
  <c r="G784"/>
  <c r="F784"/>
  <c r="E784"/>
  <c r="G743"/>
  <c r="F743"/>
  <c r="E743"/>
  <c r="G702"/>
  <c r="F702"/>
  <c r="E702"/>
  <c r="G661"/>
  <c r="F661"/>
  <c r="E661"/>
  <c r="G620"/>
  <c r="F620"/>
  <c r="E620"/>
  <c r="G579"/>
  <c r="F579"/>
  <c r="E579"/>
  <c r="G538"/>
  <c r="F538"/>
  <c r="E538"/>
  <c r="G497"/>
  <c r="F497"/>
  <c r="E497"/>
  <c r="G456"/>
  <c r="F456"/>
  <c r="E456"/>
  <c r="G415"/>
  <c r="F415"/>
  <c r="E415"/>
  <c r="G374"/>
  <c r="F374"/>
  <c r="E374"/>
  <c r="G333"/>
  <c r="F333"/>
  <c r="E333"/>
  <c r="G292"/>
  <c r="F292"/>
  <c r="E292"/>
  <c r="G251"/>
  <c r="F251"/>
  <c r="E251"/>
  <c r="G210"/>
  <c r="F210"/>
  <c r="E210"/>
  <c r="G169"/>
  <c r="F169"/>
  <c r="E169"/>
  <c r="G128"/>
  <c r="F128"/>
  <c r="E128"/>
  <c r="G87"/>
  <c r="F87"/>
  <c r="E87"/>
  <c r="G46"/>
  <c r="F46"/>
  <c r="E46"/>
  <c r="G5"/>
  <c r="F5"/>
  <c r="E5"/>
  <c r="G3996"/>
  <c r="F3996"/>
  <c r="E3996"/>
  <c r="G3956"/>
  <c r="F3956"/>
  <c r="E3956"/>
  <c r="G3916"/>
  <c r="F3916"/>
  <c r="E3916"/>
  <c r="G3876"/>
  <c r="F3876"/>
  <c r="E3876"/>
  <c r="G3836"/>
  <c r="F3836"/>
  <c r="E3836"/>
  <c r="G3796"/>
  <c r="F3796"/>
  <c r="E3796"/>
  <c r="G3756"/>
  <c r="F3756"/>
  <c r="E3756"/>
  <c r="G3716"/>
  <c r="F3716"/>
  <c r="E3716"/>
  <c r="G3676"/>
  <c r="F3676"/>
  <c r="E3676"/>
  <c r="G3636"/>
  <c r="F3636"/>
  <c r="E3636"/>
  <c r="G3596"/>
  <c r="F3596"/>
  <c r="E3596"/>
  <c r="G3556"/>
  <c r="F3556"/>
  <c r="E3556"/>
  <c r="G3516"/>
  <c r="F3516"/>
  <c r="E3516"/>
  <c r="G3476"/>
  <c r="F3476"/>
  <c r="E3476"/>
  <c r="G3436"/>
  <c r="F3436"/>
  <c r="E3436"/>
  <c r="G3396"/>
  <c r="F3396"/>
  <c r="E3396"/>
  <c r="G3356"/>
  <c r="F3356"/>
  <c r="E3356"/>
  <c r="G3316"/>
  <c r="F3316"/>
  <c r="E3316"/>
  <c r="G3276"/>
  <c r="F3276"/>
  <c r="E3276"/>
  <c r="G3236"/>
  <c r="F3236"/>
  <c r="E3236"/>
  <c r="G3196"/>
  <c r="F3196"/>
  <c r="E3196"/>
  <c r="G3156"/>
  <c r="F3156"/>
  <c r="E3156"/>
  <c r="G3116"/>
  <c r="F3116"/>
  <c r="E3116"/>
  <c r="G3076"/>
  <c r="F3076"/>
  <c r="E3076"/>
  <c r="G3036"/>
  <c r="F3036"/>
  <c r="E3036"/>
  <c r="G2996"/>
  <c r="F2996"/>
  <c r="E2996"/>
  <c r="G2956"/>
  <c r="F2956"/>
  <c r="E2956"/>
  <c r="G2916"/>
  <c r="F2916"/>
  <c r="E2916"/>
  <c r="G2876"/>
  <c r="F2876"/>
  <c r="E2876"/>
  <c r="G2836"/>
  <c r="F2836"/>
  <c r="E2836"/>
  <c r="G2796"/>
  <c r="F2796"/>
  <c r="E2796"/>
  <c r="G2756"/>
  <c r="F2756"/>
  <c r="E2756"/>
  <c r="G2716"/>
  <c r="F2716"/>
  <c r="E2716"/>
  <c r="G2676"/>
  <c r="F2676"/>
  <c r="E2676"/>
  <c r="G2636"/>
  <c r="F2636"/>
  <c r="E2636"/>
  <c r="G2596"/>
  <c r="F2596"/>
  <c r="E2596"/>
  <c r="G2556"/>
  <c r="F2556"/>
  <c r="E2556"/>
  <c r="G2516"/>
  <c r="F2516"/>
  <c r="E2516"/>
  <c r="G2476"/>
  <c r="F2476"/>
  <c r="E2476"/>
  <c r="G2436"/>
  <c r="F2436"/>
  <c r="E2436"/>
  <c r="G2396"/>
  <c r="F2396"/>
  <c r="E2396"/>
  <c r="G2356"/>
  <c r="F2356"/>
  <c r="E2356"/>
  <c r="G2316"/>
  <c r="F2316"/>
  <c r="E2316"/>
  <c r="G2276"/>
  <c r="F2276"/>
  <c r="E2276"/>
  <c r="G2236"/>
  <c r="F2236"/>
  <c r="E2236"/>
  <c r="G2196"/>
  <c r="F2196"/>
  <c r="E2196"/>
  <c r="G2156"/>
  <c r="F2156"/>
  <c r="E2156"/>
  <c r="G2116"/>
  <c r="F2116"/>
  <c r="E2116"/>
  <c r="G2076"/>
  <c r="F2076"/>
  <c r="E2076"/>
  <c r="G2036"/>
  <c r="F2036"/>
  <c r="E2036"/>
  <c r="G1996"/>
  <c r="F1996"/>
  <c r="E1996"/>
  <c r="G1956"/>
  <c r="F1956"/>
  <c r="E1956"/>
  <c r="G1916"/>
  <c r="F1916"/>
  <c r="E1916"/>
  <c r="G1876"/>
  <c r="F1876"/>
  <c r="E1876"/>
  <c r="G1836"/>
  <c r="F1836"/>
  <c r="E1836"/>
  <c r="G1796"/>
  <c r="F1796"/>
  <c r="E1796"/>
  <c r="G1756"/>
  <c r="F1756"/>
  <c r="E1756"/>
  <c r="G1716"/>
  <c r="F1716"/>
  <c r="E1716"/>
  <c r="G1676"/>
  <c r="F1676"/>
  <c r="E1676"/>
  <c r="G1636"/>
  <c r="F1636"/>
  <c r="E1636"/>
  <c r="G1596"/>
  <c r="F1596"/>
  <c r="E1596"/>
  <c r="G1556"/>
  <c r="F1556"/>
  <c r="E1556"/>
  <c r="G1516"/>
  <c r="F1516"/>
  <c r="E1516"/>
  <c r="G1476"/>
  <c r="F1476"/>
  <c r="E1476"/>
  <c r="G1436"/>
  <c r="F1436"/>
  <c r="E1436"/>
  <c r="G1396"/>
  <c r="F1396"/>
  <c r="E1396"/>
  <c r="G1356"/>
  <c r="F1356"/>
  <c r="E1356"/>
  <c r="G1316"/>
  <c r="F1316"/>
  <c r="E1316"/>
  <c r="G1275"/>
  <c r="F1275"/>
  <c r="E1275"/>
  <c r="G1639"/>
  <c r="F1639"/>
  <c r="E1639"/>
  <c r="G1599"/>
  <c r="F1599"/>
  <c r="E1599"/>
  <c r="G1559"/>
  <c r="F1559"/>
  <c r="E1559"/>
  <c r="G1519"/>
  <c r="F1519"/>
  <c r="E1519"/>
  <c r="G1479"/>
  <c r="F1479"/>
  <c r="E1479"/>
  <c r="G1439"/>
  <c r="F1439"/>
  <c r="E1439"/>
  <c r="G1399"/>
  <c r="F1399"/>
  <c r="E1399"/>
  <c r="G1359"/>
  <c r="F1359"/>
  <c r="E1359"/>
  <c r="G1319"/>
  <c r="F1319"/>
  <c r="E1319"/>
  <c r="G1278"/>
  <c r="F1278"/>
  <c r="E1278"/>
  <c r="G1237"/>
  <c r="F1237"/>
  <c r="E1237"/>
  <c r="G1196"/>
  <c r="F1196"/>
  <c r="E1196"/>
  <c r="G1155"/>
  <c r="F1155"/>
  <c r="E1155"/>
  <c r="G1114"/>
  <c r="F1114"/>
  <c r="E1114"/>
  <c r="G1073"/>
  <c r="F1073"/>
  <c r="E1073"/>
  <c r="G1032"/>
  <c r="F1032"/>
  <c r="E1032"/>
  <c r="G991"/>
  <c r="F991"/>
  <c r="E991"/>
  <c r="G950"/>
  <c r="F950"/>
  <c r="E950"/>
  <c r="G909"/>
  <c r="F909"/>
  <c r="E909"/>
  <c r="G868"/>
  <c r="F868"/>
  <c r="E868"/>
  <c r="G827"/>
  <c r="F827"/>
  <c r="E827"/>
  <c r="G786"/>
  <c r="F786"/>
  <c r="E786"/>
  <c r="G745"/>
  <c r="F745"/>
  <c r="E745"/>
  <c r="G704"/>
  <c r="F704"/>
  <c r="E704"/>
  <c r="G663"/>
  <c r="F663"/>
  <c r="E663"/>
  <c r="G622"/>
  <c r="F622"/>
  <c r="E622"/>
  <c r="G581"/>
  <c r="F581"/>
  <c r="E581"/>
  <c r="G540"/>
  <c r="F540"/>
  <c r="E540"/>
  <c r="G499"/>
  <c r="F499"/>
  <c r="E499"/>
  <c r="G458"/>
  <c r="F458"/>
  <c r="E458"/>
  <c r="G417"/>
  <c r="F417"/>
  <c r="E417"/>
  <c r="G376"/>
  <c r="F376"/>
  <c r="E376"/>
  <c r="G335"/>
  <c r="F335"/>
  <c r="E335"/>
  <c r="G294"/>
  <c r="F294"/>
  <c r="E294"/>
  <c r="G1234"/>
  <c r="F1234"/>
  <c r="E1234"/>
  <c r="G1193"/>
  <c r="F1193"/>
  <c r="E1193"/>
  <c r="G1152"/>
  <c r="F1152"/>
  <c r="E1152"/>
  <c r="G1111"/>
  <c r="F1111"/>
  <c r="E1111"/>
  <c r="G1070"/>
  <c r="F1070"/>
  <c r="E1070"/>
  <c r="G1029"/>
  <c r="F1029"/>
  <c r="E1029"/>
  <c r="G988"/>
  <c r="F988"/>
  <c r="E988"/>
  <c r="G947"/>
  <c r="F947"/>
  <c r="E947"/>
  <c r="G906"/>
  <c r="F906"/>
  <c r="E906"/>
  <c r="G865"/>
  <c r="F865"/>
  <c r="E865"/>
  <c r="G824"/>
  <c r="F824"/>
  <c r="E824"/>
  <c r="G783"/>
  <c r="F783"/>
  <c r="E783"/>
  <c r="G742"/>
  <c r="F742"/>
  <c r="E742"/>
  <c r="G701"/>
  <c r="F701"/>
  <c r="E701"/>
  <c r="G660"/>
  <c r="F660"/>
  <c r="E660"/>
  <c r="G619"/>
  <c r="F619"/>
  <c r="E619"/>
  <c r="G578"/>
  <c r="F578"/>
  <c r="E578"/>
  <c r="G537"/>
  <c r="F537"/>
  <c r="E537"/>
  <c r="G496"/>
  <c r="F496"/>
  <c r="E496"/>
  <c r="G455"/>
  <c r="F455"/>
  <c r="E455"/>
  <c r="G414"/>
  <c r="F414"/>
  <c r="E414"/>
  <c r="G373"/>
  <c r="F373"/>
  <c r="E373"/>
  <c r="G332"/>
  <c r="F332"/>
  <c r="E332"/>
  <c r="G291"/>
  <c r="F291"/>
  <c r="E291"/>
  <c r="G250"/>
  <c r="F250"/>
  <c r="E250"/>
  <c r="G209"/>
  <c r="F209"/>
  <c r="E209"/>
  <c r="G168"/>
  <c r="F168"/>
  <c r="E168"/>
  <c r="G127"/>
  <c r="F127"/>
  <c r="E127"/>
  <c r="G86"/>
  <c r="F86"/>
  <c r="E86"/>
  <c r="G45"/>
  <c r="F45"/>
  <c r="E45"/>
  <c r="G4"/>
  <c r="F4"/>
  <c r="E4"/>
  <c r="D5" i="83" l="1"/>
  <c r="C5"/>
  <c r="D10"/>
  <c r="C10"/>
  <c r="B10"/>
  <c r="C3"/>
  <c r="D3"/>
  <c r="E3"/>
</calcChain>
</file>

<file path=xl/sharedStrings.xml><?xml version="1.0" encoding="utf-8"?>
<sst xmlns="http://schemas.openxmlformats.org/spreadsheetml/2006/main" count="17095" uniqueCount="8012">
  <si>
    <t>Ahmed Zaryab Badar</t>
  </si>
  <si>
    <t>Muhammad Saleem</t>
  </si>
  <si>
    <t>Shahzeb Shahid</t>
  </si>
  <si>
    <t>Muhammad Ibrahim</t>
  </si>
  <si>
    <t>Ahsan Ul Haq</t>
  </si>
  <si>
    <t>Muhammad Abbas</t>
  </si>
  <si>
    <t>Rehmat Ali</t>
  </si>
  <si>
    <t>Waqar Ahmad</t>
  </si>
  <si>
    <t>Mati Ur Rehman</t>
  </si>
  <si>
    <t>Zeeshan Zaheer</t>
  </si>
  <si>
    <t>Syed Danyal Ali</t>
  </si>
  <si>
    <t>Muhammad Kamran</t>
  </si>
  <si>
    <t>Ali Shan</t>
  </si>
  <si>
    <t>Aminah Sahreen</t>
  </si>
  <si>
    <t>Hafiz Waqas Ali</t>
  </si>
  <si>
    <t>Muhammad Irfan</t>
  </si>
  <si>
    <t>Ummer Latif Raja</t>
  </si>
  <si>
    <t>Imtiaz Hussain</t>
  </si>
  <si>
    <t>Sajjad Ahmad Haris</t>
  </si>
  <si>
    <t>Asim Javed</t>
  </si>
  <si>
    <t>Muhammad Ahsan</t>
  </si>
  <si>
    <t>Muhammad Awais</t>
  </si>
  <si>
    <t>Maria Masood</t>
  </si>
  <si>
    <t>Saad Farooq</t>
  </si>
  <si>
    <t>Khalid Mahmood</t>
  </si>
  <si>
    <t>Shahbaz Ahmad</t>
  </si>
  <si>
    <t>M. Ehtesham Ali Malik</t>
  </si>
  <si>
    <t>Shahzad Ali</t>
  </si>
  <si>
    <t>Muhammad Luqman</t>
  </si>
  <si>
    <t>Zia Ullah</t>
  </si>
  <si>
    <t>Tahir Mehmood</t>
  </si>
  <si>
    <t>Muhammad Junaid</t>
  </si>
  <si>
    <t>Muhammad Asif</t>
  </si>
  <si>
    <t>Muhammad Faisal</t>
  </si>
  <si>
    <t>Asad Mehmood</t>
  </si>
  <si>
    <t>Faizan Manzoor</t>
  </si>
  <si>
    <t>Naveed Ahmed</t>
  </si>
  <si>
    <t>Muhammad Asad Ullah</t>
  </si>
  <si>
    <t>Honey Pervez</t>
  </si>
  <si>
    <t>Nida Fatima</t>
  </si>
  <si>
    <t>Zainab Gohar</t>
  </si>
  <si>
    <t>Muhammad Ali</t>
  </si>
  <si>
    <t>Arslan Ali</t>
  </si>
  <si>
    <t>Shahjhan  Khoker</t>
  </si>
  <si>
    <t>Muhammad Hassan</t>
  </si>
  <si>
    <t>Muhammad Ansar Khan</t>
  </si>
  <si>
    <t>Muhammad Ajmal</t>
  </si>
  <si>
    <t>Hamid Mukhtar</t>
  </si>
  <si>
    <t>UIIT</t>
  </si>
  <si>
    <t>Imran Ali</t>
  </si>
  <si>
    <t>Muhammad Shahid Yar</t>
  </si>
  <si>
    <t>Adeel Ahmed</t>
  </si>
  <si>
    <t>Awais Tanveer</t>
  </si>
  <si>
    <t>Syed Hassan Raza</t>
  </si>
  <si>
    <t>Muhammad Imran</t>
  </si>
  <si>
    <t>Abdullah Khan</t>
  </si>
  <si>
    <t xml:space="preserve">Sajeel Saleem </t>
  </si>
  <si>
    <t xml:space="preserve">Abdul Momin </t>
  </si>
  <si>
    <t xml:space="preserve">Adeel Yousaf </t>
  </si>
  <si>
    <t xml:space="preserve">Ali Mukhtar </t>
  </si>
  <si>
    <t xml:space="preserve">Anees Ul Mustafa </t>
  </si>
  <si>
    <t xml:space="preserve">Ansar Hayat </t>
  </si>
  <si>
    <t xml:space="preserve">Awais Naeem Sarwar </t>
  </si>
  <si>
    <t>Filza Fatima Rizvi</t>
  </si>
  <si>
    <t xml:space="preserve">Hafiz Badar Ali </t>
  </si>
  <si>
    <t xml:space="preserve">Hafiz Muhammad Irfan </t>
  </si>
  <si>
    <t>Mujeeb Ur Rehman</t>
  </si>
  <si>
    <t>Maryam Amjad</t>
  </si>
  <si>
    <t>Waseem Abbas</t>
  </si>
  <si>
    <t>Madiha Khurshid</t>
  </si>
  <si>
    <t>Saddam Hussain</t>
  </si>
  <si>
    <t>Zahid Hussain</t>
  </si>
  <si>
    <t>Ahsan Raza</t>
  </si>
  <si>
    <t>Awais-Ul-Hassan</t>
  </si>
  <si>
    <t>Bilal Arshad</t>
  </si>
  <si>
    <t>Kaleem Ullah Babar</t>
  </si>
  <si>
    <t>Ali Raza</t>
  </si>
  <si>
    <t>Mansoor Ali</t>
  </si>
  <si>
    <t>Muhammad Usman</t>
  </si>
  <si>
    <t>Abdul Basit Awan</t>
  </si>
  <si>
    <t>Bushra Shaukat</t>
  </si>
  <si>
    <t>Muhammad Nabeel Sharif</t>
  </si>
  <si>
    <t>FC&amp;FS</t>
  </si>
  <si>
    <t>Moizzah Rehman</t>
  </si>
  <si>
    <t>Attiq Ur Rehman</t>
  </si>
  <si>
    <t>Muhammad Yousuf</t>
  </si>
  <si>
    <t>Muhammad Waqar</t>
  </si>
  <si>
    <t>Saif Ur Rehman</t>
  </si>
  <si>
    <t>Sajid Ali</t>
  </si>
  <si>
    <t>Zahoor Ahmad</t>
  </si>
  <si>
    <t>Wahaj Hussain</t>
  </si>
  <si>
    <t>Waqas Ahmad</t>
  </si>
  <si>
    <t>Muhammad Bilal</t>
  </si>
  <si>
    <t>Abdul Wahab</t>
  </si>
  <si>
    <t>Muhammad Suleman</t>
  </si>
  <si>
    <t>Muhammad Arslan</t>
  </si>
  <si>
    <t>Muhammad Akram</t>
  </si>
  <si>
    <t>Muhammad Adeel</t>
  </si>
  <si>
    <t>Habib Ur Rehman</t>
  </si>
  <si>
    <t>Sakina Bibi</t>
  </si>
  <si>
    <t>Ayesha Bibi</t>
  </si>
  <si>
    <t>Muhammad Ammar Dilawar</t>
  </si>
  <si>
    <t>Muhammad Nauman Hussain</t>
  </si>
  <si>
    <t>Muhammad Umair Aziz</t>
  </si>
  <si>
    <t>Muhammad Imran Khan</t>
  </si>
  <si>
    <t>Muzammal Tariq</t>
  </si>
  <si>
    <t>Muhammad Riaz</t>
  </si>
  <si>
    <t>Sanam Ismail</t>
  </si>
  <si>
    <t>Zain Ali</t>
  </si>
  <si>
    <t>Muhammad Naveed</t>
  </si>
  <si>
    <t>Botany</t>
  </si>
  <si>
    <t>Azhaar Ahmed Abbasi</t>
  </si>
  <si>
    <t>FVAS</t>
  </si>
  <si>
    <t>Abdul Sahkoor</t>
  </si>
  <si>
    <t>Abdul Wahab Akbar Khan</t>
  </si>
  <si>
    <t>Abdul Salam</t>
  </si>
  <si>
    <t>Abrar Hussain</t>
  </si>
  <si>
    <t>Aftab Qamar</t>
  </si>
  <si>
    <t>Ahtisham Maqsood</t>
  </si>
  <si>
    <t>Ali Hassan Nawaz</t>
  </si>
  <si>
    <t>Arslan Ahmed</t>
  </si>
  <si>
    <t>Asad Jahangir</t>
  </si>
  <si>
    <t>Asad Ullah Kahloon</t>
  </si>
  <si>
    <t>Waqas Ahmed</t>
  </si>
  <si>
    <t>Naseer Ahmed</t>
  </si>
  <si>
    <t>Designation</t>
  </si>
  <si>
    <t>Assistant Professor</t>
  </si>
  <si>
    <t>Lecturer</t>
  </si>
  <si>
    <t>Bilal Tariq</t>
  </si>
  <si>
    <t>Saif Ullah</t>
  </si>
  <si>
    <t>Muhammad Yasir</t>
  </si>
  <si>
    <t>Sehrish Khan</t>
  </si>
  <si>
    <t>Hussain Ali</t>
  </si>
  <si>
    <t>Muhammad Shahid</t>
  </si>
  <si>
    <t>Muhammad Nadeem</t>
  </si>
  <si>
    <t>Abdul Haleem</t>
  </si>
  <si>
    <t>Fiaz Ahmad</t>
  </si>
  <si>
    <t>Nuaman Jamil</t>
  </si>
  <si>
    <t>Syed Raza Hussain</t>
  </si>
  <si>
    <t>Abdul Rehman</t>
  </si>
  <si>
    <t>Wajahat Hussain</t>
  </si>
  <si>
    <t>UIMS</t>
  </si>
  <si>
    <t>Sadaqat Ali</t>
  </si>
  <si>
    <t>Khurram Shahzad</t>
  </si>
  <si>
    <t>Kaleem Ullah</t>
  </si>
  <si>
    <t>Muhammad Rizwan</t>
  </si>
  <si>
    <t>Muhammad Bilal Khan</t>
  </si>
  <si>
    <t>Reg. No.</t>
  </si>
  <si>
    <t>Name</t>
  </si>
  <si>
    <t>FFRM</t>
  </si>
  <si>
    <t>Ahmed Ali</t>
  </si>
  <si>
    <t>Fatima Zahra Naqvi</t>
  </si>
  <si>
    <t>Mehmood Ul Hassan</t>
  </si>
  <si>
    <t>Farhan Hussain</t>
  </si>
  <si>
    <t>Abid Hussain</t>
  </si>
  <si>
    <t>Faculty</t>
  </si>
  <si>
    <t>Group</t>
  </si>
  <si>
    <t>Tutorial Group</t>
  </si>
  <si>
    <t>Name of Tutor</t>
  </si>
  <si>
    <t>Department of Tutor</t>
  </si>
  <si>
    <t>Adnan Ahmed</t>
  </si>
  <si>
    <t>Umer Hayat</t>
  </si>
  <si>
    <t>Bilal Ahmad</t>
  </si>
  <si>
    <t>Muhammad Noman Khan</t>
  </si>
  <si>
    <t>Muhammad Amjad</t>
  </si>
  <si>
    <t>Muhammad Ramzan</t>
  </si>
  <si>
    <t>Muhammad Ashraf</t>
  </si>
  <si>
    <t>Muhammad Arshad</t>
  </si>
  <si>
    <t>Mamoona Naz</t>
  </si>
  <si>
    <t>Muhammad Qasim</t>
  </si>
  <si>
    <t>Muhammad Shafiq</t>
  </si>
  <si>
    <t>Abdul Sattar</t>
  </si>
  <si>
    <t>Muhammad Arif</t>
  </si>
  <si>
    <t>Imran Khan</t>
  </si>
  <si>
    <t>Muhammad Tahir</t>
  </si>
  <si>
    <t>Ghulam Abbas</t>
  </si>
  <si>
    <t>Muhammad Jawad</t>
  </si>
  <si>
    <t>Abdul Qadir</t>
  </si>
  <si>
    <t>Faiz Ullah Khan</t>
  </si>
  <si>
    <t>Muhammad Farooq</t>
  </si>
  <si>
    <t>Khalid Javed</t>
  </si>
  <si>
    <t>Ahmed Jan</t>
  </si>
  <si>
    <t>Muhammad Saeed</t>
  </si>
  <si>
    <t>Muhammad Zahid</t>
  </si>
  <si>
    <t>Muhammad Bashir</t>
  </si>
  <si>
    <t>Muhammad Ikram</t>
  </si>
  <si>
    <t>Aziz-Ur-Rehman</t>
  </si>
  <si>
    <t>Muhammad Ayaz</t>
  </si>
  <si>
    <t>Muhammad Akbar</t>
  </si>
  <si>
    <t>Muhammad Nabeel Khan</t>
  </si>
  <si>
    <t>Muhammad Yousaf</t>
  </si>
  <si>
    <t>Abdul Basit</t>
  </si>
  <si>
    <t>Sartaj Khan</t>
  </si>
  <si>
    <t>Muhammad Rashid</t>
  </si>
  <si>
    <t>Muhammad Nauman</t>
  </si>
  <si>
    <t>Muhammad Ismail</t>
  </si>
  <si>
    <t>Muhammad Asfand Iqbal</t>
  </si>
  <si>
    <t>Muhammad Azhar</t>
  </si>
  <si>
    <t>Muhammad Rafiq</t>
  </si>
  <si>
    <t>Abdul Ghafoor</t>
  </si>
  <si>
    <t>Ali Ahmad</t>
  </si>
  <si>
    <t>Muhammad Naseem</t>
  </si>
  <si>
    <t>Muhammad Awais Khan</t>
  </si>
  <si>
    <t>Muhammad Azeem</t>
  </si>
  <si>
    <t>Rizwan Ali</t>
  </si>
  <si>
    <t>Mushtaq Ahmed</t>
  </si>
  <si>
    <t>Muhammad Ameen</t>
  </si>
  <si>
    <t>Muhammad Waseem</t>
  </si>
  <si>
    <t>Liaqat Ali</t>
  </si>
  <si>
    <t>Zahid Iqbal</t>
  </si>
  <si>
    <t>Iqra Shahzadi</t>
  </si>
  <si>
    <t>Nawab Ali</t>
  </si>
  <si>
    <t>Aman Ullah</t>
  </si>
  <si>
    <t>Zain Ullah</t>
  </si>
  <si>
    <t>Akhtar Ali</t>
  </si>
  <si>
    <t>Muhammad Altaf</t>
  </si>
  <si>
    <t>Tehreem Fatima</t>
  </si>
  <si>
    <t>Nauman Ali</t>
  </si>
  <si>
    <t>Muhammad Islam</t>
  </si>
  <si>
    <t>Ishtiaq Ahmed</t>
  </si>
  <si>
    <t>Abdur Rehman</t>
  </si>
  <si>
    <t>Muhammad Zeeshan</t>
  </si>
  <si>
    <t>Muhammad Ishaque</t>
  </si>
  <si>
    <t>Muhammad Hanif</t>
  </si>
  <si>
    <t>Muhammad Ilyas</t>
  </si>
  <si>
    <t>Abdul Qadeer</t>
  </si>
  <si>
    <t>Abdul Waheed</t>
  </si>
  <si>
    <t>Sheher Bano</t>
  </si>
  <si>
    <t>Zulfiqar Ali</t>
  </si>
  <si>
    <t>Muhammad Saleh</t>
  </si>
  <si>
    <t>Muhammad Umair</t>
  </si>
  <si>
    <t>Muhammad Anwar</t>
  </si>
  <si>
    <t>Umair Ayub</t>
  </si>
  <si>
    <t>Allah Rakha</t>
  </si>
  <si>
    <t>Muhammad Tariq</t>
  </si>
  <si>
    <t>Haider Ali</t>
  </si>
  <si>
    <t>Ali Hassan</t>
  </si>
  <si>
    <t>Muhammad Azam</t>
  </si>
  <si>
    <t>Muhammad Tayyab</t>
  </si>
  <si>
    <t>Sabir Hussain</t>
  </si>
  <si>
    <t>Sidra Shahid</t>
  </si>
  <si>
    <t>Azhar Abbas</t>
  </si>
  <si>
    <t>Muhammad Yaseen</t>
  </si>
  <si>
    <t>Muhammad Naeem</t>
  </si>
  <si>
    <t>Muhammad Zubair</t>
  </si>
  <si>
    <t>Tanveer Hussain</t>
  </si>
  <si>
    <t>Muhammad Kashif</t>
  </si>
  <si>
    <t>Muhammad Saqlain</t>
  </si>
  <si>
    <t>Noor Ul Huda</t>
  </si>
  <si>
    <t>Abdul Rauf</t>
  </si>
  <si>
    <t>Umar Hayat</t>
  </si>
  <si>
    <t>Usman Khan</t>
  </si>
  <si>
    <t>Muhammad Shahbaz</t>
  </si>
  <si>
    <t>Sher Afzal</t>
  </si>
  <si>
    <t>Muhammad Idrees</t>
  </si>
  <si>
    <t>Iftikhar Hussain</t>
  </si>
  <si>
    <t>Muhammad Hussain</t>
  </si>
  <si>
    <t>Irshad Hussain</t>
  </si>
  <si>
    <t>Syed Jamal</t>
  </si>
  <si>
    <t>Mushtaq Ahmad</t>
  </si>
  <si>
    <t>Akhlaq Ahmed</t>
  </si>
  <si>
    <t>Rab Nawaz</t>
  </si>
  <si>
    <t>Mehboob Alam</t>
  </si>
  <si>
    <t>Muhammad Shoaib</t>
  </si>
  <si>
    <t>Ahmad Khan</t>
  </si>
  <si>
    <t>Farooq Ahmad</t>
  </si>
  <si>
    <t>Saeed Ahmed</t>
  </si>
  <si>
    <t>Muhammad Aftab</t>
  </si>
  <si>
    <t>Abdul Hameed</t>
  </si>
  <si>
    <t>Ali Akbar</t>
  </si>
  <si>
    <t>Muhammad Zaman</t>
  </si>
  <si>
    <t>Muhammad Ishaq</t>
  </si>
  <si>
    <t>Muhammad Sagheer</t>
  </si>
  <si>
    <t>Sajjad Hussain</t>
  </si>
  <si>
    <t>Ateeq Ur Rehman</t>
  </si>
  <si>
    <t>Muhammad Waqas Khan</t>
  </si>
  <si>
    <t>Muhammad Waqas</t>
  </si>
  <si>
    <t>Sohail Ahmed</t>
  </si>
  <si>
    <t>Hamid Ali</t>
  </si>
  <si>
    <t>Nazir Hussain</t>
  </si>
  <si>
    <t>Khalid Hussain</t>
  </si>
  <si>
    <t>Muhammad Saeed Ahmed</t>
  </si>
  <si>
    <t>Muhammad Mehboob</t>
  </si>
  <si>
    <t>Mahmood Hussain</t>
  </si>
  <si>
    <t>Ijaz Hussain</t>
  </si>
  <si>
    <t>Bilal Ahmed</t>
  </si>
  <si>
    <t>Muhammad Umer</t>
  </si>
  <si>
    <t>Ashiq Hussain</t>
  </si>
  <si>
    <t>Abdul Haseeb</t>
  </si>
  <si>
    <t>Abdul Mueed</t>
  </si>
  <si>
    <t>Ghulam Mustafa</t>
  </si>
  <si>
    <t>Siddiqullah</t>
  </si>
  <si>
    <t>Asadullah</t>
  </si>
  <si>
    <t>Sr. #</t>
  </si>
  <si>
    <t>Name of The Tutors</t>
  </si>
  <si>
    <t xml:space="preserve">Department </t>
  </si>
  <si>
    <t>Mr.M. Usman Raja</t>
  </si>
  <si>
    <t>Dr.Farah Naz</t>
  </si>
  <si>
    <t>Dr.Gulshan Irshad</t>
  </si>
  <si>
    <t>Dr.Saad Imran Malik</t>
  </si>
  <si>
    <t>Dr.Mahmood-ul-Hassan</t>
  </si>
  <si>
    <t>Ms.Bushra Allah Rakha</t>
  </si>
  <si>
    <t>Dr.Munir Ahmad</t>
  </si>
  <si>
    <t>Dr.Imran Bodlah</t>
  </si>
  <si>
    <t>Dr.Asif Farid Shaheen</t>
  </si>
  <si>
    <t>Dr.Asim Gulzar</t>
  </si>
  <si>
    <t>Dr.Touqeer Ahmed</t>
  </si>
  <si>
    <t>Ms.Najma Yousaf Zahid</t>
  </si>
  <si>
    <t>Engr.Muhammad Usman</t>
  </si>
  <si>
    <t>Dr.Qaisara Perveen</t>
  </si>
  <si>
    <t>Dr.Asma Sohail</t>
  </si>
  <si>
    <t>Dr.Naveed Tahir</t>
  </si>
  <si>
    <t>Dr.Shahzada Sohail Ijaz</t>
  </si>
  <si>
    <t>Ms.Asia Latif</t>
  </si>
  <si>
    <t>Dr.Ambreen Bhatti</t>
  </si>
  <si>
    <t>Dr.Talat Mehmood</t>
  </si>
  <si>
    <t>Dr.M. Arshad Dahar</t>
  </si>
  <si>
    <t>Mr.Mudussar Nawaz</t>
  </si>
  <si>
    <t>Dr.Moaeen-Ud-Din</t>
  </si>
  <si>
    <t>Dr.Shahid Mahmood</t>
  </si>
  <si>
    <t>Dr.Mujeeb-Ur-Rehman Sohoo</t>
  </si>
  <si>
    <t>Dr.Riaz Hussain</t>
  </si>
  <si>
    <t>Ms.Sumaira Hassan</t>
  </si>
  <si>
    <t>Dr.Asif Riaz</t>
  </si>
  <si>
    <t>Dr.M. Farooq Iqbal</t>
  </si>
  <si>
    <t>Dr.Nasir Mukhtar</t>
  </si>
  <si>
    <t>Dr.Murtaz Ul Hassan</t>
  </si>
  <si>
    <t>Dr.Saif Ur Rehman</t>
  </si>
  <si>
    <t>Dr.Ghulam Bilal</t>
  </si>
  <si>
    <t>Dr.M. Irfan Ashraf</t>
  </si>
  <si>
    <t>Mr.Nasir Mehmood Minhas</t>
  </si>
  <si>
    <t>Mr.Yasir Hafeez</t>
  </si>
  <si>
    <t>Mr.Saqib Majeed</t>
  </si>
  <si>
    <t>Mr.Naeem Abbas Malik</t>
  </si>
  <si>
    <t>Dr.Fahad Masud Wattoo</t>
  </si>
  <si>
    <t>Ms.Bushra Zulfiqar</t>
  </si>
  <si>
    <t>Dr.Muhammad Umair</t>
  </si>
  <si>
    <t>Dr.M. Naveed Iqbal</t>
  </si>
  <si>
    <t>Ms.Sumira Kiani</t>
  </si>
  <si>
    <t>Ms.Tehseen Ahsan</t>
  </si>
  <si>
    <t>Dr.M. Razzaq Ather</t>
  </si>
  <si>
    <t>Mr.Shuja Ilyas</t>
  </si>
  <si>
    <t>Ms.Sidra Shahzadi</t>
  </si>
  <si>
    <t>Mr.Zia-Ur-Rehman</t>
  </si>
  <si>
    <t>Mr.Ammar Asghar</t>
  </si>
  <si>
    <t>Mr.Ali Haider</t>
  </si>
  <si>
    <t>Mr.Ahmed Imran</t>
  </si>
  <si>
    <t>Mr.Syed Kashif Saeed</t>
  </si>
  <si>
    <t>Mr.Nasir Jamal</t>
  </si>
  <si>
    <t xml:space="preserve">Ibrar Faisal </t>
  </si>
  <si>
    <t>Muhammad Ali Bajwa</t>
  </si>
  <si>
    <t>Umair Akbar</t>
  </si>
  <si>
    <t>M Faizan Naveed</t>
  </si>
  <si>
    <t>Tayyab Akram</t>
  </si>
  <si>
    <t xml:space="preserve">Ateeque Liaquat </t>
  </si>
  <si>
    <t>Ghazanfar Hussain</t>
  </si>
  <si>
    <t>Ahsan Sttar</t>
  </si>
  <si>
    <t xml:space="preserve">Hafiz Talha Ahmed </t>
  </si>
  <si>
    <t>Hamad Ahmed Rana</t>
  </si>
  <si>
    <t xml:space="preserve">Athar Abbas </t>
  </si>
  <si>
    <t>Sardar Umer Farooq</t>
  </si>
  <si>
    <t xml:space="preserve">Haseeb Ur Rehman </t>
  </si>
  <si>
    <t>Muhammad Mehran Khan</t>
  </si>
  <si>
    <t>Awais Hussain Shah</t>
  </si>
  <si>
    <t xml:space="preserve">Javeria Tanveer </t>
  </si>
  <si>
    <t>Muhammad Kashif Azam</t>
  </si>
  <si>
    <t>Wasif Mushtaq</t>
  </si>
  <si>
    <t>Ayesha Naeem</t>
  </si>
  <si>
    <t xml:space="preserve">Komal Qayyum </t>
  </si>
  <si>
    <t>Saba Azhar</t>
  </si>
  <si>
    <t>Raheela Anjum</t>
  </si>
  <si>
    <t>Waqar Asad Shah</t>
  </si>
  <si>
    <t>Muhammad Junaid Ahmad</t>
  </si>
  <si>
    <t>Malik Safeer Mustafa</t>
  </si>
  <si>
    <t>Danish Ali</t>
  </si>
  <si>
    <t xml:space="preserve">M. Qasim Moavia </t>
  </si>
  <si>
    <t>Omer Mehmood</t>
  </si>
  <si>
    <t>Muhammad Nadir</t>
  </si>
  <si>
    <t>Sudeer Ahmed</t>
  </si>
  <si>
    <t>Ehsan Ullah</t>
  </si>
  <si>
    <t xml:space="preserve">Mubashir Ali </t>
  </si>
  <si>
    <t xml:space="preserve">Muhammad Ahmed Gill </t>
  </si>
  <si>
    <t>Faisal Yameen</t>
  </si>
  <si>
    <t>Awais Ur Rehman</t>
  </si>
  <si>
    <t>Qaisar Shah</t>
  </si>
  <si>
    <t>Raja Sumair Javed</t>
  </si>
  <si>
    <t>Shan E Haider</t>
  </si>
  <si>
    <t>Farhad Ahmad Saeed</t>
  </si>
  <si>
    <t>Seemab Kanwal</t>
  </si>
  <si>
    <t xml:space="preserve">Muhammad Akmal Fareed </t>
  </si>
  <si>
    <t>Faisal Tahsin Abbas</t>
  </si>
  <si>
    <t>Ghulam Dastgir</t>
  </si>
  <si>
    <t xml:space="preserve">Muhammad Anees Kamran </t>
  </si>
  <si>
    <t>Sadia Suleman</t>
  </si>
  <si>
    <t>Hamid Naseer</t>
  </si>
  <si>
    <t>Hassan  Javed</t>
  </si>
  <si>
    <t>Mateen Khan</t>
  </si>
  <si>
    <t>Muhammad Ehsan</t>
  </si>
  <si>
    <t>Affaq Ahmed</t>
  </si>
  <si>
    <t>Hafiz Khaliq U Zaman</t>
  </si>
  <si>
    <t>Muhammad Jahanzaib</t>
  </si>
  <si>
    <t>Nadir Baig</t>
  </si>
  <si>
    <t>Sohaib Jamal</t>
  </si>
  <si>
    <t>Snovia Gul</t>
  </si>
  <si>
    <t>Hina Safdar</t>
  </si>
  <si>
    <t>Faisal  Hussain</t>
  </si>
  <si>
    <t>Muhammad Rehman</t>
  </si>
  <si>
    <t>Hafiz Syed Zain Ul Hassan</t>
  </si>
  <si>
    <t xml:space="preserve">Muhammad Arslan Tabassum </t>
  </si>
  <si>
    <t>Zahid Rasool</t>
  </si>
  <si>
    <t>Naila Bibi</t>
  </si>
  <si>
    <t xml:space="preserve">Haroon Ahmed </t>
  </si>
  <si>
    <t>Muhammad Raheel Safdar</t>
  </si>
  <si>
    <t xml:space="preserve">Hassaan Ali </t>
  </si>
  <si>
    <t>Mathe Ullah</t>
  </si>
  <si>
    <t>Ishfaq Ahmad</t>
  </si>
  <si>
    <t>Hifza Hashmi</t>
  </si>
  <si>
    <t xml:space="preserve">Muhammad Asad </t>
  </si>
  <si>
    <t>Mahtaab Raheem</t>
  </si>
  <si>
    <t>Asma Hanif</t>
  </si>
  <si>
    <t>Zeeshan Sadiq</t>
  </si>
  <si>
    <t>Qasim Iqbal</t>
  </si>
  <si>
    <t>Hafsa Ilyas</t>
  </si>
  <si>
    <t>Muhammad  Zakria</t>
  </si>
  <si>
    <t>Adeel Baig</t>
  </si>
  <si>
    <t>Arkim Ul Mehmood</t>
  </si>
  <si>
    <t>Kashif Jamil</t>
  </si>
  <si>
    <t xml:space="preserve">Muhammad Asif Javaid </t>
  </si>
  <si>
    <t>Naveed Ali</t>
  </si>
  <si>
    <t>Ejaz Ahmed</t>
  </si>
  <si>
    <t>Kashif Mehboob</t>
  </si>
  <si>
    <t>Sara Kausar Satti</t>
  </si>
  <si>
    <t xml:space="preserve">Muhammad Bilal Riaz </t>
  </si>
  <si>
    <t>Anum Bibi</t>
  </si>
  <si>
    <t>Afsheen Asghar</t>
  </si>
  <si>
    <t>Syed Mujtaba Hussain Zaidi</t>
  </si>
  <si>
    <t>Khanzada M.Adeel Javed</t>
  </si>
  <si>
    <t>Bilal Yasin Dad</t>
  </si>
  <si>
    <t>Hafiz Husnain Ahmad Hijazi</t>
  </si>
  <si>
    <t xml:space="preserve">Maaz Ahmad </t>
  </si>
  <si>
    <t xml:space="preserve">Muhammad Irfan </t>
  </si>
  <si>
    <t>Adil Waqar Ahmed</t>
  </si>
  <si>
    <t>Syed Ali Abbas</t>
  </si>
  <si>
    <t>Hafiz Asif  Nawaz</t>
  </si>
  <si>
    <t>Muhammad Sajjad</t>
  </si>
  <si>
    <t>Hammad Maqbool</t>
  </si>
  <si>
    <t>Muneeb Farooq</t>
  </si>
  <si>
    <t>Muhammad Shoaib Zafar</t>
  </si>
  <si>
    <t>Mansoor Ahmad Khan</t>
  </si>
  <si>
    <t xml:space="preserve">Muhammad Nauman Shafiq </t>
  </si>
  <si>
    <t>Muhammad Ali Kokab Butta</t>
  </si>
  <si>
    <t>Marim Amjad</t>
  </si>
  <si>
    <t>Wajid Fida</t>
  </si>
  <si>
    <t xml:space="preserve">Muhammad Qamar Riaz </t>
  </si>
  <si>
    <t>Muhammad Wasif Altaf</t>
  </si>
  <si>
    <t>Muffasar Hussin Butt</t>
  </si>
  <si>
    <t>Muhammad Arslan  Maqbool</t>
  </si>
  <si>
    <t>Amjid Raza</t>
  </si>
  <si>
    <t>Ikram Hussain</t>
  </si>
  <si>
    <t>Saddam Ul Haq</t>
  </si>
  <si>
    <t>Muhammad Farid</t>
  </si>
  <si>
    <t>Mavra Safdar</t>
  </si>
  <si>
    <t xml:space="preserve">Muhammad Safdar </t>
  </si>
  <si>
    <t>Qaiser Shahzad</t>
  </si>
  <si>
    <t>Mashal Aman Ullah</t>
  </si>
  <si>
    <t>Salik Atta Muhammad</t>
  </si>
  <si>
    <t>Usman Ali</t>
  </si>
  <si>
    <t>Muhammad Sikander Zamir</t>
  </si>
  <si>
    <t>Shahid Waseem</t>
  </si>
  <si>
    <t>Muhammad  Akif</t>
  </si>
  <si>
    <t>Minhaj Ul Hassan</t>
  </si>
  <si>
    <t>Samiullah</t>
  </si>
  <si>
    <t xml:space="preserve">Muhammad Toqeer </t>
  </si>
  <si>
    <t>Asfand Yar Khan</t>
  </si>
  <si>
    <t>Syed  Zonaira Fatima</t>
  </si>
  <si>
    <t>Imran Mahmood</t>
  </si>
  <si>
    <t>Muhammad Raheel</t>
  </si>
  <si>
    <t>Mubashra Naeem</t>
  </si>
  <si>
    <t>Shahid Ali</t>
  </si>
  <si>
    <t xml:space="preserve">Muhammad Umer </t>
  </si>
  <si>
    <t>Muneeb Ahsan</t>
  </si>
  <si>
    <t>Syed Tanzeel Ur Rehman Shah</t>
  </si>
  <si>
    <t>Muhammad Younis Bashir</t>
  </si>
  <si>
    <t>Aqeel Haider</t>
  </si>
  <si>
    <t>Muhammad Gulfam Khan</t>
  </si>
  <si>
    <t>Muhammad Umar</t>
  </si>
  <si>
    <t>Tahanyat Naeem Satti</t>
  </si>
  <si>
    <t xml:space="preserve">Muhammad Usman Ashraf </t>
  </si>
  <si>
    <t>Jamshid Ali</t>
  </si>
  <si>
    <t>Maria Batool</t>
  </si>
  <si>
    <t>Abdullah- Al-Saim</t>
  </si>
  <si>
    <t>Zaheer Ahmed</t>
  </si>
  <si>
    <t>Muhammad Moman Hayat</t>
  </si>
  <si>
    <t xml:space="preserve">Muhammad Abdullah </t>
  </si>
  <si>
    <t>Usman Tahir</t>
  </si>
  <si>
    <t>Irfan Ali</t>
  </si>
  <si>
    <t xml:space="preserve">Muhammad Usman Iqbal </t>
  </si>
  <si>
    <t>Junaid Zafar Malik</t>
  </si>
  <si>
    <t>Asim Shahid</t>
  </si>
  <si>
    <t>Shafqat Shabir</t>
  </si>
  <si>
    <t>Muhammad Adnan Khan</t>
  </si>
  <si>
    <t>Hafiza Iqra Naz</t>
  </si>
  <si>
    <t xml:space="preserve">Muhammad Zeeshan </t>
  </si>
  <si>
    <t>Shahid Maqsood</t>
  </si>
  <si>
    <t>Awais Ayub</t>
  </si>
  <si>
    <t>Shazma Bibi</t>
  </si>
  <si>
    <t>Zain Ali Hashmi</t>
  </si>
  <si>
    <t>Muhammad Zeeshan Baig</t>
  </si>
  <si>
    <t>Tahira Mukhtar</t>
  </si>
  <si>
    <t>Farid Ullah</t>
  </si>
  <si>
    <t xml:space="preserve">Najam Raza </t>
  </si>
  <si>
    <t>Shahzada Muhammad Saeed</t>
  </si>
  <si>
    <t>Asif Nadeem</t>
  </si>
  <si>
    <t>Arslan Usman</t>
  </si>
  <si>
    <t>Zeeshan Ahmad Awan</t>
  </si>
  <si>
    <t>Muhammad Ali Akram</t>
  </si>
  <si>
    <t xml:space="preserve">Rana Waqas Nazir </t>
  </si>
  <si>
    <t>Mehtab Bin Zulfiqar</t>
  </si>
  <si>
    <t>Umer Khaqan</t>
  </si>
  <si>
    <t>Adil Hanif</t>
  </si>
  <si>
    <t>Sidra  Arooj</t>
  </si>
  <si>
    <t>Mudasir Hamid Raza</t>
  </si>
  <si>
    <t>Shanza Shoaib</t>
  </si>
  <si>
    <t>Mujahid Hussain</t>
  </si>
  <si>
    <t>Muhamamd Ali Raza Bhutta</t>
  </si>
  <si>
    <t>Faizan Ahmed</t>
  </si>
  <si>
    <t xml:space="preserve">Rehan Zeb </t>
  </si>
  <si>
    <t>Muhammad Ishaq Khan</t>
  </si>
  <si>
    <t>Waleed Kayani</t>
  </si>
  <si>
    <t>Abdul  Rehman</t>
  </si>
  <si>
    <t>Khuram Nasir</t>
  </si>
  <si>
    <t>Muhammad Faisal Nadeem</t>
  </si>
  <si>
    <t>Talal Asif</t>
  </si>
  <si>
    <t>Naveed Ahsan</t>
  </si>
  <si>
    <t xml:space="preserve">Saif Ur Rehman </t>
  </si>
  <si>
    <t>Zainab Bibi</t>
  </si>
  <si>
    <t>Muhammad Qaisar</t>
  </si>
  <si>
    <t>Mohamamd Zohaib Hasan</t>
  </si>
  <si>
    <t>Sumbal Waqar</t>
  </si>
  <si>
    <t>Farmanullah</t>
  </si>
  <si>
    <t>Madah Hussain</t>
  </si>
  <si>
    <t xml:space="preserve">Sami Khan Sherwani </t>
  </si>
  <si>
    <t>Syeda Rida Zehra Zaidi</t>
  </si>
  <si>
    <t>Muhammad Salik Nawaz Cheema</t>
  </si>
  <si>
    <t>Zeeshan Hassan</t>
  </si>
  <si>
    <t>M. Tasleem Khan</t>
  </si>
  <si>
    <t xml:space="preserve">Sikander Zulqarnain Haider </t>
  </si>
  <si>
    <t>Javeria Azam</t>
  </si>
  <si>
    <t>Muhammad Haider</t>
  </si>
  <si>
    <t>Amjad Manzoor</t>
  </si>
  <si>
    <t>Muhammad Khurram Raza</t>
  </si>
  <si>
    <t>Muhammad Izhar</t>
  </si>
  <si>
    <t xml:space="preserve">Syed Shahid Azeem </t>
  </si>
  <si>
    <t>Rabia Alam</t>
  </si>
  <si>
    <t>M.Majid Ali Farooq</t>
  </si>
  <si>
    <t>Shahryar Ahmed Satti</t>
  </si>
  <si>
    <t>Sajid Ullah</t>
  </si>
  <si>
    <t>Danyal Shaukat</t>
  </si>
  <si>
    <t>Muhammad Mohsan Liaqat</t>
  </si>
  <si>
    <t xml:space="preserve">Bilal Muhammad </t>
  </si>
  <si>
    <t>Muhammad Junaid Hameed</t>
  </si>
  <si>
    <t xml:space="preserve">Talha Mahmood </t>
  </si>
  <si>
    <t xml:space="preserve">Muhammad Mohsin Rahim </t>
  </si>
  <si>
    <t>Syed Matloob Ul Hussnain</t>
  </si>
  <si>
    <t xml:space="preserve">Usman Hamid </t>
  </si>
  <si>
    <t>Hassan Raza</t>
  </si>
  <si>
    <t>Atif Munir</t>
  </si>
  <si>
    <t>Mishal Chohan</t>
  </si>
  <si>
    <t>Fahad Bin Tariq</t>
  </si>
  <si>
    <t>Faraz Jamal</t>
  </si>
  <si>
    <t>Muhammad Mushahid</t>
  </si>
  <si>
    <t>Naqash Fareed</t>
  </si>
  <si>
    <t>Muhammad Asif Hameed</t>
  </si>
  <si>
    <t>Hassan Mustafa</t>
  </si>
  <si>
    <t xml:space="preserve">Waseem Raza </t>
  </si>
  <si>
    <t>Muntazir Hussain</t>
  </si>
  <si>
    <t>Marrium Aftab</t>
  </si>
  <si>
    <t>Muhammad Aahsan Malik</t>
  </si>
  <si>
    <t>Hassan Imran Malik</t>
  </si>
  <si>
    <t>Umair Khan</t>
  </si>
  <si>
    <t>Muhammad Rahat Iqbal</t>
  </si>
  <si>
    <t>Mehfoozul Hassan</t>
  </si>
  <si>
    <t xml:space="preserve">Zeeshan Ali </t>
  </si>
  <si>
    <t>Misbah Mushtaq</t>
  </si>
  <si>
    <t>Muhammad Usama Malik</t>
  </si>
  <si>
    <t>Mubeen Yousaf</t>
  </si>
  <si>
    <t>Muhammad Ahsan Sohail Awan</t>
  </si>
  <si>
    <t>Shabab Ali</t>
  </si>
  <si>
    <t>Qurat-Ul-Ain Tariq</t>
  </si>
  <si>
    <t>Muhammad Rubaz Ahmad</t>
  </si>
  <si>
    <t>Seemab Akbar Kahoot</t>
  </si>
  <si>
    <t xml:space="preserve">M. Anas Ud Din </t>
  </si>
  <si>
    <t>Noreen Nawaz</t>
  </si>
  <si>
    <t>Afeefa Rafique</t>
  </si>
  <si>
    <t>Khurram Shazad</t>
  </si>
  <si>
    <t>Wahab Hassan</t>
  </si>
  <si>
    <t>Bilal Nasir</t>
  </si>
  <si>
    <t>Maria Tanveer Abbasi</t>
  </si>
  <si>
    <t>Muhammad Shoaib Asghar</t>
  </si>
  <si>
    <t>Saima Zaman</t>
  </si>
  <si>
    <t>Ehsan-Ul-Haq</t>
  </si>
  <si>
    <t>Muneeb Tabassum</t>
  </si>
  <si>
    <t>Bilal Aslam</t>
  </si>
  <si>
    <t>Nudrat Zara</t>
  </si>
  <si>
    <t>Arslan Rafique</t>
  </si>
  <si>
    <t>Muhammad Sultan Hussain</t>
  </si>
  <si>
    <t>Sehrab Hussain Shah</t>
  </si>
  <si>
    <t>Misbah Ruqayya</t>
  </si>
  <si>
    <t>Waseem Shahzad</t>
  </si>
  <si>
    <t>Arslan Nawaz</t>
  </si>
  <si>
    <t>Fiaz Hussain</t>
  </si>
  <si>
    <t>Muhammad Umar Ilyas</t>
  </si>
  <si>
    <t>Tahir Ali</t>
  </si>
  <si>
    <t>Shehzad Ahmed Khan</t>
  </si>
  <si>
    <t>Huzaifa Shahid</t>
  </si>
  <si>
    <t>Muhammad Umer Farooq</t>
  </si>
  <si>
    <t>Syed Hammad Sardar</t>
  </si>
  <si>
    <t>Muhammad Mudassar Khan</t>
  </si>
  <si>
    <t>Muhammad Saad Saoud</t>
  </si>
  <si>
    <t>Muhammad  Qais</t>
  </si>
  <si>
    <t>Nayab Gul</t>
  </si>
  <si>
    <t>Muhammad Usama Khan</t>
  </si>
  <si>
    <t>Syed Ehtesham Shah</t>
  </si>
  <si>
    <t>Junaid Hassan</t>
  </si>
  <si>
    <t>Muhammad Amin Khan</t>
  </si>
  <si>
    <t>Muhammad Muaz Rabbani</t>
  </si>
  <si>
    <t>Lubna Ghazal</t>
  </si>
  <si>
    <t>Kiran Aziz</t>
  </si>
  <si>
    <t>Imran Altaf</t>
  </si>
  <si>
    <t>Sohail Mumtaz</t>
  </si>
  <si>
    <t>Naseer Ullah Khan Khattak</t>
  </si>
  <si>
    <t>Muhammad Waqas Arshed</t>
  </si>
  <si>
    <t>Muhammad Uwaisul Rehman</t>
  </si>
  <si>
    <t>Niqash Haider Imrani</t>
  </si>
  <si>
    <t>Zohaib Tariq</t>
  </si>
  <si>
    <t>Muhammad Faizan Hanif</t>
  </si>
  <si>
    <t>Mudasar Hussain</t>
  </si>
  <si>
    <t>Muhammad Mohsin Aftab</t>
  </si>
  <si>
    <t>Muhamamd Waseem</t>
  </si>
  <si>
    <t>Hakim Ullah Khan</t>
  </si>
  <si>
    <t>Muhammad Wasim Tariq</t>
  </si>
  <si>
    <t>Muhammad  Mureed Abbas</t>
  </si>
  <si>
    <t>Muhammad Sohaib Ikram</t>
  </si>
  <si>
    <t>Muhammad Yaqoob</t>
  </si>
  <si>
    <t>Jauhar Ali</t>
  </si>
  <si>
    <t>Sardar Ahmed</t>
  </si>
  <si>
    <t>Rameez Hassan</t>
  </si>
  <si>
    <t>Ikhlaq Ahmad</t>
  </si>
  <si>
    <t>Ghulam Muhammad Mustafa</t>
  </si>
  <si>
    <t>Rafeh Bakhsh Awan</t>
  </si>
  <si>
    <t>Muhammad Zuhaib Hameed</t>
  </si>
  <si>
    <t>Rana Naqash Irshad</t>
  </si>
  <si>
    <t>Hina Siddique Chaoudhary</t>
  </si>
  <si>
    <t>Afaq Ahmed</t>
  </si>
  <si>
    <t>M. Umair Khan Gurmani</t>
  </si>
  <si>
    <t>Nazama Aziz</t>
  </si>
  <si>
    <t>Muhammad Waheed</t>
  </si>
  <si>
    <t>Ghualm Qumber</t>
  </si>
  <si>
    <t>Muhammad Raees</t>
  </si>
  <si>
    <t>Rub Nawaz</t>
  </si>
  <si>
    <t>Rooh Ul Malakoot</t>
  </si>
  <si>
    <t>Faizan Moazam</t>
  </si>
  <si>
    <t>Iram Saba</t>
  </si>
  <si>
    <t>Raja Waqar Haider</t>
  </si>
  <si>
    <t>Sidra Akram</t>
  </si>
  <si>
    <t>Saad Shabbir</t>
  </si>
  <si>
    <t>Saqib Ali Khan</t>
  </si>
  <si>
    <t>Hasil Dana</t>
  </si>
  <si>
    <t>Ishtiaq Alam</t>
  </si>
  <si>
    <t>Muhammad Arslan Naveed</t>
  </si>
  <si>
    <t>Iqra Anam</t>
  </si>
  <si>
    <t>Muhammad Tufail Madni</t>
  </si>
  <si>
    <t>Waqas Nawaz</t>
  </si>
  <si>
    <t>Irfan Khan</t>
  </si>
  <si>
    <t>Zubair Anwar</t>
  </si>
  <si>
    <t>Muhammad Sadam Hassan</t>
  </si>
  <si>
    <t>Nouman Aslam</t>
  </si>
  <si>
    <t>Hafiz Muhammad Waleed Bin Khalid</t>
  </si>
  <si>
    <t>Victor Tabassum</t>
  </si>
  <si>
    <t>Saad Zeshan</t>
  </si>
  <si>
    <t>Syed Moaaz Bin Hamid</t>
  </si>
  <si>
    <t>Nouman Wahid</t>
  </si>
  <si>
    <t>Shaokat Ali</t>
  </si>
  <si>
    <t>Muhammad Qasim Ali</t>
  </si>
  <si>
    <t>Naimat Ullah</t>
  </si>
  <si>
    <t>Hassan Ali</t>
  </si>
  <si>
    <t>Syed Mohsin Ali Sabir</t>
  </si>
  <si>
    <t>Iftikhar</t>
  </si>
  <si>
    <t>Laeeq Ahmad</t>
  </si>
  <si>
    <t>Ayesha Azad</t>
  </si>
  <si>
    <t>Syed Muzzamil Ali Raza</t>
  </si>
  <si>
    <t>Syed Abbas Haider</t>
  </si>
  <si>
    <t>Muhammad Zubair Nasir</t>
  </si>
  <si>
    <t>Maaz Ahmed Abdullah</t>
  </si>
  <si>
    <t>Muhammad Farhad</t>
  </si>
  <si>
    <t>Shozib Baloch</t>
  </si>
  <si>
    <t>Zahid Nazeer Kalyar</t>
  </si>
  <si>
    <t>Asma Batool</t>
  </si>
  <si>
    <t>Hafeez Ullah Khan</t>
  </si>
  <si>
    <t>Ahsan Fareed</t>
  </si>
  <si>
    <t>Talah Umair Yousaf</t>
  </si>
  <si>
    <t>Muhammad Ahmad Baig</t>
  </si>
  <si>
    <t>Zain Mashhood Abid</t>
  </si>
  <si>
    <t>Farrukh Iqbal</t>
  </si>
  <si>
    <t>Rimsha Haseeb</t>
  </si>
  <si>
    <t>Javid Iqbal</t>
  </si>
  <si>
    <t>Syed Faizan Awais</t>
  </si>
  <si>
    <t>Yasir Nawab</t>
  </si>
  <si>
    <t>Noreen Akhter</t>
  </si>
  <si>
    <t>Mian Haseeb Ahmed</t>
  </si>
  <si>
    <t>Muhammad Zain Atif</t>
  </si>
  <si>
    <t>Farhan Farooq</t>
  </si>
  <si>
    <t>Adnan Irshad</t>
  </si>
  <si>
    <t>Ashiq Ali</t>
  </si>
  <si>
    <t>Khizar Shahid Sherazi</t>
  </si>
  <si>
    <t>Arslan  Ilyas</t>
  </si>
  <si>
    <t>Azmat Abbas</t>
  </si>
  <si>
    <t xml:space="preserve">Zaib Ul Hassan </t>
  </si>
  <si>
    <t>Zeeshan Ejaz</t>
  </si>
  <si>
    <t>Alveena Aziz</t>
  </si>
  <si>
    <t>Maria Fayyaz</t>
  </si>
  <si>
    <t>Waleeha Shouket</t>
  </si>
  <si>
    <t>Majd Gamal Saeed Shamsan</t>
  </si>
  <si>
    <t>Adnan Haider</t>
  </si>
  <si>
    <t>Zillay Hussnain</t>
  </si>
  <si>
    <t>Sohaib Akhter</t>
  </si>
  <si>
    <t>Ali Nouman</t>
  </si>
  <si>
    <t>Muhammad Adnan</t>
  </si>
  <si>
    <t>Nasir Arif</t>
  </si>
  <si>
    <t>Numan Hafeez</t>
  </si>
  <si>
    <t>Adnan Mehmood</t>
  </si>
  <si>
    <t>Zeeshan Ali</t>
  </si>
  <si>
    <t>Zohaib Hussain Shah</t>
  </si>
  <si>
    <t>09-Arid-503</t>
  </si>
  <si>
    <t>10-Arid-127</t>
  </si>
  <si>
    <t>10-Arid-174</t>
  </si>
  <si>
    <t>10-Arid-204</t>
  </si>
  <si>
    <t>11-Arid-771</t>
  </si>
  <si>
    <t>12-Arid-1801</t>
  </si>
  <si>
    <t>12-Arid-1817</t>
  </si>
  <si>
    <t>12-Arid-1898</t>
  </si>
  <si>
    <t>12-Arid-1924</t>
  </si>
  <si>
    <t>12-Arid-2050</t>
  </si>
  <si>
    <t>12-Arid-207</t>
  </si>
  <si>
    <t>12-Arid-2071</t>
  </si>
  <si>
    <t>12-Arid-2094</t>
  </si>
  <si>
    <t>12-Arid-211</t>
  </si>
  <si>
    <t>12-Arid-249</t>
  </si>
  <si>
    <t>12-Arid-2492</t>
  </si>
  <si>
    <t>12-Arid-2504</t>
  </si>
  <si>
    <t>12-Arid-2505</t>
  </si>
  <si>
    <t>12-Arid-2512</t>
  </si>
  <si>
    <t>12-Arid-2515</t>
  </si>
  <si>
    <t>12-Arid-528</t>
  </si>
  <si>
    <t>12-Arid-590</t>
  </si>
  <si>
    <t>12-Arid-612</t>
  </si>
  <si>
    <t>08-Arid-484</t>
  </si>
  <si>
    <t>09-Arid-608</t>
  </si>
  <si>
    <t>10-Arid-268</t>
  </si>
  <si>
    <t>10-Arid-871</t>
  </si>
  <si>
    <t>11-Arid-1170</t>
  </si>
  <si>
    <t>11-Arid-454</t>
  </si>
  <si>
    <t>11-Arid-680</t>
  </si>
  <si>
    <t>11-Arid-708</t>
  </si>
  <si>
    <t>11-Arid-962</t>
  </si>
  <si>
    <t>12-Arid-1400</t>
  </si>
  <si>
    <t>12-Arid-1837</t>
  </si>
  <si>
    <t>12-Arid-1964</t>
  </si>
  <si>
    <t>12-Arid-208</t>
  </si>
  <si>
    <t>12-Arid-2119</t>
  </si>
  <si>
    <t>12-Arid-2127</t>
  </si>
  <si>
    <t>12-Arid-2129</t>
  </si>
  <si>
    <t>12-Arid-2179</t>
  </si>
  <si>
    <t>12-Arid-219</t>
  </si>
  <si>
    <t>12-Arid-413</t>
  </si>
  <si>
    <t>12-Arid-510</t>
  </si>
  <si>
    <t>10-Arid-158</t>
  </si>
  <si>
    <t>11-Arid-875</t>
  </si>
  <si>
    <t>11-Arid-930</t>
  </si>
  <si>
    <t>12-Arid-1518</t>
  </si>
  <si>
    <t>12-Arid-167</t>
  </si>
  <si>
    <t>12-Arid-177</t>
  </si>
  <si>
    <t>12-Arid-1829</t>
  </si>
  <si>
    <t>12-Arid-1936</t>
  </si>
  <si>
    <t>12-Arid-1956</t>
  </si>
  <si>
    <t>12-Arid-2076</t>
  </si>
  <si>
    <t>12-Arid-212</t>
  </si>
  <si>
    <t>12-Arid-2155</t>
  </si>
  <si>
    <t>12-Arid-2174</t>
  </si>
  <si>
    <t>12-Arid-2495</t>
  </si>
  <si>
    <t>09-Arid-403</t>
  </si>
  <si>
    <t>10-Arid-192</t>
  </si>
  <si>
    <t>11-Arid-727</t>
  </si>
  <si>
    <t>11-Arid-934</t>
  </si>
  <si>
    <t>12-Arid-1416</t>
  </si>
  <si>
    <t>12-Arid-1880</t>
  </si>
  <si>
    <t>12-Arid-1963</t>
  </si>
  <si>
    <t>12-Arid-1985</t>
  </si>
  <si>
    <t>12-Arid-2053</t>
  </si>
  <si>
    <t>12-Arid-2078</t>
  </si>
  <si>
    <t>12-Arid-2159</t>
  </si>
  <si>
    <t>12-Arid-2498</t>
  </si>
  <si>
    <t>12-Arid-2514</t>
  </si>
  <si>
    <t>12-Arid-280</t>
  </si>
  <si>
    <t>12-Arid-323</t>
  </si>
  <si>
    <t>12-Arid-363</t>
  </si>
  <si>
    <t>08-Arid-646</t>
  </si>
  <si>
    <t>09-Arid-498</t>
  </si>
  <si>
    <t>11-Arid-438</t>
  </si>
  <si>
    <t>11-Arid-492</t>
  </si>
  <si>
    <t>11-Arid-940</t>
  </si>
  <si>
    <t>12-Arid-1807</t>
  </si>
  <si>
    <t>12-Arid-1939</t>
  </si>
  <si>
    <t>12-Arid-1947</t>
  </si>
  <si>
    <t>12-Arid-1953</t>
  </si>
  <si>
    <t>12-Arid-2018</t>
  </si>
  <si>
    <t>12-Arid-2172</t>
  </si>
  <si>
    <t>12-Arid-230</t>
  </si>
  <si>
    <t>12-Arid-387</t>
  </si>
  <si>
    <t>12-Arid-392</t>
  </si>
  <si>
    <t>12-Arid-421</t>
  </si>
  <si>
    <t>12-Arid-572</t>
  </si>
  <si>
    <t>08-Arid-546</t>
  </si>
  <si>
    <t>10-Arid-850</t>
  </si>
  <si>
    <t>11-Arid-642</t>
  </si>
  <si>
    <t>11-Arid-944</t>
  </si>
  <si>
    <t>12-Arid-1403</t>
  </si>
  <si>
    <t>12-Arid-1509</t>
  </si>
  <si>
    <t>12-Arid-181</t>
  </si>
  <si>
    <t>12-Arid-1878</t>
  </si>
  <si>
    <t>12-Arid-1930</t>
  </si>
  <si>
    <t>12-Arid-1972</t>
  </si>
  <si>
    <t>12-Arid-2007</t>
  </si>
  <si>
    <t>12-Arid-2024</t>
  </si>
  <si>
    <t>12-Arid-217</t>
  </si>
  <si>
    <t>12-Arid-2178</t>
  </si>
  <si>
    <t>12-Arid-225</t>
  </si>
  <si>
    <t>12-Arid-326</t>
  </si>
  <si>
    <t>12-Arid-575</t>
  </si>
  <si>
    <t>08-Arid-455</t>
  </si>
  <si>
    <t>10-Arid-237</t>
  </si>
  <si>
    <t>10-Arid-253</t>
  </si>
  <si>
    <t>11-Arid-816</t>
  </si>
  <si>
    <t>11-Arid-947</t>
  </si>
  <si>
    <t>12-Arid-1419</t>
  </si>
  <si>
    <t>12-Arid-1496</t>
  </si>
  <si>
    <t>12-Arid-1790</t>
  </si>
  <si>
    <t>12-Arid-185</t>
  </si>
  <si>
    <t>12-Arid-1854</t>
  </si>
  <si>
    <t>12-Arid-1876</t>
  </si>
  <si>
    <t>12-Arid-1971</t>
  </si>
  <si>
    <t>12-Arid-2011</t>
  </si>
  <si>
    <t>12-Arid-2095</t>
  </si>
  <si>
    <t>12-Arid-213</t>
  </si>
  <si>
    <t>12-Arid-251</t>
  </si>
  <si>
    <t>12-Arid-385</t>
  </si>
  <si>
    <t>12-Arid-578</t>
  </si>
  <si>
    <t>08-Arid-553</t>
  </si>
  <si>
    <t>09-Arid-325</t>
  </si>
  <si>
    <t>11-Arid-426</t>
  </si>
  <si>
    <t>11-Arid-948</t>
  </si>
  <si>
    <t>12-Arid-1417</t>
  </si>
  <si>
    <t>12-Arid-1821</t>
  </si>
  <si>
    <t>12-Arid-1889</t>
  </si>
  <si>
    <t>12-Arid-1982</t>
  </si>
  <si>
    <t>12-Arid-2019</t>
  </si>
  <si>
    <t>12-Arid-2045</t>
  </si>
  <si>
    <t>12-Arid-2116</t>
  </si>
  <si>
    <t>12-Arid-222</t>
  </si>
  <si>
    <t>12-Arid-2564</t>
  </si>
  <si>
    <t>12-Arid-359</t>
  </si>
  <si>
    <t>12-Arid-405</t>
  </si>
  <si>
    <t>12-Arid-420</t>
  </si>
  <si>
    <t>12-Arid-579</t>
  </si>
  <si>
    <t>09-Arid-504</t>
  </si>
  <si>
    <t>10-Arid-198</t>
  </si>
  <si>
    <t>11-Arid-954</t>
  </si>
  <si>
    <t>12-Arid-1487</t>
  </si>
  <si>
    <t>12-Arid-179</t>
  </si>
  <si>
    <t>12-Arid-183</t>
  </si>
  <si>
    <t>12-Arid-1853</t>
  </si>
  <si>
    <t>12-Arid-1867</t>
  </si>
  <si>
    <t>12-Arid-1872</t>
  </si>
  <si>
    <t>12-Arid-1973</t>
  </si>
  <si>
    <t>12-Arid-1989</t>
  </si>
  <si>
    <t>12-Arid-2165</t>
  </si>
  <si>
    <t>12-Arid-397</t>
  </si>
  <si>
    <t>12-Arid-520</t>
  </si>
  <si>
    <t>12-Arid-584</t>
  </si>
  <si>
    <t>08-Arid-616</t>
  </si>
  <si>
    <t>09-Arid-505</t>
  </si>
  <si>
    <t>11-Arid-491</t>
  </si>
  <si>
    <t>11-Arid-958</t>
  </si>
  <si>
    <t>12-Arid-1493</t>
  </si>
  <si>
    <t>12-Arid-1818</t>
  </si>
  <si>
    <t>12-Arid-1828</t>
  </si>
  <si>
    <t>12-Arid-1975</t>
  </si>
  <si>
    <t>12-Arid-1990</t>
  </si>
  <si>
    <t>12-Arid-2001</t>
  </si>
  <si>
    <t>12-Arid-2006</t>
  </si>
  <si>
    <t>12-Arid-321</t>
  </si>
  <si>
    <t>12-Arid-340</t>
  </si>
  <si>
    <t>12-Arid-371</t>
  </si>
  <si>
    <t>12-Arid-587</t>
  </si>
  <si>
    <t>11-Arid-1184</t>
  </si>
  <si>
    <t>11-Arid-840</t>
  </si>
  <si>
    <t>11-Arid-860</t>
  </si>
  <si>
    <t>11-Arid-967</t>
  </si>
  <si>
    <t>12-Arid-1458</t>
  </si>
  <si>
    <t>12-Arid-1516</t>
  </si>
  <si>
    <t>12-Arid-1791</t>
  </si>
  <si>
    <t>12-Arid-180</t>
  </si>
  <si>
    <t>12-Arid-1805</t>
  </si>
  <si>
    <t>12-Arid-1836</t>
  </si>
  <si>
    <t>12-Arid-1861</t>
  </si>
  <si>
    <t>12-Arid-2069</t>
  </si>
  <si>
    <t>12-Arid-2139</t>
  </si>
  <si>
    <t>12-Arid-216</t>
  </si>
  <si>
    <t>12-Arid-220</t>
  </si>
  <si>
    <t>12-Arid-315</t>
  </si>
  <si>
    <t>12-Arid-322</t>
  </si>
  <si>
    <t>12-Arid-521</t>
  </si>
  <si>
    <t>12-Arid-593</t>
  </si>
  <si>
    <t>10-Arid-288</t>
  </si>
  <si>
    <t>11-Arid-1217</t>
  </si>
  <si>
    <t>12-Arid-1395</t>
  </si>
  <si>
    <t>12-Arid-1407</t>
  </si>
  <si>
    <t>12-Arid-1510</t>
  </si>
  <si>
    <t>12-Arid-1858</t>
  </si>
  <si>
    <t>12-Arid-1893</t>
  </si>
  <si>
    <t>12-Arid-1931</t>
  </si>
  <si>
    <t>12-Arid-2002</t>
  </si>
  <si>
    <t>12-Arid-2015</t>
  </si>
  <si>
    <t>12-Arid-2113</t>
  </si>
  <si>
    <t>12-Arid-264</t>
  </si>
  <si>
    <t>12-Arid-267</t>
  </si>
  <si>
    <t>12-Arid-282</t>
  </si>
  <si>
    <t>12-Arid-330</t>
  </si>
  <si>
    <t>12-Arid-417</t>
  </si>
  <si>
    <t>12-Arid-620</t>
  </si>
  <si>
    <t>08-Arid-604</t>
  </si>
  <si>
    <t>09-Arid-517</t>
  </si>
  <si>
    <t>10-Arid-1335</t>
  </si>
  <si>
    <t>11-Arid-238</t>
  </si>
  <si>
    <t>11-Arid-429</t>
  </si>
  <si>
    <t>11-Arid-865</t>
  </si>
  <si>
    <t>12-Arid-1811</t>
  </si>
  <si>
    <t>12-Arid-1815</t>
  </si>
  <si>
    <t>12-Arid-1841</t>
  </si>
  <si>
    <t>12-Arid-1906</t>
  </si>
  <si>
    <t>12-Arid-2021</t>
  </si>
  <si>
    <t>12-Arid-2115</t>
  </si>
  <si>
    <t>12-Arid-259</t>
  </si>
  <si>
    <t>12-Arid-271</t>
  </si>
  <si>
    <t>12-Arid-299</t>
  </si>
  <si>
    <t>12-Arid-357</t>
  </si>
  <si>
    <t>12-Arid-388</t>
  </si>
  <si>
    <t>12-Arid-515</t>
  </si>
  <si>
    <t>12-Arid-596</t>
  </si>
  <si>
    <t>09-Arid-312</t>
  </si>
  <si>
    <t>11-Arid-1300</t>
  </si>
  <si>
    <t>12-Arid-1492</t>
  </si>
  <si>
    <t>12-Arid-1506</t>
  </si>
  <si>
    <t>12-Arid-1839</t>
  </si>
  <si>
    <t>12-Arid-1864</t>
  </si>
  <si>
    <t>12-Arid-1909</t>
  </si>
  <si>
    <t>12-Arid-2123</t>
  </si>
  <si>
    <t>12-Arid-2133</t>
  </si>
  <si>
    <t>12-Arid-2181</t>
  </si>
  <si>
    <t>12-Arid-2581</t>
  </si>
  <si>
    <t>12-Arid-265</t>
  </si>
  <si>
    <t>12-Arid-270</t>
  </si>
  <si>
    <t>12-Arid-292</t>
  </si>
  <si>
    <t>12-Arid-377</t>
  </si>
  <si>
    <t>12-Arid-508</t>
  </si>
  <si>
    <t>10-Arid-221</t>
  </si>
  <si>
    <t>12-Arid-1429</t>
  </si>
  <si>
    <t>12-Arid-1449</t>
  </si>
  <si>
    <t>12-Arid-1875</t>
  </si>
  <si>
    <t>12-Arid-1877</t>
  </si>
  <si>
    <t>12-Arid-1881</t>
  </si>
  <si>
    <t>12-Arid-1899</t>
  </si>
  <si>
    <t>12-Arid-2012</t>
  </si>
  <si>
    <t>12-Arid-2079</t>
  </si>
  <si>
    <t>12-Arid-227</t>
  </si>
  <si>
    <t>12-Arid-2579</t>
  </si>
  <si>
    <t>12-Arid-2580</t>
  </si>
  <si>
    <t>12-Arid-273</t>
  </si>
  <si>
    <t>12-Arid-348</t>
  </si>
  <si>
    <t>12-Arid-602</t>
  </si>
  <si>
    <t>08-Arid-663</t>
  </si>
  <si>
    <t>10-Arid-1341</t>
  </si>
  <si>
    <t>12-Arid-1401</t>
  </si>
  <si>
    <t>12-Arid-1522</t>
  </si>
  <si>
    <t>12-Arid-166</t>
  </si>
  <si>
    <t>12-Arid-1820</t>
  </si>
  <si>
    <t>12-Arid-1840</t>
  </si>
  <si>
    <t>12-Arid-1911</t>
  </si>
  <si>
    <t>12-Arid-1919</t>
  </si>
  <si>
    <t>12-Arid-2064</t>
  </si>
  <si>
    <t>12-Arid-218</t>
  </si>
  <si>
    <t>12-Arid-2518</t>
  </si>
  <si>
    <t>12-Arid-253</t>
  </si>
  <si>
    <t>12-Arid-332</t>
  </si>
  <si>
    <t>12-Arid-389</t>
  </si>
  <si>
    <t>12-Arid-605</t>
  </si>
  <si>
    <t>08-Arid-438</t>
  </si>
  <si>
    <t>09-Arid-578</t>
  </si>
  <si>
    <t>10-Arid-896</t>
  </si>
  <si>
    <t>11-Arid-1216</t>
  </si>
  <si>
    <t>11-Arid-1320</t>
  </si>
  <si>
    <t>11-Arid-986</t>
  </si>
  <si>
    <t>12-Arid-1405</t>
  </si>
  <si>
    <t>12-Arid-1489</t>
  </si>
  <si>
    <t>12-Arid-1952</t>
  </si>
  <si>
    <t>12-Arid-2017</t>
  </si>
  <si>
    <t>12-Arid-2038</t>
  </si>
  <si>
    <t>12-Arid-2103</t>
  </si>
  <si>
    <t>12-Arid-2114</t>
  </si>
  <si>
    <t>12-Arid-2180</t>
  </si>
  <si>
    <t>12-Arid-226</t>
  </si>
  <si>
    <t>12-Arid-250</t>
  </si>
  <si>
    <t>12-Arid-291</t>
  </si>
  <si>
    <t>12-Arid-393</t>
  </si>
  <si>
    <t>12-Arid-532</t>
  </si>
  <si>
    <t>12-Arid-608</t>
  </si>
  <si>
    <t>08-Arid-589</t>
  </si>
  <si>
    <t>11-Arid-728</t>
  </si>
  <si>
    <t>11-Arid-991</t>
  </si>
  <si>
    <t>12-Arid-1424</t>
  </si>
  <si>
    <t>12-Arid-1851</t>
  </si>
  <si>
    <t>12-Arid-187</t>
  </si>
  <si>
    <t>12-Arid-1882</t>
  </si>
  <si>
    <t>12-Arid-1974</t>
  </si>
  <si>
    <t>12-Arid-2004</t>
  </si>
  <si>
    <t>12-Arid-2075</t>
  </si>
  <si>
    <t>12-Arid-2525</t>
  </si>
  <si>
    <t>12-Arid-254</t>
  </si>
  <si>
    <t>12-Arid-361</t>
  </si>
  <si>
    <t>12-Arid-432</t>
  </si>
  <si>
    <t>12-Arid-518</t>
  </si>
  <si>
    <t>12-Arid-611</t>
  </si>
  <si>
    <t>10-Arid-239</t>
  </si>
  <si>
    <t>11-Arid-1173</t>
  </si>
  <si>
    <t>11-Arid-812</t>
  </si>
  <si>
    <t>12-Arid-171</t>
  </si>
  <si>
    <t>12-Arid-1795</t>
  </si>
  <si>
    <t>12-Arid-1901</t>
  </si>
  <si>
    <t>12-Arid-1927</t>
  </si>
  <si>
    <t>12-Arid-1957</t>
  </si>
  <si>
    <t>12-Arid-1959</t>
  </si>
  <si>
    <t>12-Arid-1999</t>
  </si>
  <si>
    <t>12-Arid-244</t>
  </si>
  <si>
    <t>12-Arid-309</t>
  </si>
  <si>
    <t>12-Arid-335</t>
  </si>
  <si>
    <t>12-Arid-337</t>
  </si>
  <si>
    <t>12-Arid-614</t>
  </si>
  <si>
    <t>09-Arid-656</t>
  </si>
  <si>
    <t>10-Arid-1038</t>
  </si>
  <si>
    <t>11-Arid-752</t>
  </si>
  <si>
    <t>12-Arid-1396</t>
  </si>
  <si>
    <t>12-Arid-1793</t>
  </si>
  <si>
    <t>12-Arid-1855</t>
  </si>
  <si>
    <t>12-Arid-1950</t>
  </si>
  <si>
    <t>12-Arid-1962</t>
  </si>
  <si>
    <t>12-Arid-200</t>
  </si>
  <si>
    <t>12-Arid-2020</t>
  </si>
  <si>
    <t>12-Arid-2126</t>
  </si>
  <si>
    <t>12-Arid-276</t>
  </si>
  <si>
    <t>12-Arid-303</t>
  </si>
  <si>
    <t>12-Arid-414</t>
  </si>
  <si>
    <t>12-Arid-617</t>
  </si>
  <si>
    <t>08-Arid-647</t>
  </si>
  <si>
    <t>09-Arid-438</t>
  </si>
  <si>
    <t>10-Arid-216</t>
  </si>
  <si>
    <t>11-Arid-1218</t>
  </si>
  <si>
    <t>11-Arid-1301</t>
  </si>
  <si>
    <t>11-Arid-467</t>
  </si>
  <si>
    <t>11-Arid-643</t>
  </si>
  <si>
    <t>11-Arid-831</t>
  </si>
  <si>
    <t>12-Arid-1426</t>
  </si>
  <si>
    <t>12-Arid-1473</t>
  </si>
  <si>
    <t>12-Arid-1823</t>
  </si>
  <si>
    <t>12-Arid-1856</t>
  </si>
  <si>
    <t>12-Arid-1994</t>
  </si>
  <si>
    <t>12-Arid-2062</t>
  </si>
  <si>
    <t>12-Arid-2120</t>
  </si>
  <si>
    <t>12-Arid-2147</t>
  </si>
  <si>
    <t>12-Arid-2578</t>
  </si>
  <si>
    <t>12-Arid-304</t>
  </si>
  <si>
    <t>12-Arid-333</t>
  </si>
  <si>
    <t>12-Arid-411</t>
  </si>
  <si>
    <t>12-Arid-412</t>
  </si>
  <si>
    <t>12-Arid-527</t>
  </si>
  <si>
    <t>12-Arid-623</t>
  </si>
  <si>
    <t>08-Arid-530</t>
  </si>
  <si>
    <t>10-Arid-210</t>
  </si>
  <si>
    <t>11-Arid-1202</t>
  </si>
  <si>
    <t>11-Arid-560</t>
  </si>
  <si>
    <t>11-Arid-699</t>
  </si>
  <si>
    <t>11-Arid-745</t>
  </si>
  <si>
    <t>11-Arid-949</t>
  </si>
  <si>
    <t>12-Arid-1418</t>
  </si>
  <si>
    <t>12-Arid-1459</t>
  </si>
  <si>
    <t>12-Arid-1868</t>
  </si>
  <si>
    <t>12-Arid-2031</t>
  </si>
  <si>
    <t>12-Arid-2073</t>
  </si>
  <si>
    <t>12-Arid-2091</t>
  </si>
  <si>
    <t>12-Arid-2099</t>
  </si>
  <si>
    <t>12-Arid-2118</t>
  </si>
  <si>
    <t>12-Arid-281</t>
  </si>
  <si>
    <t>12-Arid-296</t>
  </si>
  <si>
    <t>12-Arid-334</t>
  </si>
  <si>
    <t>12-Arid-343</t>
  </si>
  <si>
    <t>12-Arid-360</t>
  </si>
  <si>
    <t>12-Arid-580</t>
  </si>
  <si>
    <t>09-Arid-477</t>
  </si>
  <si>
    <t>09-Arid-559</t>
  </si>
  <si>
    <t>10-Arid-100</t>
  </si>
  <si>
    <t>11-Arid-1207</t>
  </si>
  <si>
    <t>11-Arid-691</t>
  </si>
  <si>
    <t>11-Arid-838</t>
  </si>
  <si>
    <t>12-Arid-1402</t>
  </si>
  <si>
    <t>12-Arid-1452</t>
  </si>
  <si>
    <t>12-Arid-1469</t>
  </si>
  <si>
    <t>12-Arid-1809</t>
  </si>
  <si>
    <t>12-Arid-1825</t>
  </si>
  <si>
    <t>12-Arid-1869</t>
  </si>
  <si>
    <t>12-Arid-1908</t>
  </si>
  <si>
    <t>12-Arid-1958</t>
  </si>
  <si>
    <t>12-Arid-2070</t>
  </si>
  <si>
    <t>12-Arid-228</t>
  </si>
  <si>
    <t>12-Arid-258</t>
  </si>
  <si>
    <t>12-Arid-355</t>
  </si>
  <si>
    <t>12-Arid-422</t>
  </si>
  <si>
    <t>12-Arid-426</t>
  </si>
  <si>
    <t>12-Arid-626</t>
  </si>
  <si>
    <t>11-Arid-1333</t>
  </si>
  <si>
    <t>11-Arid-450</t>
  </si>
  <si>
    <t>11-Arid-738</t>
  </si>
  <si>
    <t>12-Arid-1498</t>
  </si>
  <si>
    <t>12-Arid-1529</t>
  </si>
  <si>
    <t>12-Arid-2000</t>
  </si>
  <si>
    <t>12-Arid-2032</t>
  </si>
  <si>
    <t>12-Arid-2039</t>
  </si>
  <si>
    <t>12-Arid-2040</t>
  </si>
  <si>
    <t>12-Arid-2161</t>
  </si>
  <si>
    <t>12-Arid-2176</t>
  </si>
  <si>
    <t>12-Arid-336</t>
  </si>
  <si>
    <t>12-Arid-375</t>
  </si>
  <si>
    <t>12-Arid-408</t>
  </si>
  <si>
    <t>12-Arid-428</t>
  </si>
  <si>
    <t>12-Arid-629</t>
  </si>
  <si>
    <t>10-Arid-111</t>
  </si>
  <si>
    <t>11-Arid-820</t>
  </si>
  <si>
    <t>12-Arid-1415</t>
  </si>
  <si>
    <t>12-Arid-1451</t>
  </si>
  <si>
    <t>12-Arid-174</t>
  </si>
  <si>
    <t>12-Arid-1810</t>
  </si>
  <si>
    <t>12-Arid-1822</t>
  </si>
  <si>
    <t>12-Arid-1848</t>
  </si>
  <si>
    <t>12-Arid-1998</t>
  </si>
  <si>
    <t>12-Arid-2033</t>
  </si>
  <si>
    <t>12-Arid-2171</t>
  </si>
  <si>
    <t>12-Arid-221</t>
  </si>
  <si>
    <t>12-Arid-277</t>
  </si>
  <si>
    <t>12-Arid-341</t>
  </si>
  <si>
    <t>12-Arid-402</t>
  </si>
  <si>
    <t>12-Arid-533</t>
  </si>
  <si>
    <t>12-Arid-632</t>
  </si>
  <si>
    <t>08-Arid-586</t>
  </si>
  <si>
    <t>09-Arid-408</t>
  </si>
  <si>
    <t>10-Arid-266</t>
  </si>
  <si>
    <t>10-Arid-334</t>
  </si>
  <si>
    <t>11-Arid-1187</t>
  </si>
  <si>
    <t>11-Arid-693</t>
  </si>
  <si>
    <t>11-Arid-829</t>
  </si>
  <si>
    <t>11-Arid-926</t>
  </si>
  <si>
    <t>11-Arid-927</t>
  </si>
  <si>
    <t>12-Arid-1404</t>
  </si>
  <si>
    <t>12-Arid-1479</t>
  </si>
  <si>
    <t>12-Arid-1507</t>
  </si>
  <si>
    <t>12-Arid-1866</t>
  </si>
  <si>
    <t>12-Arid-1892</t>
  </si>
  <si>
    <t>12-Arid-1916</t>
  </si>
  <si>
    <t>12-Arid-2029</t>
  </si>
  <si>
    <t>12-Arid-2030</t>
  </si>
  <si>
    <t>12-Arid-2077</t>
  </si>
  <si>
    <t>12-Arid-2493</t>
  </si>
  <si>
    <t>12-Arid-2582</t>
  </si>
  <si>
    <t>12-Arid-2583</t>
  </si>
  <si>
    <t>12-Arid-306</t>
  </si>
  <si>
    <t>12-Arid-316</t>
  </si>
  <si>
    <t>12-Arid-398</t>
  </si>
  <si>
    <t>08-Arid-539</t>
  </si>
  <si>
    <t>11-Arid-1316</t>
  </si>
  <si>
    <t>11-Arid-306</t>
  </si>
  <si>
    <t>11-Arid-931</t>
  </si>
  <si>
    <t>12-Arid-1399</t>
  </si>
  <si>
    <t>12-Arid-1425</t>
  </si>
  <si>
    <t>12-Arid-1484</t>
  </si>
  <si>
    <t>12-Arid-1787</t>
  </si>
  <si>
    <t>12-Arid-1797</t>
  </si>
  <si>
    <t>12-Arid-1838</t>
  </si>
  <si>
    <t>12-Arid-1865</t>
  </si>
  <si>
    <t>12-Arid-1873</t>
  </si>
  <si>
    <t>12-Arid-1976</t>
  </si>
  <si>
    <t>12-Arid-2496</t>
  </si>
  <si>
    <t>12-Arid-2884</t>
  </si>
  <si>
    <t>12-Arid-365</t>
  </si>
  <si>
    <t>12-Arid-511</t>
  </si>
  <si>
    <t>08-Arid-411</t>
  </si>
  <si>
    <t>09-Arid-402</t>
  </si>
  <si>
    <t>10-Arid-161</t>
  </si>
  <si>
    <t>10-Arid-203</t>
  </si>
  <si>
    <t>10-Arid-92</t>
  </si>
  <si>
    <t>11-Arid-935</t>
  </si>
  <si>
    <t>12-Arid-1457</t>
  </si>
  <si>
    <t>12-Arid-1483</t>
  </si>
  <si>
    <t>12-Arid-1520</t>
  </si>
  <si>
    <t>12-Arid-170</t>
  </si>
  <si>
    <t>12-Arid-1827</t>
  </si>
  <si>
    <t>12-Arid-1863</t>
  </si>
  <si>
    <t>12-Arid-1905</t>
  </si>
  <si>
    <t>12-Arid-193</t>
  </si>
  <si>
    <t>12-Arid-1934</t>
  </si>
  <si>
    <t>12-Arid-2058</t>
  </si>
  <si>
    <t>12-Arid-2152</t>
  </si>
  <si>
    <t>12-Arid-2499</t>
  </si>
  <si>
    <t>12-Arid-423</t>
  </si>
  <si>
    <t>12-Arid-529</t>
  </si>
  <si>
    <t>08-Arid-458</t>
  </si>
  <si>
    <t>09-Arid-563</t>
  </si>
  <si>
    <t>10-Arid-195</t>
  </si>
  <si>
    <t>10-Arid-225</t>
  </si>
  <si>
    <t>11-Arid-574</t>
  </si>
  <si>
    <t>11-Arid-845</t>
  </si>
  <si>
    <t>11-Arid-941</t>
  </si>
  <si>
    <t>12-Arid-1412</t>
  </si>
  <si>
    <t>12-Arid-1796</t>
  </si>
  <si>
    <t>12-Arid-1926</t>
  </si>
  <si>
    <t>12-Arid-1945</t>
  </si>
  <si>
    <t>12-Arid-2044</t>
  </si>
  <si>
    <t>12-Arid-2143</t>
  </si>
  <si>
    <t>12-Arid-233</t>
  </si>
  <si>
    <t>12-Arid-2520</t>
  </si>
  <si>
    <t>12-Arid-283</t>
  </si>
  <si>
    <t>12-Arid-307</t>
  </si>
  <si>
    <t>12-Arid-313</t>
  </si>
  <si>
    <t>12-Arid-346</t>
  </si>
  <si>
    <t>12-Arid-573</t>
  </si>
  <si>
    <t>09-Arid-327</t>
  </si>
  <si>
    <t>11-Arid-945</t>
  </si>
  <si>
    <t>12-Arid-1474</t>
  </si>
  <si>
    <t>12-Arid-1833</t>
  </si>
  <si>
    <t>12-Arid-1842</t>
  </si>
  <si>
    <t>12-Arid-1940</t>
  </si>
  <si>
    <t>12-Arid-1978</t>
  </si>
  <si>
    <t>12-Arid-2057</t>
  </si>
  <si>
    <t>12-Arid-2105</t>
  </si>
  <si>
    <t>12-Arid-255</t>
  </si>
  <si>
    <t>12-Arid-279</t>
  </si>
  <si>
    <t>12-Arid-302</t>
  </si>
  <si>
    <t>12-Arid-353</t>
  </si>
  <si>
    <t>12-Arid-440</t>
  </si>
  <si>
    <t>10-Arid-1353</t>
  </si>
  <si>
    <t>10-Arid-227</t>
  </si>
  <si>
    <t>11-Arid-1309</t>
  </si>
  <si>
    <t>11-Arid-1326</t>
  </si>
  <si>
    <t>11-Arid-1332</t>
  </si>
  <si>
    <t>11-Arid-620</t>
  </si>
  <si>
    <t>11-Arid-828</t>
  </si>
  <si>
    <t>11-Arid-951</t>
  </si>
  <si>
    <t>12-Arid-1519</t>
  </si>
  <si>
    <t>12-Arid-1528</t>
  </si>
  <si>
    <t>12-Arid-1871</t>
  </si>
  <si>
    <t>12-Arid-1988</t>
  </si>
  <si>
    <t>12-Arid-2041</t>
  </si>
  <si>
    <t>12-Arid-2104</t>
  </si>
  <si>
    <t>12-Arid-2124</t>
  </si>
  <si>
    <t>12-Arid-2154</t>
  </si>
  <si>
    <t>12-Arid-234</t>
  </si>
  <si>
    <t>12-Arid-294</t>
  </si>
  <si>
    <t>12-Arid-339</t>
  </si>
  <si>
    <t>12-Arid-430</t>
  </si>
  <si>
    <t>12-Arid-582</t>
  </si>
  <si>
    <t>12-Arid-653</t>
  </si>
  <si>
    <t>08-Arid-555</t>
  </si>
  <si>
    <t>10-Arid-224</t>
  </si>
  <si>
    <t>10-Arid-953</t>
  </si>
  <si>
    <t>11-Arid-711</t>
  </si>
  <si>
    <t>11-Arid-988</t>
  </si>
  <si>
    <t>12-Arid-1438</t>
  </si>
  <si>
    <t>12-Arid-1524</t>
  </si>
  <si>
    <t>12-Arid-186</t>
  </si>
  <si>
    <t>12-Arid-1862</t>
  </si>
  <si>
    <t>12-Arid-1961</t>
  </si>
  <si>
    <t>12-Arid-199</t>
  </si>
  <si>
    <t>12-Arid-2010</t>
  </si>
  <si>
    <t>12-Arid-2035</t>
  </si>
  <si>
    <t>12-Arid-2074</t>
  </si>
  <si>
    <t>12-Arid-286</t>
  </si>
  <si>
    <t>12-Arid-362</t>
  </si>
  <si>
    <t>12-Arid-429</t>
  </si>
  <si>
    <t>12-Arid-523</t>
  </si>
  <si>
    <t>12-Arid-609</t>
  </si>
  <si>
    <t>12-Arid-641</t>
  </si>
  <si>
    <t>12-Arid-654</t>
  </si>
  <si>
    <t>08-Arid-550</t>
  </si>
  <si>
    <t>10-Arid-269</t>
  </si>
  <si>
    <t>11-Arid-1295</t>
  </si>
  <si>
    <t>11-Arid-577</t>
  </si>
  <si>
    <t>11-Arid-720</t>
  </si>
  <si>
    <t>11-Arid-955</t>
  </si>
  <si>
    <t>12-Arid-1432</t>
  </si>
  <si>
    <t>12-Arid-1460</t>
  </si>
  <si>
    <t>12-Arid-1888</t>
  </si>
  <si>
    <t>12-Arid-1917</t>
  </si>
  <si>
    <t>12-Arid-1967</t>
  </si>
  <si>
    <t>12-Arid-2112</t>
  </si>
  <si>
    <t>12-Arid-2117</t>
  </si>
  <si>
    <t>12-Arid-2140</t>
  </si>
  <si>
    <t>12-Arid-317</t>
  </si>
  <si>
    <t>12-Arid-318</t>
  </si>
  <si>
    <t>12-Arid-328</t>
  </si>
  <si>
    <t>12-Arid-376</t>
  </si>
  <si>
    <t>12-Arid-419</t>
  </si>
  <si>
    <t>12-Arid-516</t>
  </si>
  <si>
    <t>12-Arid-585</t>
  </si>
  <si>
    <t>12-Arid-655</t>
  </si>
  <si>
    <t>08-Arid-601</t>
  </si>
  <si>
    <t>10-Arid-868</t>
  </si>
  <si>
    <t>11-Arid-1203</t>
  </si>
  <si>
    <t>11-Arid-733</t>
  </si>
  <si>
    <t>11-Arid-882</t>
  </si>
  <si>
    <t>11-Arid-959</t>
  </si>
  <si>
    <t>12-Arid-1422</t>
  </si>
  <si>
    <t>12-Arid-1501</t>
  </si>
  <si>
    <t>12-Arid-1785</t>
  </si>
  <si>
    <t>12-Arid-1902</t>
  </si>
  <si>
    <t>12-Arid-1928</t>
  </si>
  <si>
    <t>12-Arid-1949</t>
  </si>
  <si>
    <t>12-Arid-1984</t>
  </si>
  <si>
    <t>12-Arid-2137</t>
  </si>
  <si>
    <t>12-Arid-236</t>
  </si>
  <si>
    <t>12-Arid-256</t>
  </si>
  <si>
    <t>12-Arid-260</t>
  </si>
  <si>
    <t>12-Arid-344</t>
  </si>
  <si>
    <t>12-Arid-425</t>
  </si>
  <si>
    <t>12-Arid-588</t>
  </si>
  <si>
    <t>12-Arid-657</t>
  </si>
  <si>
    <t>08-Arid-427</t>
  </si>
  <si>
    <t>10-Arid-872</t>
  </si>
  <si>
    <t>11-Arid-1085</t>
  </si>
  <si>
    <t>11-Arid-1239</t>
  </si>
  <si>
    <t>11-Arid-258</t>
  </si>
  <si>
    <t>11-Arid-555</t>
  </si>
  <si>
    <t>11-Arid-963</t>
  </si>
  <si>
    <t>12-Arid-1477</t>
  </si>
  <si>
    <t>12-Arid-1494</t>
  </si>
  <si>
    <t>12-Arid-1521</t>
  </si>
  <si>
    <t>12-Arid-1798</t>
  </si>
  <si>
    <t>12-Arid-1845</t>
  </si>
  <si>
    <t>12-Arid-1860</t>
  </si>
  <si>
    <t>12-Arid-1912</t>
  </si>
  <si>
    <t>12-Arid-2025</t>
  </si>
  <si>
    <t>12-Arid-245</t>
  </si>
  <si>
    <t>12-Arid-2519</t>
  </si>
  <si>
    <t>12-Arid-266</t>
  </si>
  <si>
    <t>12-Arid-297</t>
  </si>
  <si>
    <t>12-Arid-370</t>
  </si>
  <si>
    <t>12-Arid-435</t>
  </si>
  <si>
    <t>12-Arid-591</t>
  </si>
  <si>
    <t>12-Arid-660</t>
  </si>
  <si>
    <t>08-Arid-571</t>
  </si>
  <si>
    <t>10-Arid-85</t>
  </si>
  <si>
    <t>11-Arid-969</t>
  </si>
  <si>
    <t>12-Arid-1465</t>
  </si>
  <si>
    <t>12-Arid-1526</t>
  </si>
  <si>
    <t>12-Arid-1783</t>
  </si>
  <si>
    <t>12-Arid-1986</t>
  </si>
  <si>
    <t>12-Arid-2082</t>
  </si>
  <si>
    <t>12-Arid-2107</t>
  </si>
  <si>
    <t>12-Arid-2136</t>
  </si>
  <si>
    <t>12-Arid-2163</t>
  </si>
  <si>
    <t>12-Arid-240</t>
  </si>
  <si>
    <t>12-Arid-246</t>
  </si>
  <si>
    <t>12-Arid-298</t>
  </si>
  <si>
    <t>12-Arid-513</t>
  </si>
  <si>
    <t>12-Arid-594</t>
  </si>
  <si>
    <t>12-Arid-642</t>
  </si>
  <si>
    <t>08-Arid-632</t>
  </si>
  <si>
    <t>09-Arid-410</t>
  </si>
  <si>
    <t>10-Arid-243</t>
  </si>
  <si>
    <t>10-Arid-881</t>
  </si>
  <si>
    <t>11-Arid-636</t>
  </si>
  <si>
    <t>11-Arid-973</t>
  </si>
  <si>
    <t>12-Arid-1410</t>
  </si>
  <si>
    <t>12-Arid-1784</t>
  </si>
  <si>
    <t>12-Arid-1942</t>
  </si>
  <si>
    <t>12-Arid-1955</t>
  </si>
  <si>
    <t>12-Arid-2027</t>
  </si>
  <si>
    <t>12-Arid-2141</t>
  </si>
  <si>
    <t>12-Arid-2177</t>
  </si>
  <si>
    <t>12-Arid-243</t>
  </si>
  <si>
    <t>12-Arid-2584</t>
  </si>
  <si>
    <t>12-Arid-287</t>
  </si>
  <si>
    <t>12-Arid-369</t>
  </si>
  <si>
    <t>12-Arid-403</t>
  </si>
  <si>
    <t>12-Arid-418</t>
  </si>
  <si>
    <t>12-Arid-597</t>
  </si>
  <si>
    <t>12-Arid-640</t>
  </si>
  <si>
    <t>07-Arid-1425</t>
  </si>
  <si>
    <t>08-Arid-633</t>
  </si>
  <si>
    <t>10-Arid-184</t>
  </si>
  <si>
    <t>11-Arid-565</t>
  </si>
  <si>
    <t>11-Arid-978</t>
  </si>
  <si>
    <t>12-Arid-1436</t>
  </si>
  <si>
    <t>12-Arid-1461</t>
  </si>
  <si>
    <t>12-Arid-1826</t>
  </si>
  <si>
    <t>12-Arid-1885</t>
  </si>
  <si>
    <t>12-Arid-1907</t>
  </si>
  <si>
    <t>12-Arid-1922</t>
  </si>
  <si>
    <t>12-Arid-1983</t>
  </si>
  <si>
    <t>12-Arid-203</t>
  </si>
  <si>
    <t>12-Arid-2106</t>
  </si>
  <si>
    <t>12-Arid-261</t>
  </si>
  <si>
    <t>12-Arid-274</t>
  </si>
  <si>
    <t>12-Arid-367</t>
  </si>
  <si>
    <t>12-Arid-410</t>
  </si>
  <si>
    <t>12-Arid-526</t>
  </si>
  <si>
    <t>12-Arid-600</t>
  </si>
  <si>
    <t>12-Arid-635</t>
  </si>
  <si>
    <t>06-Arid-632</t>
  </si>
  <si>
    <t>09-Arid-571</t>
  </si>
  <si>
    <t>10-Arid-1332</t>
  </si>
  <si>
    <t>10-Arid-77</t>
  </si>
  <si>
    <t>10-Arid-888</t>
  </si>
  <si>
    <t>11-Arid-623</t>
  </si>
  <si>
    <t>11-Arid-715</t>
  </si>
  <si>
    <t>11-Arid-981</t>
  </si>
  <si>
    <t>12-Arid-1468</t>
  </si>
  <si>
    <t>12-Arid-1470</t>
  </si>
  <si>
    <t>12-Arid-1789</t>
  </si>
  <si>
    <t>12-Arid-1834</t>
  </si>
  <si>
    <t>12-Arid-1895</t>
  </si>
  <si>
    <t>12-Arid-1915</t>
  </si>
  <si>
    <t>12-Arid-2109</t>
  </si>
  <si>
    <t>12-Arid-2142</t>
  </si>
  <si>
    <t>12-Arid-290</t>
  </si>
  <si>
    <t>12-Arid-345</t>
  </si>
  <si>
    <t>12-Arid-400</t>
  </si>
  <si>
    <t>12-Arid-427</t>
  </si>
  <si>
    <t>12-Arid-437</t>
  </si>
  <si>
    <t>12-Arid-524</t>
  </si>
  <si>
    <t>12-Arid-603</t>
  </si>
  <si>
    <t>12-Arid-639</t>
  </si>
  <si>
    <t>06-Arid-637</t>
  </si>
  <si>
    <t>08-Arid-623</t>
  </si>
  <si>
    <t>10-Arid-1008</t>
  </si>
  <si>
    <t>10-Arid-354</t>
  </si>
  <si>
    <t>11-Arid-551</t>
  </si>
  <si>
    <t>11-Arid-984</t>
  </si>
  <si>
    <t>12-Arid-1454</t>
  </si>
  <si>
    <t>12-Arid-1485</t>
  </si>
  <si>
    <t>12-Arid-1786</t>
  </si>
  <si>
    <t>12-Arid-1993</t>
  </si>
  <si>
    <t>12-Arid-2014</t>
  </si>
  <si>
    <t>12-Arid-2052</t>
  </si>
  <si>
    <t>12-Arid-2054</t>
  </si>
  <si>
    <t>12-Arid-237</t>
  </si>
  <si>
    <t>12-Arid-262</t>
  </si>
  <si>
    <t>12-Arid-275</t>
  </si>
  <si>
    <t>12-Arid-382</t>
  </si>
  <si>
    <t>12-Arid-390</t>
  </si>
  <si>
    <t>12-Arid-522</t>
  </si>
  <si>
    <t>12-Arid-606</t>
  </si>
  <si>
    <t>12-Arid-658</t>
  </si>
  <si>
    <t>08-Arid-606</t>
  </si>
  <si>
    <t>10-Arid-1369</t>
  </si>
  <si>
    <t>11-Arid-1319</t>
  </si>
  <si>
    <t>12-Arid-1420</t>
  </si>
  <si>
    <t>12-Arid-1430</t>
  </si>
  <si>
    <t>12-Arid-1440</t>
  </si>
  <si>
    <t>12-Arid-168</t>
  </si>
  <si>
    <t>12-Arid-1788</t>
  </si>
  <si>
    <t>12-Arid-1883</t>
  </si>
  <si>
    <t>12-Arid-1914</t>
  </si>
  <si>
    <t>12-Arid-1918</t>
  </si>
  <si>
    <t>12-Arid-194</t>
  </si>
  <si>
    <t>12-Arid-2016</t>
  </si>
  <si>
    <t>12-Arid-2128</t>
  </si>
  <si>
    <t>12-Arid-2169</t>
  </si>
  <si>
    <t>12-Arid-285</t>
  </si>
  <si>
    <t>12-Arid-384</t>
  </si>
  <si>
    <t>12-Arid-512</t>
  </si>
  <si>
    <t>12-Arid-648</t>
  </si>
  <si>
    <t>12-Arid-649</t>
  </si>
  <si>
    <t>10-Arid-1380</t>
  </si>
  <si>
    <t>10-Arid-843</t>
  </si>
  <si>
    <t>11-Arid-932</t>
  </si>
  <si>
    <t>12-Arid-1439</t>
  </si>
  <si>
    <t>12-Arid-1462</t>
  </si>
  <si>
    <t>12-Arid-1794</t>
  </si>
  <si>
    <t>12-Arid-1816</t>
  </si>
  <si>
    <t>12-Arid-2047</t>
  </si>
  <si>
    <t>12-Arid-2097</t>
  </si>
  <si>
    <t>12-Arid-2162</t>
  </si>
  <si>
    <t>12-Arid-2497</t>
  </si>
  <si>
    <t>12-Arid-2523</t>
  </si>
  <si>
    <t>12-Arid-257</t>
  </si>
  <si>
    <t>12-Arid-288</t>
  </si>
  <si>
    <t>12-Arid-338</t>
  </si>
  <si>
    <t>12-Arid-416</t>
  </si>
  <si>
    <t>12-Arid-436</t>
  </si>
  <si>
    <t>12-Arid-517</t>
  </si>
  <si>
    <t>08-Arid-535</t>
  </si>
  <si>
    <t>10-Arid-81</t>
  </si>
  <si>
    <t>11-Arid-1305</t>
  </si>
  <si>
    <t>12-Arid-1443</t>
  </si>
  <si>
    <t>12-Arid-1480</t>
  </si>
  <si>
    <t>12-Arid-1814</t>
  </si>
  <si>
    <t>12-Arid-1970</t>
  </si>
  <si>
    <t>12-Arid-2125</t>
  </si>
  <si>
    <t>12-Arid-2132</t>
  </si>
  <si>
    <t>12-Arid-2157</t>
  </si>
  <si>
    <t>12-Arid-2167</t>
  </si>
  <si>
    <t>12-Arid-368</t>
  </si>
  <si>
    <t>12-Arid-431</t>
  </si>
  <si>
    <t>12-Arid-439</t>
  </si>
  <si>
    <t>12-Arid-530</t>
  </si>
  <si>
    <t>12-Arid-634</t>
  </si>
  <si>
    <t>12-Arid-646</t>
  </si>
  <si>
    <t>10-Arid-342</t>
  </si>
  <si>
    <t>11-Arid-1337</t>
  </si>
  <si>
    <t>11-Arid-269</t>
  </si>
  <si>
    <t>11-Arid-514</t>
  </si>
  <si>
    <t>11-Arid-615</t>
  </si>
  <si>
    <t>11-Arid-688</t>
  </si>
  <si>
    <t>12-Arid-1414</t>
  </si>
  <si>
    <t>12-Arid-1455</t>
  </si>
  <si>
    <t>12-Arid-1844</t>
  </si>
  <si>
    <t>12-Arid-1849</t>
  </si>
  <si>
    <t>12-Arid-1859</t>
  </si>
  <si>
    <t>12-Arid-2009</t>
  </si>
  <si>
    <t>12-Arid-2086</t>
  </si>
  <si>
    <t>12-Arid-2098</t>
  </si>
  <si>
    <t>12-Arid-232</t>
  </si>
  <si>
    <t>12-Arid-351</t>
  </si>
  <si>
    <t>12-Arid-391</t>
  </si>
  <si>
    <t>12-Arid-406</t>
  </si>
  <si>
    <t>12-Arid-434</t>
  </si>
  <si>
    <t>12-Arid-615</t>
  </si>
  <si>
    <t>12-Arid-637</t>
  </si>
  <si>
    <t>12-Arid-645</t>
  </si>
  <si>
    <t>11-Arid-1327</t>
  </si>
  <si>
    <t>12-Arid-1486</t>
  </si>
  <si>
    <t>12-Arid-1491</t>
  </si>
  <si>
    <t>12-Arid-1843</t>
  </si>
  <si>
    <t>12-Arid-190</t>
  </si>
  <si>
    <t>12-Arid-1910</t>
  </si>
  <si>
    <t>12-Arid-192</t>
  </si>
  <si>
    <t>12-Arid-2130</t>
  </si>
  <si>
    <t>12-Arid-2149</t>
  </si>
  <si>
    <t>12-Arid-2170</t>
  </si>
  <si>
    <t>12-Arid-2183</t>
  </si>
  <si>
    <t>12-Arid-319</t>
  </si>
  <si>
    <t>12-Arid-331</t>
  </si>
  <si>
    <t>12-Arid-401</t>
  </si>
  <si>
    <t>12-Arid-519</t>
  </si>
  <si>
    <t>12-Arid-618</t>
  </si>
  <si>
    <t>12-Arid-643</t>
  </si>
  <si>
    <t>12-Arid-656</t>
  </si>
  <si>
    <t>08-Arid-513</t>
  </si>
  <si>
    <t>09-Arid-128</t>
  </si>
  <si>
    <t>09-Arid-21</t>
  </si>
  <si>
    <t>09-Arid-440</t>
  </si>
  <si>
    <t>10-Arid-94</t>
  </si>
  <si>
    <t>11-Arid-1241</t>
  </si>
  <si>
    <t>11-Arid-247</t>
  </si>
  <si>
    <t>12-Arid-1398</t>
  </si>
  <si>
    <t>12-Arid-1421</t>
  </si>
  <si>
    <t>12-Arid-1488</t>
  </si>
  <si>
    <t>12-Arid-1830</t>
  </si>
  <si>
    <t>12-Arid-1831</t>
  </si>
  <si>
    <t>12-Arid-1904</t>
  </si>
  <si>
    <t>12-Arid-2100</t>
  </si>
  <si>
    <t>12-Arid-2135</t>
  </si>
  <si>
    <t>12-Arid-415</t>
  </si>
  <si>
    <t>12-Arid-424</t>
  </si>
  <si>
    <t>12-Arid-438</t>
  </si>
  <si>
    <t>12-Arid-621</t>
  </si>
  <si>
    <t>12-Arid-650</t>
  </si>
  <si>
    <t>08-Arid-527</t>
  </si>
  <si>
    <t>09-Arid-633</t>
  </si>
  <si>
    <t>10-Arid-296</t>
  </si>
  <si>
    <t>11-Arid-1334</t>
  </si>
  <si>
    <t>11-Arid-758</t>
  </si>
  <si>
    <t>12-Arid-1446</t>
  </si>
  <si>
    <t>12-Arid-1503</t>
  </si>
  <si>
    <t>12-Arid-1512</t>
  </si>
  <si>
    <t>12-Arid-169</t>
  </si>
  <si>
    <t>12-Arid-1886</t>
  </si>
  <si>
    <t>12-Arid-1996</t>
  </si>
  <si>
    <t>12-Arid-2063</t>
  </si>
  <si>
    <t>12-Arid-2087</t>
  </si>
  <si>
    <t>12-Arid-2110</t>
  </si>
  <si>
    <t>12-Arid-252</t>
  </si>
  <si>
    <t>12-Arid-295</t>
  </si>
  <si>
    <t>12-Arid-374</t>
  </si>
  <si>
    <t>12-Arid-407</t>
  </si>
  <si>
    <t>12-Arid-624</t>
  </si>
  <si>
    <t>12-Arid-636</t>
  </si>
  <si>
    <t>12-Arid-644</t>
  </si>
  <si>
    <t>08-Arid-575</t>
  </si>
  <si>
    <t>10-Arid-229</t>
  </si>
  <si>
    <t>11-Arid-1033</t>
  </si>
  <si>
    <t>11-Arid-595</t>
  </si>
  <si>
    <t>11-Arid-646</t>
  </si>
  <si>
    <t>11-Arid-859</t>
  </si>
  <si>
    <t>12-Arid-1394</t>
  </si>
  <si>
    <t>12-Arid-1448</t>
  </si>
  <si>
    <t>12-Arid-1812</t>
  </si>
  <si>
    <t>12-Arid-195</t>
  </si>
  <si>
    <t>12-Arid-1980</t>
  </si>
  <si>
    <t>12-Arid-1987</t>
  </si>
  <si>
    <t>12-Arid-204</t>
  </si>
  <si>
    <t>12-Arid-2060</t>
  </si>
  <si>
    <t>12-Arid-2061</t>
  </si>
  <si>
    <t>12-Arid-2088</t>
  </si>
  <si>
    <t>12-Arid-239</t>
  </si>
  <si>
    <t>12-Arid-2501</t>
  </si>
  <si>
    <t>12-Arid-2509</t>
  </si>
  <si>
    <t>12-Arid-284</t>
  </si>
  <si>
    <t>12-Arid-311</t>
  </si>
  <si>
    <t>12-Arid-314</t>
  </si>
  <si>
    <t>12-Arid-399</t>
  </si>
  <si>
    <t>12-Arid-534</t>
  </si>
  <si>
    <t>12-Arid-627</t>
  </si>
  <si>
    <t>08-Arid-639</t>
  </si>
  <si>
    <t>09-Arid-433</t>
  </si>
  <si>
    <t>10-Arid-259</t>
  </si>
  <si>
    <t>11-Arid-1210</t>
  </si>
  <si>
    <t>11-Arid-570</t>
  </si>
  <si>
    <t>11-Arid-709</t>
  </si>
  <si>
    <t>12-Arid-1441</t>
  </si>
  <si>
    <t>12-Arid-1467</t>
  </si>
  <si>
    <t>12-Arid-1995</t>
  </si>
  <si>
    <t>12-Arid-2037</t>
  </si>
  <si>
    <t>12-Arid-205</t>
  </si>
  <si>
    <t>12-Arid-214</t>
  </si>
  <si>
    <t>12-Arid-215</t>
  </si>
  <si>
    <t>12-Arid-2153</t>
  </si>
  <si>
    <t>12-Arid-2164</t>
  </si>
  <si>
    <t>12-Arid-2166</t>
  </si>
  <si>
    <t>12-Arid-223</t>
  </si>
  <si>
    <t>12-Arid-247</t>
  </si>
  <si>
    <t>12-Arid-2502</t>
  </si>
  <si>
    <t>12-Arid-2510</t>
  </si>
  <si>
    <t>12-Arid-2521</t>
  </si>
  <si>
    <t>12-Arid-327</t>
  </si>
  <si>
    <t>12-Arid-531</t>
  </si>
  <si>
    <t>12-Arid-630</t>
  </si>
  <si>
    <t>12-Arid-652</t>
  </si>
  <si>
    <t>09-Arid-507</t>
  </si>
  <si>
    <t>10-Arid-131</t>
  </si>
  <si>
    <t>10-Arid-187</t>
  </si>
  <si>
    <t>10-Arid-967</t>
  </si>
  <si>
    <t>11-Arid-1194</t>
  </si>
  <si>
    <t>11-Arid-611</t>
  </si>
  <si>
    <t>11-Arid-929</t>
  </si>
  <si>
    <t>12-Arid-1434</t>
  </si>
  <si>
    <t>12-Arid-1472</t>
  </si>
  <si>
    <t>12-Arid-172</t>
  </si>
  <si>
    <t>12-Arid-175</t>
  </si>
  <si>
    <t>12-Arid-1804</t>
  </si>
  <si>
    <t>12-Arid-1832</t>
  </si>
  <si>
    <t>12-Arid-1874</t>
  </si>
  <si>
    <t>12-Arid-188</t>
  </si>
  <si>
    <t>12-Arid-2108</t>
  </si>
  <si>
    <t>12-Arid-2138</t>
  </si>
  <si>
    <t>12-Arid-2168</t>
  </si>
  <si>
    <t>12-Arid-229</t>
  </si>
  <si>
    <t>12-Arid-2494</t>
  </si>
  <si>
    <t>12-Arid-2500</t>
  </si>
  <si>
    <t>12-Arid-301</t>
  </si>
  <si>
    <t>12-Arid-312</t>
  </si>
  <si>
    <t>12-Arid-514</t>
  </si>
  <si>
    <t>08-Arid-652</t>
  </si>
  <si>
    <t>11-Arid-936</t>
  </si>
  <si>
    <t>12-Arid-1476</t>
  </si>
  <si>
    <t>12-Arid-1523</t>
  </si>
  <si>
    <t>12-Arid-173</t>
  </si>
  <si>
    <t>12-Arid-178</t>
  </si>
  <si>
    <t>12-Arid-1824</t>
  </si>
  <si>
    <t>12-Arid-1852</t>
  </si>
  <si>
    <t>12-Arid-1896</t>
  </si>
  <si>
    <t>12-Arid-1920</t>
  </si>
  <si>
    <t>12-Arid-206</t>
  </si>
  <si>
    <t>12-Arid-2131</t>
  </si>
  <si>
    <t>12-Arid-231</t>
  </si>
  <si>
    <t>12-Arid-2522</t>
  </si>
  <si>
    <t>12-Arid-300</t>
  </si>
  <si>
    <t>12-Arid-404</t>
  </si>
  <si>
    <t>12-Arid-571</t>
  </si>
  <si>
    <t>12-Arid-647</t>
  </si>
  <si>
    <t>08-Arid-423</t>
  </si>
  <si>
    <t>11-Arid-1304</t>
  </si>
  <si>
    <t>11-Arid-598</t>
  </si>
  <si>
    <t>11-Arid-700</t>
  </si>
  <si>
    <t>11-Arid-842</t>
  </si>
  <si>
    <t>11-Arid-975</t>
  </si>
  <si>
    <t>12-Arid-1411</t>
  </si>
  <si>
    <t>12-Arid-1515</t>
  </si>
  <si>
    <t>12-Arid-1835</t>
  </si>
  <si>
    <t>12-Arid-1890</t>
  </si>
  <si>
    <t>12-Arid-1991</t>
  </si>
  <si>
    <t>12-Arid-2068</t>
  </si>
  <si>
    <t>12-Arid-2096</t>
  </si>
  <si>
    <t>12-Arid-2121</t>
  </si>
  <si>
    <t>12-Arid-329</t>
  </si>
  <si>
    <t>12-Arid-598</t>
  </si>
  <si>
    <t>08-Arid-625</t>
  </si>
  <si>
    <t>11-Arid-716</t>
  </si>
  <si>
    <t>11-Arid-739</t>
  </si>
  <si>
    <t>11-Arid-943</t>
  </si>
  <si>
    <t>12-Arid-1475</t>
  </si>
  <si>
    <t>12-Arid-1495</t>
  </si>
  <si>
    <t>12-Arid-176</t>
  </si>
  <si>
    <t>12-Arid-1803</t>
  </si>
  <si>
    <t>12-Arid-1847</t>
  </si>
  <si>
    <t>12-Arid-1879</t>
  </si>
  <si>
    <t>12-Arid-1937</t>
  </si>
  <si>
    <t>12-Arid-196</t>
  </si>
  <si>
    <t>12-Arid-201</t>
  </si>
  <si>
    <t>12-Arid-2092</t>
  </si>
  <si>
    <t>12-Arid-210</t>
  </si>
  <si>
    <t>12-Arid-2134</t>
  </si>
  <si>
    <t>12-Arid-354</t>
  </si>
  <si>
    <t>12-Arid-356</t>
  </si>
  <si>
    <t>12-Arid-509</t>
  </si>
  <si>
    <t>12-Arid-574</t>
  </si>
  <si>
    <t>12-Arid-651</t>
  </si>
  <si>
    <t>10-Arid-159</t>
  </si>
  <si>
    <t>11-Arid-579</t>
  </si>
  <si>
    <t>11-Arid-946</t>
  </si>
  <si>
    <t>12-Arid-1406</t>
  </si>
  <si>
    <t>12-Arid-189</t>
  </si>
  <si>
    <t>12-Arid-1891</t>
  </si>
  <si>
    <t>12-Arid-1900</t>
  </si>
  <si>
    <t>12-Arid-1923</t>
  </si>
  <si>
    <t>12-Arid-198</t>
  </si>
  <si>
    <t>12-Arid-1992</t>
  </si>
  <si>
    <t>12-Arid-2008</t>
  </si>
  <si>
    <t>12-Arid-2013</t>
  </si>
  <si>
    <t>12-Arid-2151</t>
  </si>
  <si>
    <t>12-Arid-224</t>
  </si>
  <si>
    <t>12-Arid-373</t>
  </si>
  <si>
    <t>12-Arid-380</t>
  </si>
  <si>
    <t>12-Arid-577</t>
  </si>
  <si>
    <t>08-Arid-651</t>
  </si>
  <si>
    <t>10-Arid-299</t>
  </si>
  <si>
    <t>10-Arid-858</t>
  </si>
  <si>
    <t>11-Arid-1416</t>
  </si>
  <si>
    <t>11-Arid-299</t>
  </si>
  <si>
    <t>11-Arid-624</t>
  </si>
  <si>
    <t>11-Arid-846</t>
  </si>
  <si>
    <t>11-Arid-950</t>
  </si>
  <si>
    <t>12-Arid-1463</t>
  </si>
  <si>
    <t>12-Arid-1502</t>
  </si>
  <si>
    <t>12-Arid-1857</t>
  </si>
  <si>
    <t>12-Arid-1969</t>
  </si>
  <si>
    <t>12-Arid-1977</t>
  </si>
  <si>
    <t>12-Arid-202</t>
  </si>
  <si>
    <t>12-Arid-2046</t>
  </si>
  <si>
    <t>12-Arid-2055</t>
  </si>
  <si>
    <t>12-Arid-209</t>
  </si>
  <si>
    <t>12-Arid-2182</t>
  </si>
  <si>
    <t>12-Arid-248</t>
  </si>
  <si>
    <t>12-Arid-305</t>
  </si>
  <si>
    <t>12-Arid-352</t>
  </si>
  <si>
    <t>12-Arid-581</t>
  </si>
  <si>
    <t>10-Arid-1383</t>
  </si>
  <si>
    <t>11-Arid-1336</t>
  </si>
  <si>
    <t>11-Arid-826</t>
  </si>
  <si>
    <t>11-Arid-953</t>
  </si>
  <si>
    <t>12-Arid-1456</t>
  </si>
  <si>
    <t>12-Arid-1466</t>
  </si>
  <si>
    <t>12-Arid-1481</t>
  </si>
  <si>
    <t>12-Arid-2059</t>
  </si>
  <si>
    <t>12-Arid-2083</t>
  </si>
  <si>
    <t>12-Arid-2102</t>
  </si>
  <si>
    <t>12-Arid-2122</t>
  </si>
  <si>
    <t>12-Arid-235</t>
  </si>
  <si>
    <t>12-Arid-241</t>
  </si>
  <si>
    <t>12-Arid-2517</t>
  </si>
  <si>
    <t>12-Arid-2527</t>
  </si>
  <si>
    <t>12-Arid-272</t>
  </si>
  <si>
    <t>12-Arid-293</t>
  </si>
  <si>
    <t>12-Arid-379</t>
  </si>
  <si>
    <t>12-Arid-583</t>
  </si>
  <si>
    <t>08-Arid-216</t>
  </si>
  <si>
    <t>10-Arid-329</t>
  </si>
  <si>
    <t>10-Arid-866</t>
  </si>
  <si>
    <t>11-Arid-956</t>
  </si>
  <si>
    <t>12-Arid-1447</t>
  </si>
  <si>
    <t>12-Arid-1513</t>
  </si>
  <si>
    <t>12-Arid-1799</t>
  </si>
  <si>
    <t>12-Arid-182</t>
  </si>
  <si>
    <t>12-Arid-1894</t>
  </si>
  <si>
    <t>12-Arid-1948</t>
  </si>
  <si>
    <t>12-Arid-1954</t>
  </si>
  <si>
    <t>12-Arid-2022</t>
  </si>
  <si>
    <t>12-Arid-2080</t>
  </si>
  <si>
    <t>12-Arid-372</t>
  </si>
  <si>
    <t>12-Arid-586</t>
  </si>
  <si>
    <t>08-Arid-649</t>
  </si>
  <si>
    <t>09-Arid-417</t>
  </si>
  <si>
    <t>11-Arid-1213</t>
  </si>
  <si>
    <t>11-Arid-428</t>
  </si>
  <si>
    <t>11-Arid-612</t>
  </si>
  <si>
    <t>11-Arid-961</t>
  </si>
  <si>
    <t>12-Arid-1490</t>
  </si>
  <si>
    <t>12-Arid-1527</t>
  </si>
  <si>
    <t>12-Arid-1802</t>
  </si>
  <si>
    <t>12-Arid-1813</t>
  </si>
  <si>
    <t>12-Arid-1932</t>
  </si>
  <si>
    <t>12-Arid-1933</t>
  </si>
  <si>
    <t>12-Arid-1997</t>
  </si>
  <si>
    <t>12-Arid-2034</t>
  </si>
  <si>
    <t>12-Arid-2093</t>
  </si>
  <si>
    <t>12-Arid-381</t>
  </si>
  <si>
    <t>12-Arid-589</t>
  </si>
  <si>
    <t>12-Arid-638</t>
  </si>
  <si>
    <t>08-Arid-489</t>
  </si>
  <si>
    <t>09-Arid-646</t>
  </si>
  <si>
    <t>10-Arid-1083</t>
  </si>
  <si>
    <t>10-Arid-1327</t>
  </si>
  <si>
    <t>10-Arid-194</t>
  </si>
  <si>
    <t>10-Arid-557</t>
  </si>
  <si>
    <t>11-Arid-1313</t>
  </si>
  <si>
    <t>11-Arid-605</t>
  </si>
  <si>
    <t>11-Arid-966</t>
  </si>
  <si>
    <t>12-Arid-1431</t>
  </si>
  <si>
    <t>12-Arid-1450</t>
  </si>
  <si>
    <t>12-Arid-1514</t>
  </si>
  <si>
    <t>12-Arid-184</t>
  </si>
  <si>
    <t>12-Arid-1884</t>
  </si>
  <si>
    <t>12-Arid-1929</t>
  </si>
  <si>
    <t>12-Arid-1946</t>
  </si>
  <si>
    <t>12-Arid-1979</t>
  </si>
  <si>
    <t>12-Arid-2111</t>
  </si>
  <si>
    <t>12-Arid-2148</t>
  </si>
  <si>
    <t>12-Arid-325</t>
  </si>
  <si>
    <t>12-Arid-592</t>
  </si>
  <si>
    <t>08-Arid-475</t>
  </si>
  <si>
    <t>10-Arid-1133</t>
  </si>
  <si>
    <t>10-Arid-139</t>
  </si>
  <si>
    <t>11-Arid-1192</t>
  </si>
  <si>
    <t>11-Arid-517</t>
  </si>
  <si>
    <t>11-Arid-971</t>
  </si>
  <si>
    <t>12-Arid-1397</t>
  </si>
  <si>
    <t>12-Arid-1435</t>
  </si>
  <si>
    <t>12-Arid-1800</t>
  </si>
  <si>
    <t>12-Arid-1968</t>
  </si>
  <si>
    <t>12-Arid-2023</t>
  </si>
  <si>
    <t>12-Arid-2026</t>
  </si>
  <si>
    <t>12-Arid-2067</t>
  </si>
  <si>
    <t>12-Arid-2145</t>
  </si>
  <si>
    <t>12-Arid-433</t>
  </si>
  <si>
    <t>12-Arid-595</t>
  </si>
  <si>
    <t>08-Arid-524</t>
  </si>
  <si>
    <t>10-Arid-172</t>
  </si>
  <si>
    <t>10-Arid-582</t>
  </si>
  <si>
    <t>11-Arid-640</t>
  </si>
  <si>
    <t>11-Arid-717</t>
  </si>
  <si>
    <t>11-Arid-729</t>
  </si>
  <si>
    <t>11-Arid-851</t>
  </si>
  <si>
    <t>11-Arid-979</t>
  </si>
  <si>
    <t>12-Arid-1444</t>
  </si>
  <si>
    <t>12-Arid-1941</t>
  </si>
  <si>
    <t>12-Arid-1960</t>
  </si>
  <si>
    <t>12-Arid-1981</t>
  </si>
  <si>
    <t>12-Arid-2066</t>
  </si>
  <si>
    <t>12-Arid-2101</t>
  </si>
  <si>
    <t>12-Arid-2144</t>
  </si>
  <si>
    <t>12-Arid-409</t>
  </si>
  <si>
    <t>12-Arid-601</t>
  </si>
  <si>
    <t>12-Arid-659</t>
  </si>
  <si>
    <t>06-Arid-271</t>
  </si>
  <si>
    <t>07-Arid-820</t>
  </si>
  <si>
    <t>07-Arid-831</t>
  </si>
  <si>
    <t>09-Arid-548</t>
  </si>
  <si>
    <t>11-Arid-557</t>
  </si>
  <si>
    <t>11-Arid-767</t>
  </si>
  <si>
    <t>12-Arid-1428</t>
  </si>
  <si>
    <t>12-Arid-1437</t>
  </si>
  <si>
    <t>12-Arid-1442</t>
  </si>
  <si>
    <t>12-Arid-1500</t>
  </si>
  <si>
    <t>12-Arid-197</t>
  </si>
  <si>
    <t>12-Arid-2085</t>
  </si>
  <si>
    <t>12-Arid-263</t>
  </si>
  <si>
    <t>12-Arid-269</t>
  </si>
  <si>
    <t>12-Arid-350</t>
  </si>
  <si>
    <t>12-Arid-628</t>
  </si>
  <si>
    <t>12-Arid-631</t>
  </si>
  <si>
    <t>10-Arid-1118</t>
  </si>
  <si>
    <t>10-Arid-562</t>
  </si>
  <si>
    <t>10-Arid-889</t>
  </si>
  <si>
    <t>11-Arid-743</t>
  </si>
  <si>
    <t>11-Arid-982</t>
  </si>
  <si>
    <t>12-Arid-1497</t>
  </si>
  <si>
    <t>12-Arid-1966</t>
  </si>
  <si>
    <t>12-Arid-2003</t>
  </si>
  <si>
    <t>12-Arid-2042</t>
  </si>
  <si>
    <t>12-Arid-2051</t>
  </si>
  <si>
    <t>12-Arid-2072</t>
  </si>
  <si>
    <t>12-Arid-2090</t>
  </si>
  <si>
    <t>12-Arid-604</t>
  </si>
  <si>
    <t>07-Arid-676</t>
  </si>
  <si>
    <t>10-Arid-1048</t>
  </si>
  <si>
    <t>10-Arid-220</t>
  </si>
  <si>
    <t>10-Arid-252</t>
  </si>
  <si>
    <t>10-Arid-895</t>
  </si>
  <si>
    <t>11-Arid-1321</t>
  </si>
  <si>
    <t>11-Arid-698</t>
  </si>
  <si>
    <t>11-Arid-985</t>
  </si>
  <si>
    <t>12-Arid-1427</t>
  </si>
  <si>
    <t>12-Arid-1433</t>
  </si>
  <si>
    <t>12-Arid-1508</t>
  </si>
  <si>
    <t>12-Arid-1808</t>
  </si>
  <si>
    <t>12-Arid-1819</t>
  </si>
  <si>
    <t>12-Arid-1943</t>
  </si>
  <si>
    <t>12-Arid-2043</t>
  </si>
  <si>
    <t>12-Arid-2158</t>
  </si>
  <si>
    <t>12-Arid-242</t>
  </si>
  <si>
    <t>12-Arid-383</t>
  </si>
  <si>
    <t>12-Arid-607</t>
  </si>
  <si>
    <t>07-Arid-682</t>
  </si>
  <si>
    <t>09-Arid-1761</t>
  </si>
  <si>
    <t>10-Arid-1345</t>
  </si>
  <si>
    <t>10-Arid-142</t>
  </si>
  <si>
    <t>11-Arid-834</t>
  </si>
  <si>
    <t>11-Arid-862</t>
  </si>
  <si>
    <t>11-Arid-976</t>
  </si>
  <si>
    <t>11-Arid-980</t>
  </si>
  <si>
    <t>11-Arid-983</t>
  </si>
  <si>
    <t>11-Arid-990</t>
  </si>
  <si>
    <t>12-Arid-1471</t>
  </si>
  <si>
    <t>12-Arid-1792</t>
  </si>
  <si>
    <t>12-Arid-1887</t>
  </si>
  <si>
    <t>12-Arid-1897</t>
  </si>
  <si>
    <t>12-Arid-1935</t>
  </si>
  <si>
    <t>12-Arid-2089</t>
  </si>
  <si>
    <t>12-Arid-2173</t>
  </si>
  <si>
    <t>12-Arid-396</t>
  </si>
  <si>
    <t>12-Arid-599</t>
  </si>
  <si>
    <t>12-Arid-610</t>
  </si>
  <si>
    <t>06-Arid-264</t>
  </si>
  <si>
    <t>07-Arid-772</t>
  </si>
  <si>
    <t>07-Arid-829</t>
  </si>
  <si>
    <t>09-Arid-1236</t>
  </si>
  <si>
    <t>11-Arid-637</t>
  </si>
  <si>
    <t>11-Arid-744</t>
  </si>
  <si>
    <t>11-Arid-815</t>
  </si>
  <si>
    <t>11-Arid-854</t>
  </si>
  <si>
    <t>11-Arid-972</t>
  </si>
  <si>
    <t>12-Arid-1423</t>
  </si>
  <si>
    <t>12-Arid-1504</t>
  </si>
  <si>
    <t>12-Arid-1870</t>
  </si>
  <si>
    <t>12-Arid-1944</t>
  </si>
  <si>
    <t>12-Arid-1951</t>
  </si>
  <si>
    <t>12-Arid-2048</t>
  </si>
  <si>
    <t>12-Arid-2081</t>
  </si>
  <si>
    <t>12-Arid-2516</t>
  </si>
  <si>
    <t>12-Arid-310</t>
  </si>
  <si>
    <t>12-Arid-324</t>
  </si>
  <si>
    <t>12-Arid-613</t>
  </si>
  <si>
    <t>05-Arid-915</t>
  </si>
  <si>
    <t>07-Arid-832</t>
  </si>
  <si>
    <t>09-Arid-1970</t>
  </si>
  <si>
    <t>11-Arid-205</t>
  </si>
  <si>
    <t>11-Arid-589</t>
  </si>
  <si>
    <t>11-Arid-734</t>
  </si>
  <si>
    <t>12-Arid-1409</t>
  </si>
  <si>
    <t>12-Arid-1478</t>
  </si>
  <si>
    <t>12-Arid-1850</t>
  </si>
  <si>
    <t>12-Arid-1903</t>
  </si>
  <si>
    <t>12-Arid-1921</t>
  </si>
  <si>
    <t>12-Arid-2028</t>
  </si>
  <si>
    <t>12-Arid-2049</t>
  </si>
  <si>
    <t>12-Arid-2524</t>
  </si>
  <si>
    <t>12-Arid-2574</t>
  </si>
  <si>
    <t>12-Arid-268</t>
  </si>
  <si>
    <t>12-Arid-616</t>
  </si>
  <si>
    <t>07-Arid-771</t>
  </si>
  <si>
    <t>09-Arid-18</t>
  </si>
  <si>
    <t>11-Arid-811</t>
  </si>
  <si>
    <t>12-Arid-1408</t>
  </si>
  <si>
    <t>12-Arid-1453</t>
  </si>
  <si>
    <t>12-Arid-1517</t>
  </si>
  <si>
    <t>12-Arid-1846</t>
  </si>
  <si>
    <t>12-Arid-191</t>
  </si>
  <si>
    <t>12-Arid-2036</t>
  </si>
  <si>
    <t>12-Arid-2084</t>
  </si>
  <si>
    <t>12-Arid-2156</t>
  </si>
  <si>
    <t>12-Arid-2160</t>
  </si>
  <si>
    <t>12-Arid-2175</t>
  </si>
  <si>
    <t>12-Arid-238</t>
  </si>
  <si>
    <t>12-Arid-289</t>
  </si>
  <si>
    <t>12-Arid-342</t>
  </si>
  <si>
    <t>12-Arid-394</t>
  </si>
  <si>
    <t>12-Arid-619</t>
  </si>
  <si>
    <t>12-Arid-633</t>
  </si>
  <si>
    <t>11-Arid-209</t>
  </si>
  <si>
    <t>12-Arid-1413</t>
  </si>
  <si>
    <t>12-Arid-1913</t>
  </si>
  <si>
    <t>12-Arid-1925</t>
  </si>
  <si>
    <t>12-Arid-2005</t>
  </si>
  <si>
    <t>12-Arid-2056</t>
  </si>
  <si>
    <t>12-Arid-2065</t>
  </si>
  <si>
    <t>12-Arid-2146</t>
  </si>
  <si>
    <t>12-Arid-2503</t>
  </si>
  <si>
    <t>12-Arid-278</t>
  </si>
  <si>
    <t>12-Arid-358</t>
  </si>
  <si>
    <t>12-Arid-386</t>
  </si>
  <si>
    <t>12-Arid-395</t>
  </si>
  <si>
    <t>12-Arid-622</t>
  </si>
  <si>
    <t>07-Arid-684</t>
  </si>
  <si>
    <t>07-Arid-751</t>
  </si>
  <si>
    <t>10-Arid-1989</t>
  </si>
  <si>
    <t>11-Arid-497</t>
  </si>
  <si>
    <t>11-Arid-803</t>
  </si>
  <si>
    <t>12-Arid-1464</t>
  </si>
  <si>
    <t>12-Arid-1482</t>
  </si>
  <si>
    <t>12-Arid-1499</t>
  </si>
  <si>
    <t>12-Arid-1511</t>
  </si>
  <si>
    <t>12-Arid-308</t>
  </si>
  <si>
    <t>12-Arid-320</t>
  </si>
  <si>
    <t>12-Arid-347</t>
  </si>
  <si>
    <t>12-Arid-625</t>
  </si>
  <si>
    <t>12-Arid-726</t>
  </si>
  <si>
    <t>12-Arid-727</t>
  </si>
  <si>
    <t>12-Arid-728</t>
  </si>
  <si>
    <t>12-Arid-729</t>
  </si>
  <si>
    <t>12-Arid-730</t>
  </si>
  <si>
    <t>12-Arid-731</t>
  </si>
  <si>
    <t>12-Arid-732</t>
  </si>
  <si>
    <t>12-Arid-733</t>
  </si>
  <si>
    <t>12-Arid-734</t>
  </si>
  <si>
    <t>12-Arid-735</t>
  </si>
  <si>
    <t>12-Arid-736</t>
  </si>
  <si>
    <t>12-Arid-737</t>
  </si>
  <si>
    <t>12-Arid-738</t>
  </si>
  <si>
    <t>12-Arid-739</t>
  </si>
  <si>
    <t>12-Arid-740</t>
  </si>
  <si>
    <t>12-Arid-741</t>
  </si>
  <si>
    <t>12-Arid-742</t>
  </si>
  <si>
    <t>12-Arid-743</t>
  </si>
  <si>
    <t>12-Arid-744</t>
  </si>
  <si>
    <t>12-Arid-745</t>
  </si>
  <si>
    <t>12-Arid-746</t>
  </si>
  <si>
    <t>12-Arid-748</t>
  </si>
  <si>
    <t>12-Arid-749</t>
  </si>
  <si>
    <t>12-Arid-750</t>
  </si>
  <si>
    <t>12-Arid-751</t>
  </si>
  <si>
    <t>12-Arid-752</t>
  </si>
  <si>
    <t>12-Arid-753</t>
  </si>
  <si>
    <t>12-Arid-754</t>
  </si>
  <si>
    <t>12-Arid-755</t>
  </si>
  <si>
    <t>12-Arid-756</t>
  </si>
  <si>
    <t>12-Arid-757</t>
  </si>
  <si>
    <t>12-Arid-758</t>
  </si>
  <si>
    <t>12-Arid-759</t>
  </si>
  <si>
    <t>12-Arid-760</t>
  </si>
  <si>
    <t>12-Arid-761</t>
  </si>
  <si>
    <t>12-Arid-762</t>
  </si>
  <si>
    <t>12-Arid-763</t>
  </si>
  <si>
    <t>12-Arid-764</t>
  </si>
  <si>
    <t>12-Arid-765</t>
  </si>
  <si>
    <t>12-Arid-766</t>
  </si>
  <si>
    <t>12-Arid-767</t>
  </si>
  <si>
    <t>12-Arid-768</t>
  </si>
  <si>
    <t>12-Arid-769</t>
  </si>
  <si>
    <t>12-Arid-770</t>
  </si>
  <si>
    <t>12-Arid-771</t>
  </si>
  <si>
    <t>12-Arid-772</t>
  </si>
  <si>
    <t>12-Arid-773</t>
  </si>
  <si>
    <t>12-Arid-774</t>
  </si>
  <si>
    <t>12-Arid-775</t>
  </si>
  <si>
    <t>12-Arid-776</t>
  </si>
  <si>
    <t>12-Arid-777</t>
  </si>
  <si>
    <t>12-Arid-778</t>
  </si>
  <si>
    <t>12-Arid-779</t>
  </si>
  <si>
    <t>12-Arid-780</t>
  </si>
  <si>
    <t>12-Arid-781</t>
  </si>
  <si>
    <t>12-Arid-782</t>
  </si>
  <si>
    <t>12-Arid-783</t>
  </si>
  <si>
    <t>12-Arid-784</t>
  </si>
  <si>
    <t>12-Arid-785</t>
  </si>
  <si>
    <t>12-Arid-786</t>
  </si>
  <si>
    <t>12-Arid-787</t>
  </si>
  <si>
    <t>12-Arid-788</t>
  </si>
  <si>
    <t>12-Arid-789</t>
  </si>
  <si>
    <t>12-Arid-790</t>
  </si>
  <si>
    <t>12-Arid-791</t>
  </si>
  <si>
    <t>12-Arid-792</t>
  </si>
  <si>
    <t>12-Arid-793</t>
  </si>
  <si>
    <t>12-Arid-794</t>
  </si>
  <si>
    <t>12-Arid-795</t>
  </si>
  <si>
    <t>12-Arid-796</t>
  </si>
  <si>
    <t>12-Arid-797</t>
  </si>
  <si>
    <t>12-Arid-798</t>
  </si>
  <si>
    <t>12-Arid-799</t>
  </si>
  <si>
    <t>12-Arid-800</t>
  </si>
  <si>
    <t>12-Arid-801</t>
  </si>
  <si>
    <t>12-Arid-802</t>
  </si>
  <si>
    <t>12-Arid-803</t>
  </si>
  <si>
    <t>12-Arid-804</t>
  </si>
  <si>
    <t>12-Arid-805</t>
  </si>
  <si>
    <t>12-Arid-806</t>
  </si>
  <si>
    <t>12-Arid-807</t>
  </si>
  <si>
    <t>12-Arid-808</t>
  </si>
  <si>
    <t>12-Arid-809</t>
  </si>
  <si>
    <t>12-Arid-810</t>
  </si>
  <si>
    <t>12-Arid-811</t>
  </si>
  <si>
    <t>12-Arid-812</t>
  </si>
  <si>
    <t>12-Arid-813</t>
  </si>
  <si>
    <t>12-Arid-814</t>
  </si>
  <si>
    <t>12-Arid-815</t>
  </si>
  <si>
    <t>12-Arid-816</t>
  </si>
  <si>
    <t>12-Arid-817</t>
  </si>
  <si>
    <t>12-Arid-818</t>
  </si>
  <si>
    <t>12-Arid-819</t>
  </si>
  <si>
    <t>12-Arid-820</t>
  </si>
  <si>
    <t>12-Arid-821</t>
  </si>
  <si>
    <t>12-Arid-822</t>
  </si>
  <si>
    <t>12-Arid-823</t>
  </si>
  <si>
    <t>12-Arid-824</t>
  </si>
  <si>
    <t>12-Arid-825</t>
  </si>
  <si>
    <t>12-Arid-826</t>
  </si>
  <si>
    <t>12-Arid-827</t>
  </si>
  <si>
    <t>12-Arid-828</t>
  </si>
  <si>
    <t>13-Arid-1000</t>
  </si>
  <si>
    <t>13-Arid-1001</t>
  </si>
  <si>
    <t>13-Arid-1002</t>
  </si>
  <si>
    <t>13-Arid-1003</t>
  </si>
  <si>
    <t>13-Arid-1004</t>
  </si>
  <si>
    <t>13-Arid-1005</t>
  </si>
  <si>
    <t>13-Arid-1006</t>
  </si>
  <si>
    <t>13-Arid-1007</t>
  </si>
  <si>
    <t>13-Arid-1008</t>
  </si>
  <si>
    <t>13-Arid-1009</t>
  </si>
  <si>
    <t>13-Arid-1010</t>
  </si>
  <si>
    <t>13-Arid-1011</t>
  </si>
  <si>
    <t>13-Arid-1012</t>
  </si>
  <si>
    <t>13-Arid-1013</t>
  </si>
  <si>
    <t>13-Arid-1014</t>
  </si>
  <si>
    <t>13-Arid-1015</t>
  </si>
  <si>
    <t>13-Arid-1016</t>
  </si>
  <si>
    <t>13-Arid-1017</t>
  </si>
  <si>
    <t>13-Arid-1018</t>
  </si>
  <si>
    <t>13-Arid-1019</t>
  </si>
  <si>
    <t>13-Arid-1020</t>
  </si>
  <si>
    <t>13-Arid-1021</t>
  </si>
  <si>
    <t>13-Arid-1022</t>
  </si>
  <si>
    <t>13-Arid-1023</t>
  </si>
  <si>
    <t>13-Arid-1024</t>
  </si>
  <si>
    <t>13-Arid-1025</t>
  </si>
  <si>
    <t>13-Arid-1026</t>
  </si>
  <si>
    <t>13-Arid-1027</t>
  </si>
  <si>
    <t>13-Arid-1028</t>
  </si>
  <si>
    <t>13-Arid-1029</t>
  </si>
  <si>
    <t>13-Arid-1030</t>
  </si>
  <si>
    <t>13-Arid-1031</t>
  </si>
  <si>
    <t>13-Arid-1032</t>
  </si>
  <si>
    <t>13-Arid-1033</t>
  </si>
  <si>
    <t>13-Arid-1034</t>
  </si>
  <si>
    <t>13-Arid-1035</t>
  </si>
  <si>
    <t>13-Arid-1036</t>
  </si>
  <si>
    <t>13-Arid-1037</t>
  </si>
  <si>
    <t>13-Arid-1038</t>
  </si>
  <si>
    <t>13-Arid-1039</t>
  </si>
  <si>
    <t>13-Arid-1040</t>
  </si>
  <si>
    <t>13-Arid-1041</t>
  </si>
  <si>
    <t>13-Arid-1042</t>
  </si>
  <si>
    <t>13-Arid-1043</t>
  </si>
  <si>
    <t>13-Arid-1044</t>
  </si>
  <si>
    <t>13-Arid-1045</t>
  </si>
  <si>
    <t>13-Arid-1046</t>
  </si>
  <si>
    <t>13-Arid-1047</t>
  </si>
  <si>
    <t>13-Arid-1048</t>
  </si>
  <si>
    <t>13-Arid-1049</t>
  </si>
  <si>
    <t>13-Arid-1050</t>
  </si>
  <si>
    <t>13-Arid-1051</t>
  </si>
  <si>
    <t>13-Arid-1052</t>
  </si>
  <si>
    <t>13-Arid-1053</t>
  </si>
  <si>
    <t>13-Arid-1054</t>
  </si>
  <si>
    <t>13-Arid-1055</t>
  </si>
  <si>
    <t>13-Arid-1056</t>
  </si>
  <si>
    <t>13-Arid-1057</t>
  </si>
  <si>
    <t>13-Arid-1058</t>
  </si>
  <si>
    <t>13-Arid-1059</t>
  </si>
  <si>
    <t>13-Arid-1060</t>
  </si>
  <si>
    <t>13-Arid-1061</t>
  </si>
  <si>
    <t>13-Arid-1062</t>
  </si>
  <si>
    <t>13-Arid-1063</t>
  </si>
  <si>
    <t>13-Arid-1064</t>
  </si>
  <si>
    <t>13-Arid-1065</t>
  </si>
  <si>
    <t>13-Arid-1066</t>
  </si>
  <si>
    <t>13-Arid-1067</t>
  </si>
  <si>
    <t>13-Arid-1068</t>
  </si>
  <si>
    <t>13-Arid-1069</t>
  </si>
  <si>
    <t>13-Arid-1117</t>
  </si>
  <si>
    <t>13-Arid-1118</t>
  </si>
  <si>
    <t>13-Arid-1119</t>
  </si>
  <si>
    <t>13-Arid-1120</t>
  </si>
  <si>
    <t>13-Arid-1121</t>
  </si>
  <si>
    <t>13-Arid-1122</t>
  </si>
  <si>
    <t>13-Arid-1123</t>
  </si>
  <si>
    <t>13-Arid-1124</t>
  </si>
  <si>
    <t>13-Arid-1125</t>
  </si>
  <si>
    <t>13-Arid-1126</t>
  </si>
  <si>
    <t>13-Arid-1127</t>
  </si>
  <si>
    <t>13-Arid-1128</t>
  </si>
  <si>
    <t>13-Arid-1130</t>
  </si>
  <si>
    <t>13-Arid-1131</t>
  </si>
  <si>
    <t>13-Arid-1132</t>
  </si>
  <si>
    <t>13-Arid-1133</t>
  </si>
  <si>
    <t>13-Arid-1134</t>
  </si>
  <si>
    <t>13-Arid-1135</t>
  </si>
  <si>
    <t>13-Arid-1136</t>
  </si>
  <si>
    <t>13-Arid-1137</t>
  </si>
  <si>
    <t>13-Arid-1138</t>
  </si>
  <si>
    <t>13-Arid-1139</t>
  </si>
  <si>
    <t>13-Arid-1140</t>
  </si>
  <si>
    <t>13-Arid-1141</t>
  </si>
  <si>
    <t>13-Arid-1142</t>
  </si>
  <si>
    <t>13-Arid-1143</t>
  </si>
  <si>
    <t>13-Arid-1144</t>
  </si>
  <si>
    <t>13-Arid-1145</t>
  </si>
  <si>
    <t>13-Arid-1146</t>
  </si>
  <si>
    <t>13-Arid-1147</t>
  </si>
  <si>
    <t>13-Arid-1148</t>
  </si>
  <si>
    <t>13-Arid-1149</t>
  </si>
  <si>
    <t>13-Arid-1150</t>
  </si>
  <si>
    <t>13-Arid-1151</t>
  </si>
  <si>
    <t>13-Arid-1152</t>
  </si>
  <si>
    <t>13-Arid-1153</t>
  </si>
  <si>
    <t>13-Arid-1154</t>
  </si>
  <si>
    <t>13-Arid-1155</t>
  </si>
  <si>
    <t>13-Arid-1156</t>
  </si>
  <si>
    <t>13-Arid-1157</t>
  </si>
  <si>
    <t>13-Arid-1158</t>
  </si>
  <si>
    <t>13-Arid-1159</t>
  </si>
  <si>
    <t>13-Arid-1160</t>
  </si>
  <si>
    <t>13-Arid-1161</t>
  </si>
  <si>
    <t>13-Arid-1162</t>
  </si>
  <si>
    <t>13-Arid-1163</t>
  </si>
  <si>
    <t>13-Arid-1164</t>
  </si>
  <si>
    <t>13-Arid-1165</t>
  </si>
  <si>
    <t>13-Arid-1166</t>
  </si>
  <si>
    <t>13-Arid-1167</t>
  </si>
  <si>
    <t>13-Arid-1168</t>
  </si>
  <si>
    <t>13-Arid-1169</t>
  </si>
  <si>
    <t>13-Arid-1170</t>
  </si>
  <si>
    <t>13-Arid-1171</t>
  </si>
  <si>
    <t>13-Arid-1172</t>
  </si>
  <si>
    <t>13-Arid-1173</t>
  </si>
  <si>
    <t>13-Arid-1174</t>
  </si>
  <si>
    <t>13-Arid-1175</t>
  </si>
  <si>
    <t>13-Arid-1176</t>
  </si>
  <si>
    <t>13-Arid-1177</t>
  </si>
  <si>
    <t>13-Arid-1178</t>
  </si>
  <si>
    <t>13-Arid-1179</t>
  </si>
  <si>
    <t>13-Arid-1180</t>
  </si>
  <si>
    <t>13-Arid-1181</t>
  </si>
  <si>
    <t>13-Arid-1182</t>
  </si>
  <si>
    <t>13-Arid-1183</t>
  </si>
  <si>
    <t>13-Arid-1184</t>
  </si>
  <si>
    <t>13-Arid-1185</t>
  </si>
  <si>
    <t>13-Arid-1186</t>
  </si>
  <si>
    <t>13-Arid-1187</t>
  </si>
  <si>
    <t>13-Arid-1188</t>
  </si>
  <si>
    <t>13-Arid-1189</t>
  </si>
  <si>
    <t>13-Arid-1190</t>
  </si>
  <si>
    <t>13-Arid-1191</t>
  </si>
  <si>
    <t>13-Arid-1192</t>
  </si>
  <si>
    <t>13-Arid-1193</t>
  </si>
  <si>
    <t>13-Arid-1194</t>
  </si>
  <si>
    <t>13-Arid-1196</t>
  </si>
  <si>
    <t>13-Arid-1197</t>
  </si>
  <si>
    <t>13-Arid-1198</t>
  </si>
  <si>
    <t>13-Arid-1199</t>
  </si>
  <si>
    <t>13-Arid-1200</t>
  </si>
  <si>
    <t>13-Arid-1201</t>
  </si>
  <si>
    <t>13-Arid-1202</t>
  </si>
  <si>
    <t>13-Arid-1203</t>
  </si>
  <si>
    <t>13-Arid-1204</t>
  </si>
  <si>
    <t>13-Arid-1205</t>
  </si>
  <si>
    <t>13-Arid-1206</t>
  </si>
  <si>
    <t>13-Arid-1207</t>
  </si>
  <si>
    <t>13-Arid-1208</t>
  </si>
  <si>
    <t>13-Arid-1209</t>
  </si>
  <si>
    <t>13-Arid-1210</t>
  </si>
  <si>
    <t>13-Arid-1211</t>
  </si>
  <si>
    <t>13-Arid-1212</t>
  </si>
  <si>
    <t>13-Arid-1213</t>
  </si>
  <si>
    <t>13-Arid-1214</t>
  </si>
  <si>
    <t>13-Arid-1215</t>
  </si>
  <si>
    <t>13-Arid-1216</t>
  </si>
  <si>
    <t>13-Arid-1217</t>
  </si>
  <si>
    <t>13-Arid-1218</t>
  </si>
  <si>
    <t>13-Arid-1219</t>
  </si>
  <si>
    <t>13-Arid-1220</t>
  </si>
  <si>
    <t>13-Arid-1221</t>
  </si>
  <si>
    <t>13-Arid-1222</t>
  </si>
  <si>
    <t>13-Arid-1223</t>
  </si>
  <si>
    <t>13-Arid-1224</t>
  </si>
  <si>
    <t>13-Arid-1225</t>
  </si>
  <si>
    <t>13-Arid-1226</t>
  </si>
  <si>
    <t>13-Arid-1227</t>
  </si>
  <si>
    <t>13-Arid-1228</t>
  </si>
  <si>
    <t>13-Arid-1229</t>
  </si>
  <si>
    <t>13-Arid-1230</t>
  </si>
  <si>
    <t>13-Arid-2238</t>
  </si>
  <si>
    <t>13-Arid-2239</t>
  </si>
  <si>
    <t>13-Arid-2240</t>
  </si>
  <si>
    <t>13-Arid-2245</t>
  </si>
  <si>
    <t>13-Arid-2246</t>
  </si>
  <si>
    <t>13-Arid-2248</t>
  </si>
  <si>
    <t>13-Arid-2249</t>
  </si>
  <si>
    <t>13-Arid-2250</t>
  </si>
  <si>
    <t>13-Arid-2251</t>
  </si>
  <si>
    <t>13-Arid-2434</t>
  </si>
  <si>
    <t>13-Arid-2435</t>
  </si>
  <si>
    <t>13-Arid-2436</t>
  </si>
  <si>
    <t>13-Arid-2437</t>
  </si>
  <si>
    <t>13-Arid-2438</t>
  </si>
  <si>
    <t>13-Arid-2439</t>
  </si>
  <si>
    <t>13-Arid-2440</t>
  </si>
  <si>
    <t>13-Arid-2441</t>
  </si>
  <si>
    <t>13-Arid-2442</t>
  </si>
  <si>
    <t>13-Arid-2443</t>
  </si>
  <si>
    <t>13-Arid-2444</t>
  </si>
  <si>
    <t>13-Arid-2445</t>
  </si>
  <si>
    <t>13-Arid-2446</t>
  </si>
  <si>
    <t>13-Arid-2447</t>
  </si>
  <si>
    <t>13-Arid-2448</t>
  </si>
  <si>
    <t>13-Arid-2449</t>
  </si>
  <si>
    <t>13-Arid-2450</t>
  </si>
  <si>
    <t>13-Arid-2451</t>
  </si>
  <si>
    <t>13-Arid-2452</t>
  </si>
  <si>
    <t>13-Arid-2453</t>
  </si>
  <si>
    <t>13-Arid-2454</t>
  </si>
  <si>
    <t>13-Arid-2455</t>
  </si>
  <si>
    <t>13-Arid-2456</t>
  </si>
  <si>
    <t>13-Arid-2457</t>
  </si>
  <si>
    <t>13-Arid-2458</t>
  </si>
  <si>
    <t>13-Arid-2459</t>
  </si>
  <si>
    <t>13-Arid-2460</t>
  </si>
  <si>
    <t>13-Arid-2461</t>
  </si>
  <si>
    <t>13-Arid-2462</t>
  </si>
  <si>
    <t>13-Arid-2463</t>
  </si>
  <si>
    <t>13-Arid-251</t>
  </si>
  <si>
    <t>13-Arid-2526</t>
  </si>
  <si>
    <t>13-Arid-2527</t>
  </si>
  <si>
    <t>13-Arid-2528</t>
  </si>
  <si>
    <t>13-Arid-2529</t>
  </si>
  <si>
    <t>13-Arid-2530</t>
  </si>
  <si>
    <t>13-Arid-2531</t>
  </si>
  <si>
    <t>13-Arid-2532</t>
  </si>
  <si>
    <t>13-Arid-2533</t>
  </si>
  <si>
    <t>13-Arid-2534</t>
  </si>
  <si>
    <t>13-Arid-2535</t>
  </si>
  <si>
    <t>13-Arid-2536</t>
  </si>
  <si>
    <t>13-Arid-2537</t>
  </si>
  <si>
    <t>13-Arid-2538</t>
  </si>
  <si>
    <t>13-Arid-2540</t>
  </si>
  <si>
    <t>13-Arid-2541</t>
  </si>
  <si>
    <t>13-Arid-2542</t>
  </si>
  <si>
    <t>13-Arid-2543</t>
  </si>
  <si>
    <t>13-Arid-2544</t>
  </si>
  <si>
    <t>13-Arid-2545</t>
  </si>
  <si>
    <t>13-Arid-2546</t>
  </si>
  <si>
    <t>13-Arid-2547</t>
  </si>
  <si>
    <t>13-Arid-2548</t>
  </si>
  <si>
    <t>13-Arid-2549</t>
  </si>
  <si>
    <t>13-Arid-2550</t>
  </si>
  <si>
    <t>13-Arid-2551</t>
  </si>
  <si>
    <t>13-Arid-2552</t>
  </si>
  <si>
    <t>13-Arid-2553</t>
  </si>
  <si>
    <t>13-Arid-2554</t>
  </si>
  <si>
    <t>13-Arid-2555</t>
  </si>
  <si>
    <t>13-Arid-2556</t>
  </si>
  <si>
    <t>13-Arid-2557</t>
  </si>
  <si>
    <t>13-Arid-2558</t>
  </si>
  <si>
    <t>13-Arid-2559</t>
  </si>
  <si>
    <t>13-Arid-2560</t>
  </si>
  <si>
    <t>13-Arid-2561</t>
  </si>
  <si>
    <t>13-Arid-2562</t>
  </si>
  <si>
    <t>13-Arid-2563</t>
  </si>
  <si>
    <t>13-Arid-2564</t>
  </si>
  <si>
    <t>13-Arid-2565</t>
  </si>
  <si>
    <t>13-Arid-2566</t>
  </si>
  <si>
    <t>13-Arid-2567</t>
  </si>
  <si>
    <t>13-Arid-2568</t>
  </si>
  <si>
    <t>13-Arid-2569</t>
  </si>
  <si>
    <t>13-Arid-2570</t>
  </si>
  <si>
    <t>13-Arid-2571</t>
  </si>
  <si>
    <t>13-Arid-2572</t>
  </si>
  <si>
    <t>13-Arid-2573</t>
  </si>
  <si>
    <t>13-Arid-2574</t>
  </si>
  <si>
    <t>13-Arid-2575</t>
  </si>
  <si>
    <t>13-Arid-2576</t>
  </si>
  <si>
    <t>13-Arid-2577</t>
  </si>
  <si>
    <t>13-Arid-2578</t>
  </si>
  <si>
    <t>13-Arid-2579</t>
  </si>
  <si>
    <t>13-Arid-2580</t>
  </si>
  <si>
    <t>13-Arid-2581</t>
  </si>
  <si>
    <t>13-Arid-2582</t>
  </si>
  <si>
    <t>13-Arid-2583</t>
  </si>
  <si>
    <t>13-Arid-2584</t>
  </si>
  <si>
    <t>13-Arid-2585</t>
  </si>
  <si>
    <t>13-Arid-2586</t>
  </si>
  <si>
    <t>13-Arid-2587</t>
  </si>
  <si>
    <t>13-Arid-2588</t>
  </si>
  <si>
    <t>13-Arid-2589</t>
  </si>
  <si>
    <t>13-Arid-2590</t>
  </si>
  <si>
    <t>13-Arid-2591</t>
  </si>
  <si>
    <t>13-Arid-2592</t>
  </si>
  <si>
    <t>13-Arid-2593</t>
  </si>
  <si>
    <t>13-Arid-2594</t>
  </si>
  <si>
    <t>13-Arid-2595</t>
  </si>
  <si>
    <t>13-Arid-2596</t>
  </si>
  <si>
    <t>13-Arid-2597</t>
  </si>
  <si>
    <t>13-Arid-2598</t>
  </si>
  <si>
    <t>13-Arid-2599</t>
  </si>
  <si>
    <t>13-Arid-2600</t>
  </si>
  <si>
    <t>13-Arid-2601</t>
  </si>
  <si>
    <t>13-Arid-2602</t>
  </si>
  <si>
    <t>13-Arid-2603</t>
  </si>
  <si>
    <t>13-Arid-2604</t>
  </si>
  <si>
    <t>13-Arid-2605</t>
  </si>
  <si>
    <t>13-Arid-2607</t>
  </si>
  <si>
    <t>13-Arid-2608</t>
  </si>
  <si>
    <t>13-Arid-2609</t>
  </si>
  <si>
    <t>13-Arid-2610</t>
  </si>
  <si>
    <t>13-Arid-2611</t>
  </si>
  <si>
    <t>13-Arid-2612</t>
  </si>
  <si>
    <t>13-Arid-2613</t>
  </si>
  <si>
    <t>13-Arid-2614</t>
  </si>
  <si>
    <t>13-Arid-2615</t>
  </si>
  <si>
    <t>13-Arid-2616</t>
  </si>
  <si>
    <t>13-Arid-2617</t>
  </si>
  <si>
    <t>13-Arid-2618</t>
  </si>
  <si>
    <t>13-Arid-2619</t>
  </si>
  <si>
    <t>13-Arid-262</t>
  </si>
  <si>
    <t>13-Arid-2620</t>
  </si>
  <si>
    <t>13-Arid-2621</t>
  </si>
  <si>
    <t>13-Arid-2622</t>
  </si>
  <si>
    <t>13-Arid-2623</t>
  </si>
  <si>
    <t>13-Arid-2624</t>
  </si>
  <si>
    <t>13-Arid-2625</t>
  </si>
  <si>
    <t>13-Arid-2626</t>
  </si>
  <si>
    <t>13-Arid-2627</t>
  </si>
  <si>
    <t>13-Arid-2628</t>
  </si>
  <si>
    <t>13-Arid-2629</t>
  </si>
  <si>
    <t>13-Arid-263</t>
  </si>
  <si>
    <t>13-Arid-2630</t>
  </si>
  <si>
    <t>13-Arid-2631</t>
  </si>
  <si>
    <t>13-Arid-2632</t>
  </si>
  <si>
    <t>13-Arid-2633</t>
  </si>
  <si>
    <t>13-Arid-2634</t>
  </si>
  <si>
    <t>13-Arid-2635</t>
  </si>
  <si>
    <t>13-Arid-2636</t>
  </si>
  <si>
    <t>13-Arid-2637</t>
  </si>
  <si>
    <t>13-Arid-2638</t>
  </si>
  <si>
    <t>13-Arid-2639</t>
  </si>
  <si>
    <t>13-Arid-264</t>
  </si>
  <si>
    <t>13-Arid-2640</t>
  </si>
  <si>
    <t>13-Arid-2642</t>
  </si>
  <si>
    <t>13-Arid-2643</t>
  </si>
  <si>
    <t>13-Arid-2644</t>
  </si>
  <si>
    <t>13-Arid-2645</t>
  </si>
  <si>
    <t>13-Arid-2646</t>
  </si>
  <si>
    <t>13-Arid-2647</t>
  </si>
  <si>
    <t>13-Arid-2648</t>
  </si>
  <si>
    <t>13-Arid-2649</t>
  </si>
  <si>
    <t>13-Arid-265</t>
  </si>
  <si>
    <t>13-Arid-2650</t>
  </si>
  <si>
    <t>13-Arid-2651</t>
  </si>
  <si>
    <t>13-Arid-2652</t>
  </si>
  <si>
    <t>13-Arid-2653</t>
  </si>
  <si>
    <t>13-Arid-2654</t>
  </si>
  <si>
    <t>13-Arid-2655</t>
  </si>
  <si>
    <t>13-Arid-2656</t>
  </si>
  <si>
    <t>13-Arid-2657</t>
  </si>
  <si>
    <t>13-Arid-2658</t>
  </si>
  <si>
    <t>13-Arid-2659</t>
  </si>
  <si>
    <t>13-Arid-266</t>
  </si>
  <si>
    <t>13-Arid-2660</t>
  </si>
  <si>
    <t>13-Arid-2661</t>
  </si>
  <si>
    <t>13-Arid-2662</t>
  </si>
  <si>
    <t>13-Arid-2663</t>
  </si>
  <si>
    <t>13-Arid-2664</t>
  </si>
  <si>
    <t>13-Arid-2665</t>
  </si>
  <si>
    <t>13-Arid-2666</t>
  </si>
  <si>
    <t>13-Arid-2667</t>
  </si>
  <si>
    <t>13-Arid-2668</t>
  </si>
  <si>
    <t>13-Arid-2669</t>
  </si>
  <si>
    <t>13-Arid-267</t>
  </si>
  <si>
    <t>13-Arid-2670</t>
  </si>
  <si>
    <t>13-Arid-2671</t>
  </si>
  <si>
    <t>13-Arid-2672</t>
  </si>
  <si>
    <t>13-Arid-2673</t>
  </si>
  <si>
    <t>13-Arid-2674</t>
  </si>
  <si>
    <t>13-Arid-2675</t>
  </si>
  <si>
    <t>13-Arid-268</t>
  </si>
  <si>
    <t>13-Arid-269</t>
  </si>
  <si>
    <t>13-Arid-270</t>
  </si>
  <si>
    <t>13-Arid-271</t>
  </si>
  <si>
    <t>13-Arid-272</t>
  </si>
  <si>
    <t>13-Arid-273</t>
  </si>
  <si>
    <t>13-Arid-274</t>
  </si>
  <si>
    <t>13-Arid-275</t>
  </si>
  <si>
    <t>13-Arid-276</t>
  </si>
  <si>
    <t>13-Arid-277</t>
  </si>
  <si>
    <t>13-Arid-278</t>
  </si>
  <si>
    <t>13-Arid-279</t>
  </si>
  <si>
    <t>13-Arid-280</t>
  </si>
  <si>
    <t>13-Arid-281</t>
  </si>
  <si>
    <t>13-Arid-282</t>
  </si>
  <si>
    <t>13-Arid-283</t>
  </si>
  <si>
    <t>13-Arid-284</t>
  </si>
  <si>
    <t>13-Arid-285</t>
  </si>
  <si>
    <t>13-Arid-286</t>
  </si>
  <si>
    <t>13-Arid-287</t>
  </si>
  <si>
    <t>13-Arid-288</t>
  </si>
  <si>
    <t>13-Arid-289</t>
  </si>
  <si>
    <t>13-Arid-290</t>
  </si>
  <si>
    <t>13-Arid-291</t>
  </si>
  <si>
    <t>13-Arid-292</t>
  </si>
  <si>
    <t>13-Arid-293</t>
  </si>
  <si>
    <t>13-Arid-294</t>
  </si>
  <si>
    <t>13-Arid-295</t>
  </si>
  <si>
    <t>13-Arid-296</t>
  </si>
  <si>
    <t>13-Arid-297</t>
  </si>
  <si>
    <t>13-Arid-298</t>
  </si>
  <si>
    <t>13-Arid-299</t>
  </si>
  <si>
    <t>13-Arid-300</t>
  </si>
  <si>
    <t>13-Arid-301</t>
  </si>
  <si>
    <t>13-Arid-302</t>
  </si>
  <si>
    <t>13-Arid-303</t>
  </si>
  <si>
    <t>13-Arid-304</t>
  </si>
  <si>
    <t>13-Arid-305</t>
  </si>
  <si>
    <t>13-Arid-306</t>
  </si>
  <si>
    <t>13-Arid-3067</t>
  </si>
  <si>
    <t>13-Arid-3068</t>
  </si>
  <si>
    <t>13-Arid-3069</t>
  </si>
  <si>
    <t>13-Arid-307</t>
  </si>
  <si>
    <t>13-Arid-3070</t>
  </si>
  <si>
    <t>13-Arid-3071</t>
  </si>
  <si>
    <t>13-Arid-3072</t>
  </si>
  <si>
    <t>13-Arid-3073</t>
  </si>
  <si>
    <t>13-Arid-3074</t>
  </si>
  <si>
    <t>13-Arid-3075</t>
  </si>
  <si>
    <t>13-Arid-3076</t>
  </si>
  <si>
    <t>13-Arid-3077</t>
  </si>
  <si>
    <t>13-Arid-308</t>
  </si>
  <si>
    <t>13-Arid-309</t>
  </si>
  <si>
    <t>13-Arid-310</t>
  </si>
  <si>
    <t>13-Arid-311</t>
  </si>
  <si>
    <t>13-Arid-3112</t>
  </si>
  <si>
    <t>13-Arid-3113</t>
  </si>
  <si>
    <t>13-Arid-3114</t>
  </si>
  <si>
    <t>13-Arid-3115</t>
  </si>
  <si>
    <t>13-Arid-3116</t>
  </si>
  <si>
    <t>13-Arid-3117</t>
  </si>
  <si>
    <t>13-Arid-3118</t>
  </si>
  <si>
    <t>13-Arid-3119</t>
  </si>
  <si>
    <t>13-Arid-312</t>
  </si>
  <si>
    <t>13-Arid-3120</t>
  </si>
  <si>
    <t>13-Arid-3121</t>
  </si>
  <si>
    <t>13-Arid-3122</t>
  </si>
  <si>
    <t>13-Arid-3123</t>
  </si>
  <si>
    <t>13-Arid-3124</t>
  </si>
  <si>
    <t>13-Arid-3125</t>
  </si>
  <si>
    <t>13-Arid-3126</t>
  </si>
  <si>
    <t>13-Arid-3127</t>
  </si>
  <si>
    <t>13-Arid-3128</t>
  </si>
  <si>
    <t>13-Arid-3129</t>
  </si>
  <si>
    <t>13-Arid-313</t>
  </si>
  <si>
    <t>13-Arid-3130</t>
  </si>
  <si>
    <t>13-Arid-3131</t>
  </si>
  <si>
    <t>13-Arid-3132</t>
  </si>
  <si>
    <t>13-Arid-3133</t>
  </si>
  <si>
    <t>13-Arid-3134</t>
  </si>
  <si>
    <t>13-Arid-3135</t>
  </si>
  <si>
    <t>13-Arid-3136</t>
  </si>
  <si>
    <t>13-Arid-3137</t>
  </si>
  <si>
    <t>13-Arid-3138</t>
  </si>
  <si>
    <t>13-Arid-3139</t>
  </si>
  <si>
    <t>13-Arid-314</t>
  </si>
  <si>
    <t>13-Arid-3140</t>
  </si>
  <si>
    <t>13-Arid-3141</t>
  </si>
  <si>
    <t>13-Arid-3142</t>
  </si>
  <si>
    <t>13-Arid-3143</t>
  </si>
  <si>
    <t>13-Arid-3144</t>
  </si>
  <si>
    <t>13-Arid-3145</t>
  </si>
  <si>
    <t>13-Arid-3146</t>
  </si>
  <si>
    <t>13-Arid-3147</t>
  </si>
  <si>
    <t>13-Arid-3148</t>
  </si>
  <si>
    <t>13-Arid-3149</t>
  </si>
  <si>
    <t>13-Arid-315</t>
  </si>
  <si>
    <t>13-Arid-3150</t>
  </si>
  <si>
    <t>13-Arid-3151</t>
  </si>
  <si>
    <t>13-Arid-3152</t>
  </si>
  <si>
    <t>13-Arid-3153</t>
  </si>
  <si>
    <t>13-Arid-3154</t>
  </si>
  <si>
    <t>13-Arid-3155</t>
  </si>
  <si>
    <t>13-Arid-3156</t>
  </si>
  <si>
    <t>13-Arid-3157</t>
  </si>
  <si>
    <t>13-Arid-3158</t>
  </si>
  <si>
    <t>13-Arid-3159</t>
  </si>
  <si>
    <t>13-Arid-316</t>
  </si>
  <si>
    <t>13-Arid-3160</t>
  </si>
  <si>
    <t>13-Arid-3161</t>
  </si>
  <si>
    <t>13-Arid-3162</t>
  </si>
  <si>
    <t>13-Arid-317</t>
  </si>
  <si>
    <t>13-Arid-318</t>
  </si>
  <si>
    <t>13-Arid-319</t>
  </si>
  <si>
    <t>13-Arid-3195</t>
  </si>
  <si>
    <t>13-Arid-3196</t>
  </si>
  <si>
    <t>13-Arid-3197</t>
  </si>
  <si>
    <t>13-Arid-3198</t>
  </si>
  <si>
    <t>13-Arid-3199</t>
  </si>
  <si>
    <t>13-Arid-320</t>
  </si>
  <si>
    <t>13-Arid-3200</t>
  </si>
  <si>
    <t>13-Arid-3201</t>
  </si>
  <si>
    <t>13-Arid-3202</t>
  </si>
  <si>
    <t>13-Arid-3203</t>
  </si>
  <si>
    <t>13-Arid-3204</t>
  </si>
  <si>
    <t>13-Arid-3205</t>
  </si>
  <si>
    <t>13-Arid-3206</t>
  </si>
  <si>
    <t>13-Arid-3207</t>
  </si>
  <si>
    <t>13-Arid-3208</t>
  </si>
  <si>
    <t>13-Arid-3209</t>
  </si>
  <si>
    <t>13-Arid-321</t>
  </si>
  <si>
    <t>13-Arid-3210</t>
  </si>
  <si>
    <t>13-Arid-3211</t>
  </si>
  <si>
    <t>13-Arid-3212</t>
  </si>
  <si>
    <t>13-Arid-3213</t>
  </si>
  <si>
    <t>13-Arid-3214</t>
  </si>
  <si>
    <t>13-Arid-3215</t>
  </si>
  <si>
    <t>13-Arid-3216</t>
  </si>
  <si>
    <t>13-Arid-3217</t>
  </si>
  <si>
    <t>13-Arid-3218</t>
  </si>
  <si>
    <t>13-Arid-3219</t>
  </si>
  <si>
    <t>13-Arid-322</t>
  </si>
  <si>
    <t>13-Arid-3220</t>
  </si>
  <si>
    <t>13-Arid-3221</t>
  </si>
  <si>
    <t>13-Arid-3222</t>
  </si>
  <si>
    <t>13-Arid-3223</t>
  </si>
  <si>
    <t>13-Arid-3224</t>
  </si>
  <si>
    <t>13-Arid-3225</t>
  </si>
  <si>
    <t>13-Arid-3226</t>
  </si>
  <si>
    <t>13-Arid-3227</t>
  </si>
  <si>
    <t>13-Arid-3228</t>
  </si>
  <si>
    <t>13-Arid-3229</t>
  </si>
  <si>
    <t>13-Arid-323</t>
  </si>
  <si>
    <t>13-Arid-3230</t>
  </si>
  <si>
    <t>13-Arid-3231</t>
  </si>
  <si>
    <t>13-Arid-3232</t>
  </si>
  <si>
    <t>13-Arid-3233</t>
  </si>
  <si>
    <t>13-Arid-324</t>
  </si>
  <si>
    <t>13-Arid-325</t>
  </si>
  <si>
    <t>13-Arid-326</t>
  </si>
  <si>
    <t>13-Arid-327</t>
  </si>
  <si>
    <t>13-Arid-328</t>
  </si>
  <si>
    <t>13-Arid-329</t>
  </si>
  <si>
    <t>13-Arid-330</t>
  </si>
  <si>
    <t>13-Arid-331</t>
  </si>
  <si>
    <t>13-Arid-332</t>
  </si>
  <si>
    <t>13-Arid-333</t>
  </si>
  <si>
    <t>13-Arid-334</t>
  </si>
  <si>
    <t>13-Arid-335</t>
  </si>
  <si>
    <t>13-Arid-336</t>
  </si>
  <si>
    <t>13-Arid-337</t>
  </si>
  <si>
    <t>13-Arid-338</t>
  </si>
  <si>
    <t>13-Arid-339</t>
  </si>
  <si>
    <t>13-Arid-340</t>
  </si>
  <si>
    <t>13-Arid-341</t>
  </si>
  <si>
    <t>13-Arid-342</t>
  </si>
  <si>
    <t>13-Arid-343</t>
  </si>
  <si>
    <t>13-Arid-344</t>
  </si>
  <si>
    <t>13-Arid-345</t>
  </si>
  <si>
    <t>13-Arid-346</t>
  </si>
  <si>
    <t>13-Arid-347</t>
  </si>
  <si>
    <t>13-Arid-348</t>
  </si>
  <si>
    <t>13-Arid-349</t>
  </si>
  <si>
    <t>13-Arid-350</t>
  </si>
  <si>
    <t>13-Arid-351</t>
  </si>
  <si>
    <t>13-Arid-352</t>
  </si>
  <si>
    <t>13-Arid-353</t>
  </si>
  <si>
    <t>13-Arid-354</t>
  </si>
  <si>
    <t>13-Arid-355</t>
  </si>
  <si>
    <t>13-Arid-356</t>
  </si>
  <si>
    <t>13-Arid-357</t>
  </si>
  <si>
    <t>13-Arid-358</t>
  </si>
  <si>
    <t>13-Arid-359</t>
  </si>
  <si>
    <t>13-Arid-360</t>
  </si>
  <si>
    <t>13-Arid-361</t>
  </si>
  <si>
    <t>13-Arid-362</t>
  </si>
  <si>
    <t>13-Arid-363</t>
  </si>
  <si>
    <t>13-Arid-364</t>
  </si>
  <si>
    <t>13-Arid-365</t>
  </si>
  <si>
    <t>13-Arid-366</t>
  </si>
  <si>
    <t>13-Arid-367</t>
  </si>
  <si>
    <t>13-Arid-368</t>
  </si>
  <si>
    <t>13-Arid-369</t>
  </si>
  <si>
    <t>13-Arid-370</t>
  </si>
  <si>
    <t>13-Arid-371</t>
  </si>
  <si>
    <t>13-Arid-372</t>
  </si>
  <si>
    <t>13-Arid-373</t>
  </si>
  <si>
    <t>13-Arid-374</t>
  </si>
  <si>
    <t>13-Arid-375</t>
  </si>
  <si>
    <t>13-Arid-376</t>
  </si>
  <si>
    <t>13-Arid-377</t>
  </si>
  <si>
    <t>13-Arid-378</t>
  </si>
  <si>
    <t>13-Arid-379</t>
  </si>
  <si>
    <t>13-Arid-380</t>
  </si>
  <si>
    <t>13-Arid-381</t>
  </si>
  <si>
    <t>13-Arid-382</t>
  </si>
  <si>
    <t>13-Arid-383</t>
  </si>
  <si>
    <t>13-Arid-384</t>
  </si>
  <si>
    <t>13-Arid-385</t>
  </si>
  <si>
    <t>13-Arid-386</t>
  </si>
  <si>
    <t>13-Arid-3863</t>
  </si>
  <si>
    <t>13-Arid-3865</t>
  </si>
  <si>
    <t>13-Arid-3866</t>
  </si>
  <si>
    <t>13-Arid-3867</t>
  </si>
  <si>
    <t>13-Arid-3868</t>
  </si>
  <si>
    <t>13-Arid-3869</t>
  </si>
  <si>
    <t>13-Arid-387</t>
  </si>
  <si>
    <t>13-Arid-3870</t>
  </si>
  <si>
    <t>13-Arid-3871</t>
  </si>
  <si>
    <t>13-Arid-3872</t>
  </si>
  <si>
    <t>13-Arid-3873</t>
  </si>
  <si>
    <t>13-Arid-3874</t>
  </si>
  <si>
    <t>13-Arid-3875</t>
  </si>
  <si>
    <t>13-Arid-3876</t>
  </si>
  <si>
    <t>13-Arid-3877</t>
  </si>
  <si>
    <t>13-Arid-3878</t>
  </si>
  <si>
    <t>13-Arid-3879</t>
  </si>
  <si>
    <t>13-Arid-388</t>
  </si>
  <si>
    <t>13-Arid-3880</t>
  </si>
  <si>
    <t>13-Arid-3881</t>
  </si>
  <si>
    <t>13-Arid-3882</t>
  </si>
  <si>
    <t>13-Arid-3883</t>
  </si>
  <si>
    <t>13-Arid-3884</t>
  </si>
  <si>
    <t>13-Arid-3885</t>
  </si>
  <si>
    <t>13-Arid-3886</t>
  </si>
  <si>
    <t>13-Arid-3887</t>
  </si>
  <si>
    <t>13-Arid-3888</t>
  </si>
  <si>
    <t>13-Arid-3889</t>
  </si>
  <si>
    <t>13-Arid-389</t>
  </si>
  <si>
    <t>13-Arid-3890</t>
  </si>
  <si>
    <t>13-Arid-3891</t>
  </si>
  <si>
    <t>13-Arid-3892</t>
  </si>
  <si>
    <t>13-Arid-3893</t>
  </si>
  <si>
    <t>13-Arid-3894</t>
  </si>
  <si>
    <t>13-Arid-3895</t>
  </si>
  <si>
    <t>13-Arid-3896</t>
  </si>
  <si>
    <t>13-Arid-3897</t>
  </si>
  <si>
    <t>13-Arid-3898</t>
  </si>
  <si>
    <t>13-Arid-3899</t>
  </si>
  <si>
    <t>13-Arid-390</t>
  </si>
  <si>
    <t>13-Arid-3900</t>
  </si>
  <si>
    <t>13-Arid-3901</t>
  </si>
  <si>
    <t>13-Arid-3902</t>
  </si>
  <si>
    <t>13-Arid-3903</t>
  </si>
  <si>
    <t>13-Arid-3904</t>
  </si>
  <si>
    <t>13-Arid-3905</t>
  </si>
  <si>
    <t>13-Arid-3906</t>
  </si>
  <si>
    <t>13-Arid-3907</t>
  </si>
  <si>
    <t>13-Arid-391</t>
  </si>
  <si>
    <t>13-Arid-392</t>
  </si>
  <si>
    <t>13-Arid-393</t>
  </si>
  <si>
    <t>13-Arid-394</t>
  </si>
  <si>
    <t>13-Arid-3946</t>
  </si>
  <si>
    <t>13-Arid-395</t>
  </si>
  <si>
    <t>13-Arid-396</t>
  </si>
  <si>
    <t>13-Arid-397</t>
  </si>
  <si>
    <t>13-Arid-398</t>
  </si>
  <si>
    <t>13-Arid-399</t>
  </si>
  <si>
    <t>13-Arid-400</t>
  </si>
  <si>
    <t>13-Arid-401</t>
  </si>
  <si>
    <t>13-Arid-402</t>
  </si>
  <si>
    <t>13-Arid-403</t>
  </si>
  <si>
    <t>13-Arid-404</t>
  </si>
  <si>
    <t>13-Arid-405</t>
  </si>
  <si>
    <t>13-Arid-406</t>
  </si>
  <si>
    <t>13-Arid-407</t>
  </si>
  <si>
    <t>13-Arid-408</t>
  </si>
  <si>
    <t>13-Arid-409</t>
  </si>
  <si>
    <t>13-Arid-410</t>
  </si>
  <si>
    <t>13-Arid-411</t>
  </si>
  <si>
    <t>13-Arid-412</t>
  </si>
  <si>
    <t>13-Arid-413</t>
  </si>
  <si>
    <t>13-Arid-414</t>
  </si>
  <si>
    <t>13-Arid-415</t>
  </si>
  <si>
    <t>13-Arid-416</t>
  </si>
  <si>
    <t>13-Arid-417</t>
  </si>
  <si>
    <t>13-Arid-418</t>
  </si>
  <si>
    <t>13-Arid-419</t>
  </si>
  <si>
    <t>13-Arid-420</t>
  </si>
  <si>
    <t>13-Arid-421</t>
  </si>
  <si>
    <t>13-Arid-422</t>
  </si>
  <si>
    <t>13-Arid-423</t>
  </si>
  <si>
    <t>13-Arid-424</t>
  </si>
  <si>
    <t>13-Arid-425</t>
  </si>
  <si>
    <t>13-Arid-426</t>
  </si>
  <si>
    <t>13-Arid-427</t>
  </si>
  <si>
    <t>13-Arid-428</t>
  </si>
  <si>
    <t>13-Arid-429</t>
  </si>
  <si>
    <t>13-Arid-430</t>
  </si>
  <si>
    <t>13-Arid-431</t>
  </si>
  <si>
    <t>13-Arid-432</t>
  </si>
  <si>
    <t>13-Arid-433</t>
  </si>
  <si>
    <t>13-Arid-434</t>
  </si>
  <si>
    <t>13-Arid-435</t>
  </si>
  <si>
    <t>13-Arid-436</t>
  </si>
  <si>
    <t>13-Arid-437</t>
  </si>
  <si>
    <t>13-Arid-438</t>
  </si>
  <si>
    <t>13-Arid-439</t>
  </si>
  <si>
    <t>13-Arid-440</t>
  </si>
  <si>
    <t>13-Arid-441</t>
  </si>
  <si>
    <t>13-Arid-442</t>
  </si>
  <si>
    <t>13-Arid-443</t>
  </si>
  <si>
    <t>13-Arid-444</t>
  </si>
  <si>
    <t>13-Arid-445</t>
  </si>
  <si>
    <t>13-Arid-446</t>
  </si>
  <si>
    <t>13-Arid-447</t>
  </si>
  <si>
    <t>13-Arid-448</t>
  </si>
  <si>
    <t>13-Arid-449</t>
  </si>
  <si>
    <t>13-Arid-450</t>
  </si>
  <si>
    <t>13-Arid-451</t>
  </si>
  <si>
    <t>13-Arid-452</t>
  </si>
  <si>
    <t>13-Arid-453</t>
  </si>
  <si>
    <t>13-Arid-454</t>
  </si>
  <si>
    <t>13-Arid-455</t>
  </si>
  <si>
    <t>13-Arid-456</t>
  </si>
  <si>
    <t>13-Arid-457</t>
  </si>
  <si>
    <t>13-Arid-458</t>
  </si>
  <si>
    <t>13-Arid-459</t>
  </si>
  <si>
    <t>13-Arid-460</t>
  </si>
  <si>
    <t>13-Arid-461</t>
  </si>
  <si>
    <t>13-Arid-462</t>
  </si>
  <si>
    <t>13-Arid-463</t>
  </si>
  <si>
    <t>13-Arid-464</t>
  </si>
  <si>
    <t>13-Arid-465</t>
  </si>
  <si>
    <t>13-Arid-466</t>
  </si>
  <si>
    <t>13-Arid-467</t>
  </si>
  <si>
    <t>13-Arid-468</t>
  </si>
  <si>
    <t>13-Arid-469</t>
  </si>
  <si>
    <t>13-Arid-470</t>
  </si>
  <si>
    <t>13-Arid-471</t>
  </si>
  <si>
    <t>13-Arid-472</t>
  </si>
  <si>
    <t>13-Arid-473</t>
  </si>
  <si>
    <t>13-Arid-474</t>
  </si>
  <si>
    <t>13-Arid-475</t>
  </si>
  <si>
    <t>13-Arid-476</t>
  </si>
  <si>
    <t>13-Arid-477</t>
  </si>
  <si>
    <t>13-Arid-478</t>
  </si>
  <si>
    <t>13-Arid-479</t>
  </si>
  <si>
    <t>13-Arid-480</t>
  </si>
  <si>
    <t>13-Arid-481</t>
  </si>
  <si>
    <t>13-Arid-482</t>
  </si>
  <si>
    <t>13-Arid-483</t>
  </si>
  <si>
    <t>13-Arid-484</t>
  </si>
  <si>
    <t>13-Arid-645</t>
  </si>
  <si>
    <t>13-Arid-646</t>
  </si>
  <si>
    <t>13-Arid-647</t>
  </si>
  <si>
    <t>13-Arid-648</t>
  </si>
  <si>
    <t>13-Arid-649</t>
  </si>
  <si>
    <t>13-Arid-650</t>
  </si>
  <si>
    <t>13-Arid-651</t>
  </si>
  <si>
    <t>13-Arid-652</t>
  </si>
  <si>
    <t>13-Arid-653</t>
  </si>
  <si>
    <t>13-Arid-654</t>
  </si>
  <si>
    <t>13-Arid-655</t>
  </si>
  <si>
    <t>13-Arid-656</t>
  </si>
  <si>
    <t>13-Arid-657</t>
  </si>
  <si>
    <t>13-Arid-658</t>
  </si>
  <si>
    <t>13-Arid-659</t>
  </si>
  <si>
    <t>13-Arid-660</t>
  </si>
  <si>
    <t>13-Arid-661</t>
  </si>
  <si>
    <t>13-Arid-662</t>
  </si>
  <si>
    <t>13-Arid-663</t>
  </si>
  <si>
    <t>13-Arid-664</t>
  </si>
  <si>
    <t>13-Arid-665</t>
  </si>
  <si>
    <t>13-Arid-666</t>
  </si>
  <si>
    <t>13-Arid-667</t>
  </si>
  <si>
    <t>13-Arid-668</t>
  </si>
  <si>
    <t>13-Arid-669</t>
  </si>
  <si>
    <t>13-Arid-670</t>
  </si>
  <si>
    <t>13-Arid-671</t>
  </si>
  <si>
    <t>13-Arid-672</t>
  </si>
  <si>
    <t>13-Arid-673</t>
  </si>
  <si>
    <t>13-Arid-674</t>
  </si>
  <si>
    <t>13-Arid-675</t>
  </si>
  <si>
    <t>13-Arid-676</t>
  </si>
  <si>
    <t>13-Arid-677</t>
  </si>
  <si>
    <t>13-Arid-678</t>
  </si>
  <si>
    <t>13-Arid-679</t>
  </si>
  <si>
    <t>13-Arid-680</t>
  </si>
  <si>
    <t>13-Arid-681</t>
  </si>
  <si>
    <t>13-Arid-682</t>
  </si>
  <si>
    <t>13-Arid-683</t>
  </si>
  <si>
    <t>13-Arid-684</t>
  </si>
  <si>
    <t>13-Arid-685</t>
  </si>
  <si>
    <t>13-Arid-686</t>
  </si>
  <si>
    <t>13-Arid-687</t>
  </si>
  <si>
    <t>13-Arid-688</t>
  </si>
  <si>
    <t>13-Arid-689</t>
  </si>
  <si>
    <t>13-Arid-690</t>
  </si>
  <si>
    <t>13-Arid-691</t>
  </si>
  <si>
    <t>13-Arid-692</t>
  </si>
  <si>
    <t>13-Arid-693</t>
  </si>
  <si>
    <t>13-Arid-694</t>
  </si>
  <si>
    <t>13-Arid-695</t>
  </si>
  <si>
    <t>13-Arid-696</t>
  </si>
  <si>
    <t>13-Arid-697</t>
  </si>
  <si>
    <t>13-Arid-698</t>
  </si>
  <si>
    <t>13-Arid-699</t>
  </si>
  <si>
    <t>13-Arid-700</t>
  </si>
  <si>
    <t>13-Arid-701</t>
  </si>
  <si>
    <t>13-Arid-702</t>
  </si>
  <si>
    <t>13-Arid-703</t>
  </si>
  <si>
    <t>13-Arid-704</t>
  </si>
  <si>
    <t>13-Arid-705</t>
  </si>
  <si>
    <t>13-Arid-706</t>
  </si>
  <si>
    <t>13-Arid-707</t>
  </si>
  <si>
    <t>13-Arid-708</t>
  </si>
  <si>
    <t>13-Arid-709</t>
  </si>
  <si>
    <t>13-Arid-710</t>
  </si>
  <si>
    <t>13-Arid-711</t>
  </si>
  <si>
    <t>13-Arid-712</t>
  </si>
  <si>
    <t>13-Arid-713</t>
  </si>
  <si>
    <t>13-Arid-714</t>
  </si>
  <si>
    <t>13-Arid-715</t>
  </si>
  <si>
    <t>13-Arid-716</t>
  </si>
  <si>
    <t>13-Arid-717</t>
  </si>
  <si>
    <t>13-Arid-718</t>
  </si>
  <si>
    <t>13-Arid-719</t>
  </si>
  <si>
    <t>13-Arid-720</t>
  </si>
  <si>
    <t>13-Arid-721</t>
  </si>
  <si>
    <t>13-Arid-722</t>
  </si>
  <si>
    <t>13-Arid-723</t>
  </si>
  <si>
    <t>13-Arid-724</t>
  </si>
  <si>
    <t>13-Arid-725</t>
  </si>
  <si>
    <t>13-Arid-726</t>
  </si>
  <si>
    <t>13-Arid-727</t>
  </si>
  <si>
    <t>13-Arid-728</t>
  </si>
  <si>
    <t>13-Arid-729</t>
  </si>
  <si>
    <t>13-Arid-730</t>
  </si>
  <si>
    <t>13-Arid-731</t>
  </si>
  <si>
    <t>13-Arid-732</t>
  </si>
  <si>
    <t>13-Arid-733</t>
  </si>
  <si>
    <t>13-Arid-734</t>
  </si>
  <si>
    <t>13-Arid-735</t>
  </si>
  <si>
    <t>13-Arid-736</t>
  </si>
  <si>
    <t>13-Arid-737</t>
  </si>
  <si>
    <t>13-Arid-738</t>
  </si>
  <si>
    <t>13-Arid-739</t>
  </si>
  <si>
    <t>13-Arid-740</t>
  </si>
  <si>
    <t>13-Arid-741</t>
  </si>
  <si>
    <t>13-Arid-742</t>
  </si>
  <si>
    <t>13-Arid-743</t>
  </si>
  <si>
    <t>13-Arid-744</t>
  </si>
  <si>
    <t>13-Arid-745</t>
  </si>
  <si>
    <t>13-Arid-746</t>
  </si>
  <si>
    <t>13-Arid-747</t>
  </si>
  <si>
    <t>13-Arid-748</t>
  </si>
  <si>
    <t>13-Arid-749</t>
  </si>
  <si>
    <t>13-Arid-750</t>
  </si>
  <si>
    <t>13-Arid-751</t>
  </si>
  <si>
    <t>13-Arid-752</t>
  </si>
  <si>
    <t>13-Arid-753</t>
  </si>
  <si>
    <t>13-Arid-754</t>
  </si>
  <si>
    <t>13-Arid-755</t>
  </si>
  <si>
    <t>13-Arid-756</t>
  </si>
  <si>
    <t>13-Arid-757</t>
  </si>
  <si>
    <t>13-Arid-758</t>
  </si>
  <si>
    <t>13-Arid-759</t>
  </si>
  <si>
    <t>13-Arid-760</t>
  </si>
  <si>
    <t>13-Arid-761</t>
  </si>
  <si>
    <t>13-Arid-762</t>
  </si>
  <si>
    <t>13-Arid-763</t>
  </si>
  <si>
    <t>13-Arid-764</t>
  </si>
  <si>
    <t>13-Arid-765</t>
  </si>
  <si>
    <t>13-Arid-766</t>
  </si>
  <si>
    <t>13-Arid-767</t>
  </si>
  <si>
    <t>13-Arid-768</t>
  </si>
  <si>
    <t>13-Arid-769</t>
  </si>
  <si>
    <t>13-Arid-770</t>
  </si>
  <si>
    <t>13-Arid-771</t>
  </si>
  <si>
    <t>13-Arid-772</t>
  </si>
  <si>
    <t>13-Arid-773</t>
  </si>
  <si>
    <t>13-Arid-774</t>
  </si>
  <si>
    <t>13-Arid-775</t>
  </si>
  <si>
    <t>13-Arid-776</t>
  </si>
  <si>
    <t>13-Arid-777</t>
  </si>
  <si>
    <t>13-Arid-778</t>
  </si>
  <si>
    <t>13-Arid-779</t>
  </si>
  <si>
    <t>13-Arid-780</t>
  </si>
  <si>
    <t>13-Arid-781</t>
  </si>
  <si>
    <t>13-Arid-782</t>
  </si>
  <si>
    <t>13-Arid-783</t>
  </si>
  <si>
    <t>13-Arid-784</t>
  </si>
  <si>
    <t>13-Arid-785</t>
  </si>
  <si>
    <t>13-Arid-787</t>
  </si>
  <si>
    <t>13-Arid-788</t>
  </si>
  <si>
    <t>13-Arid-789</t>
  </si>
  <si>
    <t>13-Arid-790</t>
  </si>
  <si>
    <t>13-Arid-791</t>
  </si>
  <si>
    <t>13-Arid-792</t>
  </si>
  <si>
    <t>13-Arid-793</t>
  </si>
  <si>
    <t>13-Arid-794</t>
  </si>
  <si>
    <t>13-Arid-795</t>
  </si>
  <si>
    <t>13-Arid-796</t>
  </si>
  <si>
    <t>13-Arid-797</t>
  </si>
  <si>
    <t>13-Arid-798</t>
  </si>
  <si>
    <t>13-Arid-799</t>
  </si>
  <si>
    <t>13-Arid-800</t>
  </si>
  <si>
    <t>13-Arid-801</t>
  </si>
  <si>
    <t>13-Arid-802</t>
  </si>
  <si>
    <t>13-Arid-803</t>
  </si>
  <si>
    <t>13-Arid-804</t>
  </si>
  <si>
    <t>13-Arid-805</t>
  </si>
  <si>
    <t>13-Arid-806</t>
  </si>
  <si>
    <t>13-Arid-807</t>
  </si>
  <si>
    <t>13-Arid-808</t>
  </si>
  <si>
    <t>13-Arid-809</t>
  </si>
  <si>
    <t>13-Arid-810</t>
  </si>
  <si>
    <t>13-Arid-811</t>
  </si>
  <si>
    <t>13-Arid-812</t>
  </si>
  <si>
    <t>13-Arid-813</t>
  </si>
  <si>
    <t>13-Arid-814</t>
  </si>
  <si>
    <t>13-Arid-815</t>
  </si>
  <si>
    <t>13-Arid-816</t>
  </si>
  <si>
    <t>13-Arid-817</t>
  </si>
  <si>
    <t>13-Arid-818</t>
  </si>
  <si>
    <t>13-Arid-819</t>
  </si>
  <si>
    <t>13-Arid-820</t>
  </si>
  <si>
    <t>13-Arid-821</t>
  </si>
  <si>
    <t>13-Arid-840</t>
  </si>
  <si>
    <t>13-Arid-999</t>
  </si>
  <si>
    <t/>
  </si>
  <si>
    <t>Attaur Rehman</t>
  </si>
  <si>
    <t>Hammad Hassan</t>
  </si>
  <si>
    <t>Saif Ali Shehzad</t>
  </si>
  <si>
    <t>Usman Aslam</t>
  </si>
  <si>
    <t>Sayed Abbas</t>
  </si>
  <si>
    <t>Fiza Batool</t>
  </si>
  <si>
    <t>Usman Ahmed Siddiqui</t>
  </si>
  <si>
    <t>Bilawal Bashir</t>
  </si>
  <si>
    <t>Hafsa Anwar</t>
  </si>
  <si>
    <t>Muhammad Hasnat Aqib</t>
  </si>
  <si>
    <t>Naima Razzaqi</t>
  </si>
  <si>
    <t>Muhamad Tanveer</t>
  </si>
  <si>
    <t>Muhammad Farhan Shafique</t>
  </si>
  <si>
    <t>Rabia Ashraf</t>
  </si>
  <si>
    <t>Yousra Afzal</t>
  </si>
  <si>
    <t>Shahnaz Yasmin</t>
  </si>
  <si>
    <t>Ammara Tasneim</t>
  </si>
  <si>
    <t>Moheera Arshad</t>
  </si>
  <si>
    <t>Hafiz Abdul Basit Zaid</t>
  </si>
  <si>
    <t>Furqan Ahmad</t>
  </si>
  <si>
    <t>Muhammad Imran Tufail</t>
  </si>
  <si>
    <t>Muhammad Rehan Waseem</t>
  </si>
  <si>
    <t>Zakir Ali</t>
  </si>
  <si>
    <t>Humaira Saeed</t>
  </si>
  <si>
    <t>Saad Rasheed</t>
  </si>
  <si>
    <t>Arshad Ali</t>
  </si>
  <si>
    <t>Shahid Iqbal</t>
  </si>
  <si>
    <t>Aamir Jameel</t>
  </si>
  <si>
    <t>Ali Ajaz Awan</t>
  </si>
  <si>
    <t>Mahnoor Khan</t>
  </si>
  <si>
    <t>Abul Nasir</t>
  </si>
  <si>
    <t>Fahad Maqbool</t>
  </si>
  <si>
    <t>Zaira Yasin Khan</t>
  </si>
  <si>
    <t>Hafsa Tahir</t>
  </si>
  <si>
    <t>Ruqaia Iltaf</t>
  </si>
  <si>
    <t>Waqas Haider Baloch</t>
  </si>
  <si>
    <t>Muhammad Usman Mukhtar</t>
  </si>
  <si>
    <t>Farid Ud Din Khan</t>
  </si>
  <si>
    <t>Farhan Khan Chisti</t>
  </si>
  <si>
    <t>Muhammas Danial Ahsen</t>
  </si>
  <si>
    <t>Ghulam Muhi-Ud-Din</t>
  </si>
  <si>
    <t>Mohsin Ayaz</t>
  </si>
  <si>
    <t>Shayyan Ibn-E-Shakeel</t>
  </si>
  <si>
    <t>Zeeshan Naeem Abbasi</t>
  </si>
  <si>
    <t>Sardar Hamid Zafeer</t>
  </si>
  <si>
    <t>Hammad Nayyar Ghauri</t>
  </si>
  <si>
    <t>Aysha Anam</t>
  </si>
  <si>
    <t>Qamer Zaman</t>
  </si>
  <si>
    <t>Tahira Batool</t>
  </si>
  <si>
    <t>Basit Sohail Khan</t>
  </si>
  <si>
    <t>Adil Khursheed</t>
  </si>
  <si>
    <t>Asmara Kiran</t>
  </si>
  <si>
    <t>Muhammad Umair Ashraf</t>
  </si>
  <si>
    <t>Usama  Shafiq</t>
  </si>
  <si>
    <t>Maha Arif Rana</t>
  </si>
  <si>
    <t>Muhammad Faizan</t>
  </si>
  <si>
    <t>Muhammad Nisar</t>
  </si>
  <si>
    <t>Sunny Ahmar</t>
  </si>
  <si>
    <t>Aqib Javaid</t>
  </si>
  <si>
    <t>Ambreen</t>
  </si>
  <si>
    <t>Zaid Bin Javaid</t>
  </si>
  <si>
    <t>Humza Hamid</t>
  </si>
  <si>
    <t>Muhammad Haroon Shoukat</t>
  </si>
  <si>
    <t>Muhammad Waqas Rasool</t>
  </si>
  <si>
    <t>Hina Tariq Kiani</t>
  </si>
  <si>
    <t>Zainab Malik</t>
  </si>
  <si>
    <t>Khuram Waqas</t>
  </si>
  <si>
    <t>Tayyaba Naseer</t>
  </si>
  <si>
    <t>Ammara Khaliq</t>
  </si>
  <si>
    <t>Hafiz Muhammad Naman Khan</t>
  </si>
  <si>
    <t>Israr Ahmad</t>
  </si>
  <si>
    <t>Ahsan Rasool</t>
  </si>
  <si>
    <t>Asad Rasool</t>
  </si>
  <si>
    <t>Muhammad Faisal Saeed</t>
  </si>
  <si>
    <t>Hidayat Ur Rahman</t>
  </si>
  <si>
    <t>Bisma Khan</t>
  </si>
  <si>
    <t>Hareem Qazi</t>
  </si>
  <si>
    <t>Muhammad Ihtasham Ul Haq</t>
  </si>
  <si>
    <t>Muhammad Amir Hanif</t>
  </si>
  <si>
    <t>Ata Ur Rehman</t>
  </si>
  <si>
    <t>Hadia Naeem</t>
  </si>
  <si>
    <t>Hunain  Tariq</t>
  </si>
  <si>
    <t>Malik Nouman Akhtar</t>
  </si>
  <si>
    <t>Sadaf Rashid</t>
  </si>
  <si>
    <t>Malik Muhammad Shahid Ali</t>
  </si>
  <si>
    <t>Kamal Ahmed Abbasi</t>
  </si>
  <si>
    <t>Hassina Parveen</t>
  </si>
  <si>
    <t>Hafiz Haris Ali</t>
  </si>
  <si>
    <t>Neelam</t>
  </si>
  <si>
    <t>Sidra Maqsood</t>
  </si>
  <si>
    <t>Awais Shabbir</t>
  </si>
  <si>
    <t>Ali Irfan</t>
  </si>
  <si>
    <t>Anusha Hafeez</t>
  </si>
  <si>
    <t>Muhammad Faheem Qureshi</t>
  </si>
  <si>
    <t>Muhammad Shaheer Butt</t>
  </si>
  <si>
    <t>Ibtasam Saba</t>
  </si>
  <si>
    <t>Mubasher Iqbal</t>
  </si>
  <si>
    <t>Syed Ali Raza Qazmi</t>
  </si>
  <si>
    <t>Muhammad Shah Rukh</t>
  </si>
  <si>
    <t>Nabila Javaid</t>
  </si>
  <si>
    <t>Hafiz Mian Muhammad Awan</t>
  </si>
  <si>
    <t>Iftikhar Zardad</t>
  </si>
  <si>
    <t>Hashim Nadeem</t>
  </si>
  <si>
    <t>Maaz Ali</t>
  </si>
  <si>
    <t>Junaid Akhtar Kiani</t>
  </si>
  <si>
    <t>Mudassar Ali</t>
  </si>
  <si>
    <t>Muhammad Fawad</t>
  </si>
  <si>
    <t>Syed Talha Bin Shahid Ali</t>
  </si>
  <si>
    <t>Izhar-Ul-Haq</t>
  </si>
  <si>
    <t>Hafiz Nouman Tariq</t>
  </si>
  <si>
    <t>Rabia Jamshaid</t>
  </si>
  <si>
    <t>Salima Tabbassum</t>
  </si>
  <si>
    <t>Ahsan Fiaz</t>
  </si>
  <si>
    <t>Amna Tofiq</t>
  </si>
  <si>
    <t>Ayesha Zahid</t>
  </si>
  <si>
    <t>Mohammad Sheharyar</t>
  </si>
  <si>
    <t>Muhammad Irfan Jamil</t>
  </si>
  <si>
    <t>Umaira Arshad</t>
  </si>
  <si>
    <t>Hina Sajid</t>
  </si>
  <si>
    <t>Iqra Rehman</t>
  </si>
  <si>
    <t>Sidra Tariq</t>
  </si>
  <si>
    <t>Syeda Ali Zay</t>
  </si>
  <si>
    <t>Neelo Far</t>
  </si>
  <si>
    <t>Laiba Idrees</t>
  </si>
  <si>
    <t>Abdullah Ismail Khan</t>
  </si>
  <si>
    <t>Aroosa Khalid</t>
  </si>
  <si>
    <t>Muhammad Haseeb Akbar</t>
  </si>
  <si>
    <t>Qazi Muhammad Haris Zafar</t>
  </si>
  <si>
    <t>Zain Haider</t>
  </si>
  <si>
    <t>Muhammad Ethsam Ul Haq</t>
  </si>
  <si>
    <t>Jawad Abid</t>
  </si>
  <si>
    <t>Muhammad Usman Arshad Awan</t>
  </si>
  <si>
    <t>Muhammad Zeeshan Saleem</t>
  </si>
  <si>
    <t>Rashid Manzoor</t>
  </si>
  <si>
    <t>Wajid Farooq</t>
  </si>
  <si>
    <t>Sajjad Wali Khan</t>
  </si>
  <si>
    <t>Rana Aamir Ur Rehman</t>
  </si>
  <si>
    <t>Fahad Jalal</t>
  </si>
  <si>
    <t>Hadia Amjad Qureshi</t>
  </si>
  <si>
    <t>Muhammad  Khurram Iqbal</t>
  </si>
  <si>
    <t>Sidra Zaman</t>
  </si>
  <si>
    <t>Muhammad Usman Bajwa</t>
  </si>
  <si>
    <t>Malik Farhan Zeb</t>
  </si>
  <si>
    <t>Muhammad Saeed Akhtar</t>
  </si>
  <si>
    <t>Salman Anwar</t>
  </si>
  <si>
    <t>Fawad Aslam</t>
  </si>
  <si>
    <t>Mehran Ali</t>
  </si>
  <si>
    <t>Ghulam Moieen-Ud-Din</t>
  </si>
  <si>
    <t>Muhammad  Adnan</t>
  </si>
  <si>
    <t>Muhammad Kamran Aslam</t>
  </si>
  <si>
    <t>Sundas Ilyas</t>
  </si>
  <si>
    <t>Muhammad Farhan Waseem</t>
  </si>
  <si>
    <t>Muhammad Usama Abbasi</t>
  </si>
  <si>
    <t>Zeeshan Khan</t>
  </si>
  <si>
    <t>Muhammad Hashim</t>
  </si>
  <si>
    <t>Saddique Ather</t>
  </si>
  <si>
    <t>Khadija Yasin</t>
  </si>
  <si>
    <t>Aqsa Jahangir</t>
  </si>
  <si>
    <t>Khawaja Abdul Moeed</t>
  </si>
  <si>
    <t>Muhammad Zakria</t>
  </si>
  <si>
    <t>Muhammad Umer Bajwa</t>
  </si>
  <si>
    <t>Muhhammad Abrar Malik</t>
  </si>
  <si>
    <t>Muhammad Junaid Aslam</t>
  </si>
  <si>
    <t>Zehab Muqaddim Awan</t>
  </si>
  <si>
    <t>Kiran Malik</t>
  </si>
  <si>
    <t>Sadaf Ishaq</t>
  </si>
  <si>
    <t>Muhammad Shahzad Ali</t>
  </si>
  <si>
    <t>Munibah Afzal</t>
  </si>
  <si>
    <t>Aswad Sajid</t>
  </si>
  <si>
    <t>Muhammad Basit Rasheed</t>
  </si>
  <si>
    <t>Amna Saleem</t>
  </si>
  <si>
    <t>Syed Waqas Zahoor`</t>
  </si>
  <si>
    <t>Aamir Bashir</t>
  </si>
  <si>
    <t>Hina Babar</t>
  </si>
  <si>
    <t>Muhammad  Imran Afzal</t>
  </si>
  <si>
    <t>Syed Hassan Abbas Jafri</t>
  </si>
  <si>
    <t>Tayyab Ashraf</t>
  </si>
  <si>
    <t>Tayyaba Fatima Abbasi</t>
  </si>
  <si>
    <t>Hira Khalid</t>
  </si>
  <si>
    <t>Naveed Imtiaz</t>
  </si>
  <si>
    <t>Yasir Abbas</t>
  </si>
  <si>
    <t>Muhammad Furqan Younis</t>
  </si>
  <si>
    <t>Aqsa Siddique</t>
  </si>
  <si>
    <t>Ahmad Sohaib</t>
  </si>
  <si>
    <t>Baddar Saleem Butt</t>
  </si>
  <si>
    <t>Muhammad Talib</t>
  </si>
  <si>
    <t>Rana Abid Liaqat</t>
  </si>
  <si>
    <t>Hassam Farid</t>
  </si>
  <si>
    <t>Mahnoor Fatima</t>
  </si>
  <si>
    <t>Zeeshan  Abbas</t>
  </si>
  <si>
    <t>Kinza Durez</t>
  </si>
  <si>
    <t>Muhammad Ibraheem</t>
  </si>
  <si>
    <t>Sidra Kanwal</t>
  </si>
  <si>
    <t>Muhammad Ishtiaq Ahmad</t>
  </si>
  <si>
    <t>Hussnain Abbas</t>
  </si>
  <si>
    <t>Muhammad Bilal Arshad</t>
  </si>
  <si>
    <t>Asim Yaseen</t>
  </si>
  <si>
    <t>Musaddaq Khawar</t>
  </si>
  <si>
    <t>Junaid Afzal</t>
  </si>
  <si>
    <t>Muhammad Farhad Bukhari</t>
  </si>
  <si>
    <t>Waqas Haider</t>
  </si>
  <si>
    <t>Affan Bajwa</t>
  </si>
  <si>
    <t>Muhammad Nadeem Yousaf Qureshi</t>
  </si>
  <si>
    <t>Hafiz Tariq Sajjad</t>
  </si>
  <si>
    <t>Zaffar Abbas</t>
  </si>
  <si>
    <t>Mareena Rauf</t>
  </si>
  <si>
    <t>Muhammad Sarmad</t>
  </si>
  <si>
    <t>Ans Aziz</t>
  </si>
  <si>
    <t>Sharjeel Qadir</t>
  </si>
  <si>
    <t>Faheem Ahmad</t>
  </si>
  <si>
    <t>Muhammad Asad Raza Shah</t>
  </si>
  <si>
    <t>Sayed Ali Akbar Shah</t>
  </si>
  <si>
    <t>Zunaira Zulfiqar</t>
  </si>
  <si>
    <t>Muhammad Shoaib Akhtar</t>
  </si>
  <si>
    <t>Abid Ali</t>
  </si>
  <si>
    <t>Akash Riaz</t>
  </si>
  <si>
    <t>Ayesha Anjum Butt</t>
  </si>
  <si>
    <t>Fatima  Ahmed</t>
  </si>
  <si>
    <t>Farah Abbasi</t>
  </si>
  <si>
    <t>Nazia Munsif Gondal</t>
  </si>
  <si>
    <t>Samman Gul Vaseer</t>
  </si>
  <si>
    <t>Saba Yasin</t>
  </si>
  <si>
    <t>Nasir Bilal</t>
  </si>
  <si>
    <t>Iqra Bukhari</t>
  </si>
  <si>
    <t>Sidra Suleman</t>
  </si>
  <si>
    <t>Jawad Ahmed Abbasi</t>
  </si>
  <si>
    <t>Muhammad Farooq Awan</t>
  </si>
  <si>
    <t>Muhammad Aezaz Khalid</t>
  </si>
  <si>
    <t>Taimoor Manzhar</t>
  </si>
  <si>
    <t>Muhammad Asim Ranghzaib</t>
  </si>
  <si>
    <t>Obaid-Ur-Rehman</t>
  </si>
  <si>
    <t>Muhammad Atiq</t>
  </si>
  <si>
    <t>Samraiz Ali</t>
  </si>
  <si>
    <t>Yasir Hanif</t>
  </si>
  <si>
    <t>Rizwan Khalid</t>
  </si>
  <si>
    <t>Rohail Tariq</t>
  </si>
  <si>
    <t>Sardar Muhammad Bilal</t>
  </si>
  <si>
    <t>Sami Tahir Qureshi</t>
  </si>
  <si>
    <t>Hafiz Muhammad Fahad</t>
  </si>
  <si>
    <t>Rahat Mukhtar</t>
  </si>
  <si>
    <t>Muhammad Shahbaz Sharif</t>
  </si>
  <si>
    <t>Nosheen Arshad</t>
  </si>
  <si>
    <t>Usman Shafique Satti</t>
  </si>
  <si>
    <t>Ayesha Adalat</t>
  </si>
  <si>
    <t>Fari Shani</t>
  </si>
  <si>
    <t>Muhammad Ahmed Sultan</t>
  </si>
  <si>
    <t>Ramsha Nadeem</t>
  </si>
  <si>
    <t>Saima Shukat</t>
  </si>
  <si>
    <t>Zobia Amar</t>
  </si>
  <si>
    <t>Alveena Naseem</t>
  </si>
  <si>
    <t>Hafiz Muhammad Adnan</t>
  </si>
  <si>
    <t>Ayaz Hassan</t>
  </si>
  <si>
    <t>Anum Zahra</t>
  </si>
  <si>
    <t>Nabeel Reginald</t>
  </si>
  <si>
    <t>Shafqut Ullah</t>
  </si>
  <si>
    <t>Bushra Khan</t>
  </si>
  <si>
    <t>Khalid Nadeem</t>
  </si>
  <si>
    <t>Muhammad Sohail Iqbal</t>
  </si>
  <si>
    <t>Sonia Sharif</t>
  </si>
  <si>
    <t>Umar Khalil</t>
  </si>
  <si>
    <t>Komal Rani</t>
  </si>
  <si>
    <t>Muhammad Saad Iqbal</t>
  </si>
  <si>
    <t>Fawad Ahmad</t>
  </si>
  <si>
    <t>Syed Kamran Sattar</t>
  </si>
  <si>
    <t>Ubaid Ullah Shah</t>
  </si>
  <si>
    <t>Shahid Saleem Pall</t>
  </si>
  <si>
    <t>Majid Khan</t>
  </si>
  <si>
    <t>Zulqarnain Haider</t>
  </si>
  <si>
    <t>Muhammad Asad Zaheer</t>
  </si>
  <si>
    <t>Qaim Raza</t>
  </si>
  <si>
    <t>Rana Jahanzeb Zahid</t>
  </si>
  <si>
    <t>Rehan Ahmed</t>
  </si>
  <si>
    <t>Shahid Habib</t>
  </si>
  <si>
    <t>Yasir Iqbal</t>
  </si>
  <si>
    <t>Aaqib Riaz</t>
  </si>
  <si>
    <t>Kamran Ahmed</t>
  </si>
  <si>
    <t>Noreen Rafique</t>
  </si>
  <si>
    <t>Umer Latif</t>
  </si>
  <si>
    <t>Umar Arshad</t>
  </si>
  <si>
    <t>Faiza Afzal</t>
  </si>
  <si>
    <t>Nabeel Abid</t>
  </si>
  <si>
    <t>Ahmad Shabab</t>
  </si>
  <si>
    <t>Bushra Mushtaq</t>
  </si>
  <si>
    <t>Ifrah Gul</t>
  </si>
  <si>
    <t>Muhammad Awais Younas</t>
  </si>
  <si>
    <t>Qasim Sattar</t>
  </si>
  <si>
    <t>Urooba Ijaz</t>
  </si>
  <si>
    <t>Johar Naseem</t>
  </si>
  <si>
    <t>Nida  Mariam</t>
  </si>
  <si>
    <t>Ali Asghar</t>
  </si>
  <si>
    <t>Muhammad Zahid Abbas</t>
  </si>
  <si>
    <t>Sonia Kousar</t>
  </si>
  <si>
    <t>Waseem Akram</t>
  </si>
  <si>
    <t>Aqsa Kiran Hashmi</t>
  </si>
  <si>
    <t>Urooje Fatima</t>
  </si>
  <si>
    <t>Muhammad Taimur</t>
  </si>
  <si>
    <t>Qasim Abbasi</t>
  </si>
  <si>
    <t>Taimoor Nadeem</t>
  </si>
  <si>
    <t>Nabeel Anwar</t>
  </si>
  <si>
    <t>Noman Naeem Abbasi</t>
  </si>
  <si>
    <t>Zaka Ullah Khan</t>
  </si>
  <si>
    <t>Tahir Sultan</t>
  </si>
  <si>
    <t>Maria Babar</t>
  </si>
  <si>
    <t>Muhammad Anees</t>
  </si>
  <si>
    <t>Sana Younas</t>
  </si>
  <si>
    <t>Sohaib Majeed</t>
  </si>
  <si>
    <t>Muhammad Shozib Javed</t>
  </si>
  <si>
    <t>Ambreen Sultan</t>
  </si>
  <si>
    <t>Iqra Arooj</t>
  </si>
  <si>
    <t>Zarish Latif</t>
  </si>
  <si>
    <t>Afaq Hassan</t>
  </si>
  <si>
    <t>Aqib Saeed</t>
  </si>
  <si>
    <t>Mubeen Altaf</t>
  </si>
  <si>
    <t>Muhammad Saad</t>
  </si>
  <si>
    <t>Muhammad Umar Baig</t>
  </si>
  <si>
    <t>Junaid Iqbal</t>
  </si>
  <si>
    <t>Muhammaad Usman</t>
  </si>
  <si>
    <t>Zahra</t>
  </si>
  <si>
    <t>Hassan Shahzad Khan</t>
  </si>
  <si>
    <t>Asma Akhtar</t>
  </si>
  <si>
    <t>Noreena Nawaz</t>
  </si>
  <si>
    <t>Zaighum Daud Mallal</t>
  </si>
  <si>
    <t>Shumaila Gulfraz</t>
  </si>
  <si>
    <t>Abdur Rehman Sajid</t>
  </si>
  <si>
    <t>Kumail Abbas Zaidi</t>
  </si>
  <si>
    <t>Muhammad Jawad Khan</t>
  </si>
  <si>
    <t>Sheza Naz</t>
  </si>
  <si>
    <t>Azqa  Azhar</t>
  </si>
  <si>
    <t>Sibgha Hameed</t>
  </si>
  <si>
    <t>Rashiqa Mahmood</t>
  </si>
  <si>
    <t>Izba Syed</t>
  </si>
  <si>
    <t>Syed Mubshar Raza Sherazi</t>
  </si>
  <si>
    <t>Shaista Khursheed</t>
  </si>
  <si>
    <t>Ayesha Sajid</t>
  </si>
  <si>
    <t>Anum  Jahangir Kayani</t>
  </si>
  <si>
    <t>Waqar Abbas</t>
  </si>
  <si>
    <t>Asim Naseem</t>
  </si>
  <si>
    <t>Saad Shehzad Khan</t>
  </si>
  <si>
    <t>Nasir Ali</t>
  </si>
  <si>
    <t>Manahil Haroon</t>
  </si>
  <si>
    <t>Muhammad Usman Akbar</t>
  </si>
  <si>
    <t>Rehana Shaukat</t>
  </si>
  <si>
    <t>Sani Zahra</t>
  </si>
  <si>
    <t>Shameen Shoaib</t>
  </si>
  <si>
    <t>Aqsa Imtiaz</t>
  </si>
  <si>
    <t>Adeel Ahmad</t>
  </si>
  <si>
    <t>Maryyam Nawaz Malik</t>
  </si>
  <si>
    <t>Muhammad  Naveed</t>
  </si>
  <si>
    <t>Ali Ammar Lodhi</t>
  </si>
  <si>
    <t>Muhammad  Zain Ul Noorani</t>
  </si>
  <si>
    <t>Shoaib Hassan</t>
  </si>
  <si>
    <t>Humairah Naeem</t>
  </si>
  <si>
    <t>Muhammad Raees Bajwa</t>
  </si>
  <si>
    <t>Nimra Mariuam</t>
  </si>
  <si>
    <t>Samia Saeed</t>
  </si>
  <si>
    <t>Faizan Aslam</t>
  </si>
  <si>
    <t>Zulaid Muzammal</t>
  </si>
  <si>
    <t>Shahroz Raza</t>
  </si>
  <si>
    <t>Zain Bakhtaawer</t>
  </si>
  <si>
    <t>Muhammad Tauqeer Siddiqi</t>
  </si>
  <si>
    <t>Mubashar Ikhlaq</t>
  </si>
  <si>
    <t>Rimsha Jamil</t>
  </si>
  <si>
    <t>Hina Siddique</t>
  </si>
  <si>
    <t>Muhammad Hasib Siddiqi</t>
  </si>
  <si>
    <t>Rizwana Yasmeen</t>
  </si>
  <si>
    <t>Sahib Noor</t>
  </si>
  <si>
    <t>Wajid Ali</t>
  </si>
  <si>
    <t>Badar Ul Hasnain Hashmi</t>
  </si>
  <si>
    <t>Mugheera Altaf</t>
  </si>
  <si>
    <t>Usama Ahmed Jah</t>
  </si>
  <si>
    <t>Asim Mehmood</t>
  </si>
  <si>
    <t>Farhat Zaman</t>
  </si>
  <si>
    <t>Faiza Gulzar</t>
  </si>
  <si>
    <t>Raja Mansoor Ishtiaq</t>
  </si>
  <si>
    <t>Rubab  Naz</t>
  </si>
  <si>
    <t>Hafiz Zahid Ashraf</t>
  </si>
  <si>
    <t>Wajahat Ali Akhtar</t>
  </si>
  <si>
    <t>Rabia Zia</t>
  </si>
  <si>
    <t>Mansoor Akhtar</t>
  </si>
  <si>
    <t>Raja Shehryar</t>
  </si>
  <si>
    <t>Nasira Bibi</t>
  </si>
  <si>
    <t>Talha Uzaif</t>
  </si>
  <si>
    <t>Hafiz Muhammad Shoiab</t>
  </si>
  <si>
    <t>Iqra Sardar</t>
  </si>
  <si>
    <t>Maryam Mehtab</t>
  </si>
  <si>
    <t>Muhammad Zeeshsan</t>
  </si>
  <si>
    <t>Sumiya Sadiq</t>
  </si>
  <si>
    <t>Sunniya Munir</t>
  </si>
  <si>
    <t>Umm E Salma</t>
  </si>
  <si>
    <t>Kaneeza Fatima</t>
  </si>
  <si>
    <t>Saqib Khan</t>
  </si>
  <si>
    <t>Hafiz Mudassar Khaliq</t>
  </si>
  <si>
    <t>Hassan Tariq</t>
  </si>
  <si>
    <t>Adnan Ashraf</t>
  </si>
  <si>
    <t>Shazmah</t>
  </si>
  <si>
    <t>Waqas Hamayun</t>
  </si>
  <si>
    <t>Atiq Ur Rehman</t>
  </si>
  <si>
    <t>Mehran Butt</t>
  </si>
  <si>
    <t>Muhammad Usman Karim</t>
  </si>
  <si>
    <t>Mehak Fatima</t>
  </si>
  <si>
    <t>Muhammad Rafi Qamar</t>
  </si>
  <si>
    <t>Muhammad Safdar Tahir</t>
  </si>
  <si>
    <t>Amir Khalil</t>
  </si>
  <si>
    <t>Syeda Huzaifa Banori</t>
  </si>
  <si>
    <t>Hubi Haider</t>
  </si>
  <si>
    <t>Taimoor Ali</t>
  </si>
  <si>
    <t>Intizar Hussain</t>
  </si>
  <si>
    <t>Syed Khalid Ahmed</t>
  </si>
  <si>
    <t>Aqsa Ateeq</t>
  </si>
  <si>
    <t>Muhammad Husnain Raza</t>
  </si>
  <si>
    <t>Tabinda Ahsan</t>
  </si>
  <si>
    <t>Muhammad Basit</t>
  </si>
  <si>
    <t>Kiran Saher</t>
  </si>
  <si>
    <t>Muhammad Zaighum</t>
  </si>
  <si>
    <t>Saira Batool</t>
  </si>
  <si>
    <t>Iqra Bashir</t>
  </si>
  <si>
    <t>Zahida Noor</t>
  </si>
  <si>
    <t>Ifrah Rehmat</t>
  </si>
  <si>
    <t>Sabit Hassnain</t>
  </si>
  <si>
    <t>Waseem Hyder</t>
  </si>
  <si>
    <t>Aamer Shahzad</t>
  </si>
  <si>
    <t>Mohsin Raza</t>
  </si>
  <si>
    <t>Ifrah</t>
  </si>
  <si>
    <t>Muhammad Usman Ali</t>
  </si>
  <si>
    <t>Sibtain Raza</t>
  </si>
  <si>
    <t>Muddasir Saeed</t>
  </si>
  <si>
    <t>Saira Khan</t>
  </si>
  <si>
    <t>Balwanza Abbas</t>
  </si>
  <si>
    <t>Manan Ahmad</t>
  </si>
  <si>
    <t>Ayesha Malik</t>
  </si>
  <si>
    <t>Abdul Qadeer Khan</t>
  </si>
  <si>
    <t>Anees Khan</t>
  </si>
  <si>
    <t>Bilal Toqueer</t>
  </si>
  <si>
    <t>Muneeb Ejaz</t>
  </si>
  <si>
    <t>Nadeem Abbasi</t>
  </si>
  <si>
    <t>Zahid Idrees</t>
  </si>
  <si>
    <t>Muhammad Ali Nawaz</t>
  </si>
  <si>
    <t>Muahammad Farhan Bashir</t>
  </si>
  <si>
    <t>Ikram</t>
  </si>
  <si>
    <t>Murtaza Hussain Gondal</t>
  </si>
  <si>
    <t>Salman</t>
  </si>
  <si>
    <t>Mohsin Iqbal</t>
  </si>
  <si>
    <t>Wasim Ahmad</t>
  </si>
  <si>
    <t>Mehwish Nawaz</t>
  </si>
  <si>
    <t>Rana Ali Shahzib</t>
  </si>
  <si>
    <t>Khushboo Fatima</t>
  </si>
  <si>
    <t>Nabeel Atta</t>
  </si>
  <si>
    <t>Sohail Abbas</t>
  </si>
  <si>
    <t>Umer Tariq</t>
  </si>
  <si>
    <t>Marjan Khan</t>
  </si>
  <si>
    <t>Farrukh Amjad</t>
  </si>
  <si>
    <t>Husnain Ahmed</t>
  </si>
  <si>
    <t>Muhammad Sajid Ikram</t>
  </si>
  <si>
    <t>Musawer Abbas</t>
  </si>
  <si>
    <t>Ibrar Ahmad</t>
  </si>
  <si>
    <t>Rahman Ali</t>
  </si>
  <si>
    <t>Sanam Zabeer</t>
  </si>
  <si>
    <t>Muhammad Ashafaq</t>
  </si>
  <si>
    <t>Tayyaba Idrees</t>
  </si>
  <si>
    <t>Sehar Anwar</t>
  </si>
  <si>
    <t>Shahid Zaman</t>
  </si>
  <si>
    <t>Ahmed Mazher</t>
  </si>
  <si>
    <t>Masaab Mureed</t>
  </si>
  <si>
    <t>Rizwan Rafique</t>
  </si>
  <si>
    <t>Taimoor Azam</t>
  </si>
  <si>
    <t>Imran Abbasi</t>
  </si>
  <si>
    <t>Nafeesa Shahid</t>
  </si>
  <si>
    <t>Anees Ur Rehman</t>
  </si>
  <si>
    <t>Muhammad Usama Bashir</t>
  </si>
  <si>
    <t>Umar Waqar</t>
  </si>
  <si>
    <t>Rizwana Aziz</t>
  </si>
  <si>
    <t>Muhammad Farhan Rahim</t>
  </si>
  <si>
    <t>Ayesha Idrees</t>
  </si>
  <si>
    <t>Nasir Saddique</t>
  </si>
  <si>
    <t>Abdul Manaan Butt</t>
  </si>
  <si>
    <t>Adnan Yousaf</t>
  </si>
  <si>
    <t>Muhammad Muzammil</t>
  </si>
  <si>
    <t>Shahzad Rasool</t>
  </si>
  <si>
    <t>Sheher Yar Liaquat</t>
  </si>
  <si>
    <t>Moeen Ijaz</t>
  </si>
  <si>
    <t>Muhammad Tanveer Zahid</t>
  </si>
  <si>
    <t>Naveed Tariq</t>
  </si>
  <si>
    <t>Meraj Ali</t>
  </si>
  <si>
    <t>Muhammad Khalid Mehmood</t>
  </si>
  <si>
    <t>Nida Sarfraz</t>
  </si>
  <si>
    <t>Muhammad Hassan Sultan</t>
  </si>
  <si>
    <t>Hafiz Muhammad Zain Alam Ch</t>
  </si>
  <si>
    <t>Khizer Nadeem</t>
  </si>
  <si>
    <t>Muhammad Abbas Butt</t>
  </si>
  <si>
    <t>Abdul Razzaq Khan</t>
  </si>
  <si>
    <t>Ahmed Afzal Abbasi</t>
  </si>
  <si>
    <t>Tahira Niaz Chaudhary</t>
  </si>
  <si>
    <t>Tauqeer Nawaz</t>
  </si>
  <si>
    <t>Babar Zeb</t>
  </si>
  <si>
    <t>Muhammad Tahir Khan</t>
  </si>
  <si>
    <t>Tauqeer Ahmed</t>
  </si>
  <si>
    <t>Muhammad Rizwan Hayat</t>
  </si>
  <si>
    <t>Muhammad Abubakr</t>
  </si>
  <si>
    <t>Azra Shakoor</t>
  </si>
  <si>
    <t>Muhammad Umarir</t>
  </si>
  <si>
    <t>Rana Yasir Naeem</t>
  </si>
  <si>
    <t>Alyas Munir</t>
  </si>
  <si>
    <t>Hafiz Mursaleen Liaqat</t>
  </si>
  <si>
    <t>Saqib Raza</t>
  </si>
  <si>
    <t>Ehtesham Hussain</t>
  </si>
  <si>
    <t>Shahid Mehmood</t>
  </si>
  <si>
    <t>Tauqeer Ahmad Rind</t>
  </si>
  <si>
    <t>Tahmoor Najeeb Malik</t>
  </si>
  <si>
    <t>Muhammad Rehan</t>
  </si>
  <si>
    <t>Saba Rehman</t>
  </si>
  <si>
    <t>Sajjad Ali</t>
  </si>
  <si>
    <t>Zamin Hussain</t>
  </si>
  <si>
    <t>Kanwal Raja</t>
  </si>
  <si>
    <t>Muhammad Asad Tufail Qureshi</t>
  </si>
  <si>
    <t>Usman Shahid</t>
  </si>
  <si>
    <t>Fahim Ullah</t>
  </si>
  <si>
    <t>Hassam Asghar</t>
  </si>
  <si>
    <t>Muhammad Husnain</t>
  </si>
  <si>
    <t>Muhammad Tehseen Abbas</t>
  </si>
  <si>
    <t>Samiya Pervez</t>
  </si>
  <si>
    <t>Syed Shahid Kazmi</t>
  </si>
  <si>
    <t>Wasim Akram</t>
  </si>
  <si>
    <t>Zul-Norain Sajid</t>
  </si>
  <si>
    <t>Sidra Abbasi</t>
  </si>
  <si>
    <t>Zahra Majeed</t>
  </si>
  <si>
    <t>Darood Fatima</t>
  </si>
  <si>
    <t>Muhammad Adil Banaras</t>
  </si>
  <si>
    <t>Muhammad Haseeb Tariq</t>
  </si>
  <si>
    <t>Ammara Fayyaz Abbasi</t>
  </si>
  <si>
    <t>Fahim-Ul-Hassan Pirzada</t>
  </si>
  <si>
    <t>Maheen Mushtaq</t>
  </si>
  <si>
    <t>Faisal Gulzar</t>
  </si>
  <si>
    <t>Muhammad Mujtaba</t>
  </si>
  <si>
    <t>Niaz Ali</t>
  </si>
  <si>
    <t>Zahid Mehboob</t>
  </si>
  <si>
    <t>Muhammad Waqas Nadeem Khan</t>
  </si>
  <si>
    <t>Bushra Azam</t>
  </si>
  <si>
    <t>Muhammad Aamir Bashir</t>
  </si>
  <si>
    <t>Ayesha Ali</t>
  </si>
  <si>
    <t>Syed Azaz Hassan</t>
  </si>
  <si>
    <t>Azmat Ali</t>
  </si>
  <si>
    <t>Um E Habiba</t>
  </si>
  <si>
    <t>Zohaib Shabir</t>
  </si>
  <si>
    <t>Syed Ahsan Raza Shah</t>
  </si>
  <si>
    <t>Wasim Ismaeel</t>
  </si>
  <si>
    <t>Muhammad Waqar Ul Hassan</t>
  </si>
  <si>
    <t>Noman Aslam</t>
  </si>
  <si>
    <t>Ali Pervez Sultan</t>
  </si>
  <si>
    <t>Hafiz Sami Ur Rehman</t>
  </si>
  <si>
    <t>Adnan Hassan</t>
  </si>
  <si>
    <t>Mansoor Iqbal</t>
  </si>
  <si>
    <t>Maria Amjad</t>
  </si>
  <si>
    <t>Sheikh Umar Bin Zaib</t>
  </si>
  <si>
    <t>Fasih  Kamal</t>
  </si>
  <si>
    <t>Sajid Rahim</t>
  </si>
  <si>
    <t>Syed Muhammad Ghous Shah</t>
  </si>
  <si>
    <t>Sadam Abbas</t>
  </si>
  <si>
    <t>Muhammad Nosherwan</t>
  </si>
  <si>
    <t>Muhammad Hamza Abbasi</t>
  </si>
  <si>
    <t>Omer Farooq</t>
  </si>
  <si>
    <t>Abdullah  Naseer</t>
  </si>
  <si>
    <t>Naeem Hussain</t>
  </si>
  <si>
    <t>Tayyab Iltaf</t>
  </si>
  <si>
    <t>Anam Zaheer</t>
  </si>
  <si>
    <t>Iqra Ali</t>
  </si>
  <si>
    <t>Junaid Abbas</t>
  </si>
  <si>
    <t>Noman Ahmed</t>
  </si>
  <si>
    <t>Shah Zeb</t>
  </si>
  <si>
    <t>Aamir Hussain</t>
  </si>
  <si>
    <t>Muhammad Wasim Qurashi</t>
  </si>
  <si>
    <t>Fahad Zaib</t>
  </si>
  <si>
    <t>Batool Fatima</t>
  </si>
  <si>
    <t>Majid Sadiq</t>
  </si>
  <si>
    <t>Fatima Tariq</t>
  </si>
  <si>
    <t>Syed Abdul Hadi Wasti</t>
  </si>
  <si>
    <t>Tahir Abbas</t>
  </si>
  <si>
    <t>Asad Ullah Fareed</t>
  </si>
  <si>
    <t>Mudassar Mehmood</t>
  </si>
  <si>
    <t>Adeem Iqbal</t>
  </si>
  <si>
    <t>Rida Fatima</t>
  </si>
  <si>
    <t>Shahid Ali Tahir</t>
  </si>
  <si>
    <t>Shehneela Riaz</t>
  </si>
  <si>
    <t>Waqas Arshad</t>
  </si>
  <si>
    <t>Syed Musa Raza Naqvi</t>
  </si>
  <si>
    <t>Muhammad Ahmad</t>
  </si>
  <si>
    <t>Muhammad Ali Satti</t>
  </si>
  <si>
    <t>Rameez Amjad</t>
  </si>
  <si>
    <t>Fawad Ahmed Malik</t>
  </si>
  <si>
    <t>Hassan Ali Kayani</t>
  </si>
  <si>
    <t>Hafiza Sana Riaz</t>
  </si>
  <si>
    <t>Rehmatullah  Khan</t>
  </si>
  <si>
    <t>Sidra Khudadad</t>
  </si>
  <si>
    <t>Syed Asif Ali Rizvi</t>
  </si>
  <si>
    <t>Kamran Yousaf</t>
  </si>
  <si>
    <t>Muhammad Bilawal</t>
  </si>
  <si>
    <t>Muhammad Mamoon Hassan</t>
  </si>
  <si>
    <t>Touqeer Iqbal</t>
  </si>
  <si>
    <t>Sidra Ghafoor</t>
  </si>
  <si>
    <t>Umme Kulsoom</t>
  </si>
  <si>
    <t>Mehwish Abbas</t>
  </si>
  <si>
    <t>Sheikh Samar Ali Abbas</t>
  </si>
  <si>
    <t>Afshan</t>
  </si>
  <si>
    <t>Ahsan Munwar</t>
  </si>
  <si>
    <t>Ayesha Farrukh</t>
  </si>
  <si>
    <t>Muhammad Umar Tahir</t>
  </si>
  <si>
    <t>Asma Gulzar</t>
  </si>
  <si>
    <t>Ihtasham Uzair Akhtar</t>
  </si>
  <si>
    <t>Muhammad Wahaj Altaf</t>
  </si>
  <si>
    <t>Muhammad Amir Muawiya</t>
  </si>
  <si>
    <t>Sami Ullah</t>
  </si>
  <si>
    <t>Shamaila</t>
  </si>
  <si>
    <t>Faiza Riaz</t>
  </si>
  <si>
    <t>Syeda Wajiha Fatima</t>
  </si>
  <si>
    <t>Toqeer Mussarat Abbasi</t>
  </si>
  <si>
    <t>Aftab Ahmad</t>
  </si>
  <si>
    <t>Ali Hussnain</t>
  </si>
  <si>
    <t>Kamran Ali Sajid</t>
  </si>
  <si>
    <t>Sadiq Islam</t>
  </si>
  <si>
    <t>Tayyaba Naz</t>
  </si>
  <si>
    <t>Firdos Nazeer</t>
  </si>
  <si>
    <t>Muhammad Saad Goraya</t>
  </si>
  <si>
    <t>Maham Shakoor</t>
  </si>
  <si>
    <t>Numan Matloob</t>
  </si>
  <si>
    <t>Samavia Mustafa</t>
  </si>
  <si>
    <t>Naeemullah</t>
  </si>
  <si>
    <t>Ayesha Noor</t>
  </si>
  <si>
    <t>Safeer Farooq</t>
  </si>
  <si>
    <t>Mishal Anwar</t>
  </si>
  <si>
    <t>Numan Hussain</t>
  </si>
  <si>
    <t>Muhammad Aamir</t>
  </si>
  <si>
    <t>Umair Khawar</t>
  </si>
  <si>
    <t>Chaudry Arslan Iftikhar</t>
  </si>
  <si>
    <t>Muhammad Abubakar Sadeeq</t>
  </si>
  <si>
    <t>Syed Fahad Ahmed</t>
  </si>
  <si>
    <t>Irfan Nazir</t>
  </si>
  <si>
    <t>Ahsan Sattar</t>
  </si>
  <si>
    <t>Ayesha Arshad</t>
  </si>
  <si>
    <t>Muhammad Awais Malik</t>
  </si>
  <si>
    <t>Muhammad Zulqarnain</t>
  </si>
  <si>
    <t>Adeel Irfan</t>
  </si>
  <si>
    <t>Beenish Gul</t>
  </si>
  <si>
    <t>Faraz Ahmed</t>
  </si>
  <si>
    <t>Ayesha Ahmad</t>
  </si>
  <si>
    <t>Hafiz Hassan Javed</t>
  </si>
  <si>
    <t>Fakiha Mobeen</t>
  </si>
  <si>
    <t>Fawad Ali</t>
  </si>
  <si>
    <t>Aroosa Javed</t>
  </si>
  <si>
    <t>Ahsan Ali</t>
  </si>
  <si>
    <t>Rahim Ud Din</t>
  </si>
  <si>
    <t>Arooj Alam</t>
  </si>
  <si>
    <t>Awais Ali</t>
  </si>
  <si>
    <t>Pakiza Manzoor</t>
  </si>
  <si>
    <t>Shafqat Mehmood Abbasi</t>
  </si>
  <si>
    <t>Ummara Anjum</t>
  </si>
  <si>
    <t>Fahad Abbas</t>
  </si>
  <si>
    <t>Muhammad Adil</t>
  </si>
  <si>
    <t>Muhammad Muneeb Ali</t>
  </si>
  <si>
    <t>Raees Azam</t>
  </si>
  <si>
    <t>Khansa Nazir</t>
  </si>
  <si>
    <t>Jaweria Khadim</t>
  </si>
  <si>
    <t>Muhammad Irfan Bhutta</t>
  </si>
  <si>
    <t>Asad Hanan Saleemi</t>
  </si>
  <si>
    <t>Rashid Sohail</t>
  </si>
  <si>
    <t>Muhammad Ateeq</t>
  </si>
  <si>
    <t>Muhammad Hadi Jamil</t>
  </si>
  <si>
    <t>Hashmatullah</t>
  </si>
  <si>
    <t>M. Awais Ijaz</t>
  </si>
  <si>
    <t>Farhan Ahmed</t>
  </si>
  <si>
    <t>Sheikh Tayyab Sohail</t>
  </si>
  <si>
    <t>Hafiz Amer Sohail</t>
  </si>
  <si>
    <t>Zill-E-Abbas</t>
  </si>
  <si>
    <t>Muhammad Ehtisham</t>
  </si>
  <si>
    <t>Sana Batool</t>
  </si>
  <si>
    <t>Faiz Ali</t>
  </si>
  <si>
    <t>Nazim Hussain</t>
  </si>
  <si>
    <t>Saghar Raza</t>
  </si>
  <si>
    <t>Wajahat Ali</t>
  </si>
  <si>
    <t>Sohaib Ahmed</t>
  </si>
  <si>
    <t>Hafiz Salman Shehzad</t>
  </si>
  <si>
    <t>Muhammad Danish Javed</t>
  </si>
  <si>
    <t>Maryam Akbar</t>
  </si>
  <si>
    <t>Ahtisham Tanveer</t>
  </si>
  <si>
    <t>Fida-Ur-Rehman</t>
  </si>
  <si>
    <t>Muneer Ahmed</t>
  </si>
  <si>
    <t>Safyan Akram</t>
  </si>
  <si>
    <t>Muhammad Hafeez Ullah</t>
  </si>
  <si>
    <t>Bilal Javid</t>
  </si>
  <si>
    <t>Riaz Ahmed Khan</t>
  </si>
  <si>
    <t>Arslan Zafar</t>
  </si>
  <si>
    <t>Amna Alam</t>
  </si>
  <si>
    <t>Rashid Mehmood Khan</t>
  </si>
  <si>
    <t>Atif Ur Rehman</t>
  </si>
  <si>
    <t>Muhammad Usman Iqbal</t>
  </si>
  <si>
    <t>Ziaullah Minhas</t>
  </si>
  <si>
    <t>Hafiz Muhammad Maaz</t>
  </si>
  <si>
    <t>Anam Hussain</t>
  </si>
  <si>
    <t>Zahra Muqdus</t>
  </si>
  <si>
    <t>Attia Altaf</t>
  </si>
  <si>
    <t>Fahad Zubair</t>
  </si>
  <si>
    <t>Zubair Shah</t>
  </si>
  <si>
    <t>Muhammad Ammar Zahid</t>
  </si>
  <si>
    <t>Rabia Saleem</t>
  </si>
  <si>
    <t>Azhar Mehmood</t>
  </si>
  <si>
    <t>Mahboob Ali</t>
  </si>
  <si>
    <t>Husna Batool</t>
  </si>
  <si>
    <t>Faisal Jamil</t>
  </si>
  <si>
    <t>Hira Afzal</t>
  </si>
  <si>
    <t>Makhdoom Suleman Iqbal</t>
  </si>
  <si>
    <t>Muzna Zareen</t>
  </si>
  <si>
    <t>Rizwan Anwar</t>
  </si>
  <si>
    <t>Muzna Razzaq</t>
  </si>
  <si>
    <t>Warisha Mariam</t>
  </si>
  <si>
    <t>Asma Iqbal Butt</t>
  </si>
  <si>
    <t>Mahnoor Waheed</t>
  </si>
  <si>
    <t>Iqra Altaf</t>
  </si>
  <si>
    <t>Qurat Ul Ain</t>
  </si>
  <si>
    <t>Tayyab Javed</t>
  </si>
  <si>
    <t>Junaid Ahmad</t>
  </si>
  <si>
    <t>Adeel Qureshi</t>
  </si>
  <si>
    <t>Mehwish Gull</t>
  </si>
  <si>
    <t>Asim Noor</t>
  </si>
  <si>
    <t>Hafiz Usman Ashraf</t>
  </si>
  <si>
    <t>Muhammad Waqas Bashir</t>
  </si>
  <si>
    <t>Muneeb Ahmad</t>
  </si>
  <si>
    <t>Ubaid Zahoor</t>
  </si>
  <si>
    <t>Nazma Bibi</t>
  </si>
  <si>
    <t>Zahid Amin</t>
  </si>
  <si>
    <t>Mansoor Ahmed Khan</t>
  </si>
  <si>
    <t>Wajiha Naeem</t>
  </si>
  <si>
    <t>Muhammad Jumshaid Kiani</t>
  </si>
  <si>
    <t>Amir Humza</t>
  </si>
  <si>
    <t>Farhan Ashraf</t>
  </si>
  <si>
    <t>Malik Muhammad Naeem</t>
  </si>
  <si>
    <t>Touseef Mushtaq</t>
  </si>
  <si>
    <t>Qurat Ul Ain Sha</t>
  </si>
  <si>
    <t>Muhammad Awais Hassan</t>
  </si>
  <si>
    <t>Tariq Nawaz</t>
  </si>
  <si>
    <t>Israr Rafique</t>
  </si>
  <si>
    <t>Mishal Tariq</t>
  </si>
  <si>
    <t>Muhammad Aqeel Hassan</t>
  </si>
  <si>
    <t>Beenish Kanwal</t>
  </si>
  <si>
    <t>Aftab Ali</t>
  </si>
  <si>
    <t>Muhammad Tariq Aziz</t>
  </si>
  <si>
    <t>Muhammad Bilal Bin Iqbal</t>
  </si>
  <si>
    <t>Basit Ali</t>
  </si>
  <si>
    <t>Tyyba Arshad</t>
  </si>
  <si>
    <t>Wajahat Khan</t>
  </si>
  <si>
    <t>Khadija Sattar</t>
  </si>
  <si>
    <t>Khawaja Ashan Ijaz</t>
  </si>
  <si>
    <t>Hafiz Muhammad Muneeb</t>
  </si>
  <si>
    <t>Rohan Ali Khan</t>
  </si>
  <si>
    <t>Shahid Bilal Hassan</t>
  </si>
  <si>
    <t>Usman Nazar</t>
  </si>
  <si>
    <t>Awais  Habib</t>
  </si>
  <si>
    <t>Muhammad Farooq Hussain Faisal</t>
  </si>
  <si>
    <t>Iqra Nawaz</t>
  </si>
  <si>
    <t>Mehrab Uddin</t>
  </si>
  <si>
    <t>Bilal Khan</t>
  </si>
  <si>
    <t>Arslan Naeem</t>
  </si>
  <si>
    <t>Saad  Younas</t>
  </si>
  <si>
    <t>Sania Malik</t>
  </si>
  <si>
    <t>Muhammad Ali Khan</t>
  </si>
  <si>
    <t>Muhammad Aaqib Akram</t>
  </si>
  <si>
    <t>Shaila Javeed</t>
  </si>
  <si>
    <t>Aizaz Hussain Abbasi</t>
  </si>
  <si>
    <t>Nasir Abbas</t>
  </si>
  <si>
    <t>Saif Ali Khan</t>
  </si>
  <si>
    <t>Abubakar Sarfraz</t>
  </si>
  <si>
    <t>Ashi Mehmood</t>
  </si>
  <si>
    <t>Walid Ahmed</t>
  </si>
  <si>
    <t>Mahwish Faiz</t>
  </si>
  <si>
    <t>Hira Shaukat</t>
  </si>
  <si>
    <t>Muhammad Hassan Raza</t>
  </si>
  <si>
    <t>Muhammad Taqi</t>
  </si>
  <si>
    <t>Asif Nawaz</t>
  </si>
  <si>
    <t>Ayesha Khalid</t>
  </si>
  <si>
    <t>Sarfaraz Ahmed</t>
  </si>
  <si>
    <t>Zohaib Khan Niazi</t>
  </si>
  <si>
    <t>Saba Bashir</t>
  </si>
  <si>
    <t>Shahbaz Khan</t>
  </si>
  <si>
    <t>Tassawar Ali</t>
  </si>
  <si>
    <t>Muhammad Sheraz</t>
  </si>
  <si>
    <t>Saba Khalid</t>
  </si>
  <si>
    <t>Atif Sajjad Mir</t>
  </si>
  <si>
    <t>Tasneem Hassan</t>
  </si>
  <si>
    <t>Sheeza Naeem</t>
  </si>
  <si>
    <t>Umer Khayyam</t>
  </si>
  <si>
    <t>Munhib  Khan Niazi</t>
  </si>
  <si>
    <t>Nauman Munir</t>
  </si>
  <si>
    <t>Muhammad Ikhlaq</t>
  </si>
  <si>
    <t>Muhammad Zohaib Ashraf</t>
  </si>
  <si>
    <t>Naqash Ulfat</t>
  </si>
  <si>
    <t>Sehrish Malik</t>
  </si>
  <si>
    <t>Muhammad Asim Manzoor</t>
  </si>
  <si>
    <t>Ayesha Nawaz Mughal</t>
  </si>
  <si>
    <t>Raja Muhammad Saqib Qamar</t>
  </si>
  <si>
    <t>Abdul Wahab Shakeel</t>
  </si>
  <si>
    <t>Sami Ul Haq</t>
  </si>
  <si>
    <t>Sehrish Ashfaq</t>
  </si>
  <si>
    <t>Wasim Akbar</t>
  </si>
  <si>
    <t>Mohsin Javed</t>
  </si>
  <si>
    <t>Sabahat Arif</t>
  </si>
  <si>
    <t>Ali Hamza</t>
  </si>
  <si>
    <t>Qadeer Ahmed Khan</t>
  </si>
  <si>
    <t>Wasi Ullah</t>
  </si>
  <si>
    <t>Bilal Qadir</t>
  </si>
  <si>
    <t>Tabish Azhar</t>
  </si>
  <si>
    <t>Waleed Iqbal</t>
  </si>
  <si>
    <t>Muhammad Farhan Safdar</t>
  </si>
  <si>
    <t>Shoaib Aziz</t>
  </si>
  <si>
    <t>Touqeer Ahmad</t>
  </si>
  <si>
    <t>Nouman Haroon</t>
  </si>
  <si>
    <t>Murtaza Haider</t>
  </si>
  <si>
    <t>Nida Ali</t>
  </si>
  <si>
    <t>Hafiz Ahmad Awais</t>
  </si>
  <si>
    <t>Muhammad Arshad Raza Khan</t>
  </si>
  <si>
    <t>Muhammad Saqib</t>
  </si>
  <si>
    <t>Saira Bibi</t>
  </si>
  <si>
    <t>Yousra Kanwal</t>
  </si>
  <si>
    <t>Malik Zia-U-Rehman</t>
  </si>
  <si>
    <t>Nadeem Akhtar</t>
  </si>
  <si>
    <t>Sarfaraz Ali</t>
  </si>
  <si>
    <t>Syed Irfan Haider</t>
  </si>
  <si>
    <t>Asim Abid Daar</t>
  </si>
  <si>
    <t>Shahid Nawaz</t>
  </si>
  <si>
    <t>Amna Murtaza</t>
  </si>
  <si>
    <t>Annaira Fatima</t>
  </si>
  <si>
    <t>Anum Moin</t>
  </si>
  <si>
    <t>Aqsa Rasheed</t>
  </si>
  <si>
    <t>Asma Khalid</t>
  </si>
  <si>
    <t>Faiza Shahid</t>
  </si>
  <si>
    <t>Fiza Arshad</t>
  </si>
  <si>
    <t>Foha Syed</t>
  </si>
  <si>
    <t>Hassnain Raza</t>
  </si>
  <si>
    <t>Humaira Batool Satti</t>
  </si>
  <si>
    <t>Hurria Saleem Akhtar</t>
  </si>
  <si>
    <t>Ifrah Zahid</t>
  </si>
  <si>
    <t>Imran Sattar</t>
  </si>
  <si>
    <t>Iqra Rauf</t>
  </si>
  <si>
    <t>Iram Zia Mughal</t>
  </si>
  <si>
    <t>Larayab Ashfaq</t>
  </si>
  <si>
    <t>Maria Hassan</t>
  </si>
  <si>
    <t>Maria Kanwal</t>
  </si>
  <si>
    <t>Memoona Nazir</t>
  </si>
  <si>
    <t>Mubashra Zafar</t>
  </si>
  <si>
    <t>Muhammad Aqeel Sultan</t>
  </si>
  <si>
    <t>Muzzammil Mohsin</t>
  </si>
  <si>
    <t>Oriba Asad</t>
  </si>
  <si>
    <t>Rakhshanda Hameed</t>
  </si>
  <si>
    <t>Rana Warda Zaheer</t>
  </si>
  <si>
    <t>Saadia Bhatti</t>
  </si>
  <si>
    <t>Saba Tariq</t>
  </si>
  <si>
    <t>Sadaf Malik</t>
  </si>
  <si>
    <t>Saliha Afsheen</t>
  </si>
  <si>
    <t>Samia Arif</t>
  </si>
  <si>
    <t>Samina Ashfaque</t>
  </si>
  <si>
    <t>Samreen Fatima</t>
  </si>
  <si>
    <t>Sharuk Khan</t>
  </si>
  <si>
    <t>Sidra Kashif</t>
  </si>
  <si>
    <t>Muhammad Gulfam</t>
  </si>
  <si>
    <t>Syeda Fareeha Gillani</t>
  </si>
  <si>
    <t>Syeda Farwa Rubab</t>
  </si>
  <si>
    <t>Tahira Javed</t>
  </si>
  <si>
    <t>Tehmina Aziz</t>
  </si>
  <si>
    <t>Tuba Mansoor</t>
  </si>
  <si>
    <t>Yamna Ijaz</t>
  </si>
  <si>
    <t>Zartasha Ubaid</t>
  </si>
  <si>
    <t>Aamer Farooq</t>
  </si>
  <si>
    <t>Abdul Nasir</t>
  </si>
  <si>
    <t>Anum Siddique</t>
  </si>
  <si>
    <t>Arooj Bashir</t>
  </si>
  <si>
    <t>Atif Yousaf</t>
  </si>
  <si>
    <t>Ayesha Shakoor</t>
  </si>
  <si>
    <t>Ayman Khalid Khan</t>
  </si>
  <si>
    <t>Fahad</t>
  </si>
  <si>
    <t>Hina Kanwal</t>
  </si>
  <si>
    <t>Hira Naz</t>
  </si>
  <si>
    <t>Jahangir Faiz</t>
  </si>
  <si>
    <t>Khansa Naeem</t>
  </si>
  <si>
    <t>Maria Tariq</t>
  </si>
  <si>
    <t>Muhamamd Faisal Shahzad</t>
  </si>
  <si>
    <t>Sonia Sabir</t>
  </si>
  <si>
    <t>Muhammad Umair Husnain</t>
  </si>
  <si>
    <t>Naqeeb Ullah</t>
  </si>
  <si>
    <t>Raheela Shakoor</t>
  </si>
  <si>
    <t>Rida Ishtiaq</t>
  </si>
  <si>
    <t>Rimsha Nasir</t>
  </si>
  <si>
    <t>Sahra Bibi</t>
  </si>
  <si>
    <t>Samreen</t>
  </si>
  <si>
    <t>Sarmad Noman Ahmed</t>
  </si>
  <si>
    <t>Sehrish Shahzadi</t>
  </si>
  <si>
    <t>Sumair Ayaz</t>
  </si>
  <si>
    <t>Sundas Iftikhar</t>
  </si>
  <si>
    <t>Afkar Ali</t>
  </si>
  <si>
    <t>Aftiab Alam Artas</t>
  </si>
  <si>
    <t>Asania Parveen</t>
  </si>
  <si>
    <t>Athar Wahab</t>
  </si>
  <si>
    <t>Bushra Gulfraz</t>
  </si>
  <si>
    <t>Hajra Bibi</t>
  </si>
  <si>
    <t>Inayat Ali</t>
  </si>
  <si>
    <t>Jahangir Jabbar Khan</t>
  </si>
  <si>
    <t>Jamila</t>
  </si>
  <si>
    <t>Muhammad Waseem Farooq</t>
  </si>
  <si>
    <t>Muhammad Awais Abbasi</t>
  </si>
  <si>
    <t>Muhammad Umair Manzoor</t>
  </si>
  <si>
    <t>Mussarat Bibi</t>
  </si>
  <si>
    <t>Naseer Ullah</t>
  </si>
  <si>
    <t>Owais Nawaz</t>
  </si>
  <si>
    <t>Rabia Naqash</t>
  </si>
  <si>
    <t>Rehana Batool</t>
  </si>
  <si>
    <t>Saba Naseem</t>
  </si>
  <si>
    <t>Saba Naz</t>
  </si>
  <si>
    <t>Saddiq Ullah Khan</t>
  </si>
  <si>
    <t>Sana Riaz</t>
  </si>
  <si>
    <t>Shoaib Ul Hassan</t>
  </si>
  <si>
    <t>Sidra Irshad</t>
  </si>
  <si>
    <t>Sohaib Ali Shahid</t>
  </si>
  <si>
    <t>Syed Ghulam Hussain Shah</t>
  </si>
  <si>
    <t>Waleed Zafar</t>
  </si>
  <si>
    <t>Zubaria Khalil Satti</t>
  </si>
  <si>
    <t>Aashir Mehmood</t>
  </si>
  <si>
    <t>Absar Ahmad</t>
  </si>
  <si>
    <t>Abu Muhammad Haris</t>
  </si>
  <si>
    <t>Ahtsham Shahid</t>
  </si>
  <si>
    <t>Ali Raza Hashmi</t>
  </si>
  <si>
    <t>Ali Usama</t>
  </si>
  <si>
    <t>Altaf Husain</t>
  </si>
  <si>
    <t>Aqib Gul</t>
  </si>
  <si>
    <t>Areaba Ahmed</t>
  </si>
  <si>
    <t>Ayesha Javed</t>
  </si>
  <si>
    <t>Ayesha Rafique</t>
  </si>
  <si>
    <t>Azka Marryam</t>
  </si>
  <si>
    <t>Fahad Ali</t>
  </si>
  <si>
    <t>Fahad Aziz</t>
  </si>
  <si>
    <t>Faisal Manzoor</t>
  </si>
  <si>
    <t>Hafiz Muhammad Tayyab Reh</t>
  </si>
  <si>
    <t>Hafsa Khalid</t>
  </si>
  <si>
    <t>Hamza Kayani</t>
  </si>
  <si>
    <t>Hamza Malik</t>
  </si>
  <si>
    <t>Hassan Farid</t>
  </si>
  <si>
    <t>Hassan Jalil Hadi</t>
  </si>
  <si>
    <t>Hina Tarif</t>
  </si>
  <si>
    <t>Hira Anwar</t>
  </si>
  <si>
    <t>Hira Rafique</t>
  </si>
  <si>
    <t>Huma Tanveer</t>
  </si>
  <si>
    <t>Humza Khayyar</t>
  </si>
  <si>
    <t>Iffat Shaheen</t>
  </si>
  <si>
    <t>Inam Ul Haq</t>
  </si>
  <si>
    <t>Javeria Gull</t>
  </si>
  <si>
    <t>Kaleem Ur Rehman Khan Niaz</t>
  </si>
  <si>
    <t>Kashif Masood</t>
  </si>
  <si>
    <t>Khizar Pervaiz</t>
  </si>
  <si>
    <t>Kiran Ijaz</t>
  </si>
  <si>
    <t>Majid Ali Khan</t>
  </si>
  <si>
    <t>Majid Nazir</t>
  </si>
  <si>
    <t>Malik Abid Ali Awan</t>
  </si>
  <si>
    <t>Mariam Amir</t>
  </si>
  <si>
    <t>Maryam Shahid</t>
  </si>
  <si>
    <t>Meher Un Nisa</t>
  </si>
  <si>
    <t>Memooma Waheed</t>
  </si>
  <si>
    <t>Muahmmad Usman Manzoor</t>
  </si>
  <si>
    <t>Mubeen Ur Rehman</t>
  </si>
  <si>
    <t>Mudassir Bashir</t>
  </si>
  <si>
    <t>Muhammad Ammar</t>
  </si>
  <si>
    <t>Muhammad Aqib Abbasi</t>
  </si>
  <si>
    <t>Muhammad Arslan Khan</t>
  </si>
  <si>
    <t>Muhammad Arslan Rasheed</t>
  </si>
  <si>
    <t>Muhammad Asfand Yar Kha</t>
  </si>
  <si>
    <t>Muhammad Awais Anjum</t>
  </si>
  <si>
    <t>Muhammad Bilal Tariq</t>
  </si>
  <si>
    <t>Muhammad Faisal Hayat</t>
  </si>
  <si>
    <t>Muhammad Farrukh</t>
  </si>
  <si>
    <t>Muhammad Gul</t>
  </si>
  <si>
    <t>Muhammad Imtiaz</t>
  </si>
  <si>
    <t>Muhammad Nouman Rafiq</t>
  </si>
  <si>
    <t>Muhammad Safdar</t>
  </si>
  <si>
    <t>Muhammad Tayyab Hafeez</t>
  </si>
  <si>
    <t>Muhammad Usman Shahid</t>
  </si>
  <si>
    <t>Muhammad Waleed</t>
  </si>
  <si>
    <t>Muhmmad Ammir Iqbal</t>
  </si>
  <si>
    <t>Naqash Ghani</t>
  </si>
  <si>
    <t>Nazish Mehmood</t>
  </si>
  <si>
    <t>Noman Shaukat</t>
  </si>
  <si>
    <t>Noshairwan Farooq</t>
  </si>
  <si>
    <t>Rabbiya Ahsan</t>
  </si>
  <si>
    <t>Raja Faisal Abdul Hafeez</t>
  </si>
  <si>
    <t>Rasekh Naeem Dar</t>
  </si>
  <si>
    <t>Raza Hussain</t>
  </si>
  <si>
    <t>Rehan Hafeez</t>
  </si>
  <si>
    <t>Rimsha Bano</t>
  </si>
  <si>
    <t>Rukhsana Latif</t>
  </si>
  <si>
    <t>Saadat Ali</t>
  </si>
  <si>
    <t>Saba Nawaz</t>
  </si>
  <si>
    <t>Sadaf Rani</t>
  </si>
  <si>
    <t>Shahid Salim</t>
  </si>
  <si>
    <t>Saleem Iqbal</t>
  </si>
  <si>
    <t>Shaban Ul Hassan</t>
  </si>
  <si>
    <t>Shahzaib Mubariz</t>
  </si>
  <si>
    <t>Shamsa Jabeen</t>
  </si>
  <si>
    <t>Shan Elahi Taar</t>
  </si>
  <si>
    <t>Sobia Mazhar</t>
  </si>
  <si>
    <t>Sumaira Khalid</t>
  </si>
  <si>
    <t>Syed Asad Iqbal</t>
  </si>
  <si>
    <t>Syed Faizan Haider</t>
  </si>
  <si>
    <t>Tahir Abdul Ghaffar</t>
  </si>
  <si>
    <t>Tanveer Ahmad</t>
  </si>
  <si>
    <t>Tayyba Fida</t>
  </si>
  <si>
    <t>Waheed Rehmat</t>
  </si>
  <si>
    <t>Waqar Ahmed</t>
  </si>
  <si>
    <t>Wasi Haider</t>
  </si>
  <si>
    <t>Yaseen Ali Khan</t>
  </si>
  <si>
    <t>Zain Ul Abydeen</t>
  </si>
  <si>
    <t>Zeeshan Aslam</t>
  </si>
  <si>
    <t>Zohaib Khan</t>
  </si>
  <si>
    <t>Zonia Sultan</t>
  </si>
  <si>
    <t>Saba Akram</t>
  </si>
  <si>
    <t>Muhammad Aqeel</t>
  </si>
  <si>
    <t>Waqas Saboor</t>
  </si>
  <si>
    <t>Syed Nasim Haider</t>
  </si>
  <si>
    <t>Razia Izzat</t>
  </si>
  <si>
    <t>Syed Hassan Mujtaba</t>
  </si>
  <si>
    <t>Mohsin Ejaz</t>
  </si>
  <si>
    <t>Nazrana Khan</t>
  </si>
  <si>
    <t>Muhammad Farrukh Iqbal</t>
  </si>
  <si>
    <t>Adil Roshan</t>
  </si>
  <si>
    <t>Bahruddin</t>
  </si>
  <si>
    <t>Faiz Ahmad</t>
  </si>
  <si>
    <t>Fida Muhammad Khan</t>
  </si>
  <si>
    <t>Hizbur Rahman</t>
  </si>
  <si>
    <t>Imtiaz Alam</t>
  </si>
  <si>
    <t>Irshad Ahmed</t>
  </si>
  <si>
    <t>Kashif Khan</t>
  </si>
  <si>
    <t>Khadim Hussain</t>
  </si>
  <si>
    <t>Majid Rauf</t>
  </si>
  <si>
    <t>Malik Nauman</t>
  </si>
  <si>
    <t>Muhammad Nadeem Dar</t>
  </si>
  <si>
    <t>Najeeb-Ullah</t>
  </si>
  <si>
    <t>Nooruddin</t>
  </si>
  <si>
    <t>Qudrat Ullah</t>
  </si>
  <si>
    <t>Sahibzada Syed Ahmad Sha</t>
  </si>
  <si>
    <t>Wali Muhammad</t>
  </si>
  <si>
    <t>Zeeshan Haider</t>
  </si>
  <si>
    <t>Zia Ur Rehman</t>
  </si>
  <si>
    <t>Maira Saman</t>
  </si>
  <si>
    <t>Aaqib Javed</t>
  </si>
  <si>
    <t>Abbas Khan</t>
  </si>
  <si>
    <t>Abdul Manan</t>
  </si>
  <si>
    <t>Afaf Abid</t>
  </si>
  <si>
    <t>Agha Ehtisham Ul Haq</t>
  </si>
  <si>
    <t>Aimen Zafar</t>
  </si>
  <si>
    <t>Aneela Razzaq</t>
  </si>
  <si>
    <t>Ansa Sheikh</t>
  </si>
  <si>
    <t>Anum Shakeel</t>
  </si>
  <si>
    <t>Aqsa Ali</t>
  </si>
  <si>
    <t>Aqsa Bashir</t>
  </si>
  <si>
    <t>Aroosa Aslam</t>
  </si>
  <si>
    <t>Arslan Noor</t>
  </si>
  <si>
    <t>Asad Sadique</t>
  </si>
  <si>
    <t>Ayesha Fatima</t>
  </si>
  <si>
    <t>Ayesha Sohail</t>
  </si>
  <si>
    <t>Aziz Ghazanfar</t>
  </si>
  <si>
    <t>Barkat Ali</t>
  </si>
  <si>
    <t>Bilal Akram</t>
  </si>
  <si>
    <t>Bilal Haider</t>
  </si>
  <si>
    <t>Chaudary Humayun Khalid</t>
  </si>
  <si>
    <t>Faizan Riaz</t>
  </si>
  <si>
    <t>Farrukh Wahab</t>
  </si>
  <si>
    <t>Fatima Naseer</t>
  </si>
  <si>
    <t>Fawad Ikhlaq</t>
  </si>
  <si>
    <t>Fizza Asif</t>
  </si>
  <si>
    <t>Ghazia Ejaz</t>
  </si>
  <si>
    <t>Gul E Zahra</t>
  </si>
  <si>
    <t>Hadia Ejaz</t>
  </si>
  <si>
    <t>Hadiqa Shakeel</t>
  </si>
  <si>
    <t>Hafiza Sidra Maqbool</t>
  </si>
  <si>
    <t>Hajra Atta</t>
  </si>
  <si>
    <t>Hamid Hayat</t>
  </si>
  <si>
    <t>Hamza Ali</t>
  </si>
  <si>
    <t>Haseeb Rabbani</t>
  </si>
  <si>
    <t>Hassan Javaid</t>
  </si>
  <si>
    <t>Hassan Mahmood</t>
  </si>
  <si>
    <t>Hina Rasheed</t>
  </si>
  <si>
    <t>Hoor Qureshi</t>
  </si>
  <si>
    <t>Hussain Ali Khan</t>
  </si>
  <si>
    <t>Imran Zafar</t>
  </si>
  <si>
    <t>Iqra Saleem</t>
  </si>
  <si>
    <t>Iram Jamil</t>
  </si>
  <si>
    <t>Jahanzeb Raja</t>
  </si>
  <si>
    <t>Jamil Ur Rehman</t>
  </si>
  <si>
    <t>Javed Ali</t>
  </si>
  <si>
    <t>Junaid Abbasi</t>
  </si>
  <si>
    <t>Kanwal Karamat</t>
  </si>
  <si>
    <t>Kashif Ali</t>
  </si>
  <si>
    <t>Khadija Afzaal</t>
  </si>
  <si>
    <t>Khaleeq Ahmed</t>
  </si>
  <si>
    <t>Khawar Hayat Malik</t>
  </si>
  <si>
    <t>Kinza Noor Nadeem</t>
  </si>
  <si>
    <t>M. Sameen</t>
  </si>
  <si>
    <t>Maham Ahmad</t>
  </si>
  <si>
    <t>Mahnoor Khawar</t>
  </si>
  <si>
    <t>Malik Muhammad Shehjarrar Ameer</t>
  </si>
  <si>
    <t>Marriam Waseem</t>
  </si>
  <si>
    <t>Mazhar Rafique</t>
  </si>
  <si>
    <t>Mehak Habib</t>
  </si>
  <si>
    <t>Mehdi Hussain</t>
  </si>
  <si>
    <t>Mehroze Ahmed</t>
  </si>
  <si>
    <t>Mudassir Qasim</t>
  </si>
  <si>
    <t>Muhammad Asad Zia</t>
  </si>
  <si>
    <t>Muhammad Ashir Sayam</t>
  </si>
  <si>
    <t>Muhammad Fahad Ikram</t>
  </si>
  <si>
    <t>Muhammad Faizan Javed</t>
  </si>
  <si>
    <t>Muhammad Farhan</t>
  </si>
  <si>
    <t>Muhammad Haroon</t>
  </si>
  <si>
    <t>Muhammad Hassan Iqbal</t>
  </si>
  <si>
    <t>Muhammad Hassan Khan</t>
  </si>
  <si>
    <t>Muhammad Nouman</t>
  </si>
  <si>
    <t>Muhammad Shahid Javed</t>
  </si>
  <si>
    <t>Muhammad Shahzad Anwar</t>
  </si>
  <si>
    <t>Muhammad Shaoor Khalid</t>
  </si>
  <si>
    <t>Muhammad Sulman Raees Bhatti</t>
  </si>
  <si>
    <t>Muhammad Umair Sherazi</t>
  </si>
  <si>
    <t>Muhammad Waseem Aslam</t>
  </si>
  <si>
    <t>Muhammad Waseem Khan</t>
  </si>
  <si>
    <t>Muhammad Zeeshan Zia</t>
  </si>
  <si>
    <t>Aamir Sohail</t>
  </si>
  <si>
    <t>Mukarram Rauf</t>
  </si>
  <si>
    <t>Muneeba Khurshid</t>
  </si>
  <si>
    <t>Mushakir Hussain</t>
  </si>
  <si>
    <t>Nauman Shah</t>
  </si>
  <si>
    <t>Nimra Shahzadi</t>
  </si>
  <si>
    <t>Noman Rafiq</t>
  </si>
  <si>
    <t>Qudsia Shahid</t>
  </si>
  <si>
    <t>Rafia Siddiqa</t>
  </si>
  <si>
    <t>Raheel Bacha</t>
  </si>
  <si>
    <t>Rana Umer</t>
  </si>
  <si>
    <t>Abdul Hanan</t>
  </si>
  <si>
    <t>Rubab Arif</t>
  </si>
  <si>
    <t>Rukhsana Perveen</t>
  </si>
  <si>
    <t>Saad Hussain</t>
  </si>
  <si>
    <t>Salman Khalid</t>
  </si>
  <si>
    <t>Sameer Sundhu</t>
  </si>
  <si>
    <t>Sana Khan</t>
  </si>
  <si>
    <t>Sataish Samuel</t>
  </si>
  <si>
    <t>Sayed Musaddiq Hussain Shah</t>
  </si>
  <si>
    <t>Abdul Hannan Ather</t>
  </si>
  <si>
    <t>Sayed Sajid Hussain</t>
  </si>
  <si>
    <t>Shahir Yar</t>
  </si>
  <si>
    <t>Shahram Raza</t>
  </si>
  <si>
    <t>Shakoor Ahmed</t>
  </si>
  <si>
    <t>Shams-Ul-Arfeen</t>
  </si>
  <si>
    <t>Sheraz Khan</t>
  </si>
  <si>
    <t>Sidra Batool</t>
  </si>
  <si>
    <t>Sidra Hameed</t>
  </si>
  <si>
    <t>Sidra Sehreen</t>
  </si>
  <si>
    <t>Sonia Iftikhar</t>
  </si>
  <si>
    <t>Sumera Alam</t>
  </si>
  <si>
    <t>Summiya Shah Nawaz</t>
  </si>
  <si>
    <t>Sunil Parvez</t>
  </si>
  <si>
    <t>Syed Ali Hussain</t>
  </si>
  <si>
    <t>Syed Muhammad Roohul Hassan</t>
  </si>
  <si>
    <t>Syed Tayyab Abbas</t>
  </si>
  <si>
    <t>Syed Wasi Haider Shah</t>
  </si>
  <si>
    <t>Syed Zaheer Ahsan Bukhari</t>
  </si>
  <si>
    <t>Syeda Yumna Zaidi</t>
  </si>
  <si>
    <t>Tabinda Masood</t>
  </si>
  <si>
    <t>Talha Daud Mallal</t>
  </si>
  <si>
    <t>Taliyha Khan</t>
  </si>
  <si>
    <t>Tanzeel Ur Rehman</t>
  </si>
  <si>
    <t>Toufeeq Qayyum</t>
  </si>
  <si>
    <t>Usman Altaf</t>
  </si>
  <si>
    <t>Wafa Tahir</t>
  </si>
  <si>
    <t>Waleed Akhter</t>
  </si>
  <si>
    <t>Waleed Bin Amin</t>
  </si>
  <si>
    <t>Zain Abbas</t>
  </si>
  <si>
    <t>Zeeshan Khalid</t>
  </si>
  <si>
    <t>Zia Ul Mustafa</t>
  </si>
  <si>
    <t>Zohaib Akbar</t>
  </si>
  <si>
    <t>Zohaib Ur Rehman</t>
  </si>
  <si>
    <t>Abeer Shahid</t>
  </si>
  <si>
    <t>Abeera Khan</t>
  </si>
  <si>
    <t>Abuzar Ijaz</t>
  </si>
  <si>
    <t>Adeel Sultan</t>
  </si>
  <si>
    <t>Ahmad Ali Malik</t>
  </si>
  <si>
    <t>Ahmar Javid</t>
  </si>
  <si>
    <t>Ahmed Hassan</t>
  </si>
  <si>
    <t>Aisha Nazir</t>
  </si>
  <si>
    <t>Ali Sultan Khan</t>
  </si>
  <si>
    <t>Ambreen Jahandad</t>
  </si>
  <si>
    <t>Ammar Raza Naqvi</t>
  </si>
  <si>
    <t>Ammar Yasin</t>
  </si>
  <si>
    <t>Amna Sajid</t>
  </si>
  <si>
    <t>Anam Jamil</t>
  </si>
  <si>
    <t>Anam Munawar</t>
  </si>
  <si>
    <t>Andleeb Ramzan</t>
  </si>
  <si>
    <t>Aneela Bashir</t>
  </si>
  <si>
    <t>Aniqa Tariq</t>
  </si>
  <si>
    <t>Arooba Sameen</t>
  </si>
  <si>
    <t>Arsal Firdoss</t>
  </si>
  <si>
    <t>Arslan Shabir Ghori</t>
  </si>
  <si>
    <t>Ashar Jalil</t>
  </si>
  <si>
    <t>Aun Raza</t>
  </si>
  <si>
    <t>Awais Butt</t>
  </si>
  <si>
    <t>Ayesha Kiran</t>
  </si>
  <si>
    <t>Ayesha Nisar</t>
  </si>
  <si>
    <t>Ayesha Shahid</t>
  </si>
  <si>
    <t>Azhar Jamshaid</t>
  </si>
  <si>
    <t>Azher Mehdi</t>
  </si>
  <si>
    <t>Beenish Hassan</t>
  </si>
  <si>
    <t>Bilal Rehman</t>
  </si>
  <si>
    <t>Bilal Sikandar</t>
  </si>
  <si>
    <t>Bilawal Ibrahim</t>
  </si>
  <si>
    <t>Bisma Farooq</t>
  </si>
  <si>
    <t>Jawad Ahmad</t>
  </si>
  <si>
    <t>Ehtisham Nazik</t>
  </si>
  <si>
    <t>Hafiz Muhammad Shoaib</t>
  </si>
  <si>
    <t>Dawood Daniel</t>
  </si>
  <si>
    <t>Hammad Siddique</t>
  </si>
  <si>
    <t>Iqra Tariq Qammar</t>
  </si>
  <si>
    <t>Khawaja Muhammad Umair Sadiq</t>
  </si>
  <si>
    <t>Mazhar Abbas</t>
  </si>
  <si>
    <t>Muhammad Sohaib Ahmad</t>
  </si>
  <si>
    <t>Palvisha Shafique</t>
  </si>
  <si>
    <t>Uzma Rasool</t>
  </si>
  <si>
    <t>Ejaz Ahmad</t>
  </si>
  <si>
    <t>Farha Murtaza</t>
  </si>
  <si>
    <t>Farhad Ali</t>
  </si>
  <si>
    <t>Farhan Aslam</t>
  </si>
  <si>
    <t>Anas Munir</t>
  </si>
  <si>
    <t>Aneela Murjaza</t>
  </si>
  <si>
    <t>Anum Fatima</t>
  </si>
  <si>
    <t>Anum Niazi</t>
  </si>
  <si>
    <t>Aseer Ahmed</t>
  </si>
  <si>
    <t>Asma Haroon</t>
  </si>
  <si>
    <t>Assad Ullah</t>
  </si>
  <si>
    <t>Effat Zahra</t>
  </si>
  <si>
    <t>Fawad Ul Hassan</t>
  </si>
  <si>
    <t>Faiza Farooq</t>
  </si>
  <si>
    <t>Gul-E-Arzoo</t>
  </si>
  <si>
    <t>Humera Shafi</t>
  </si>
  <si>
    <t>Iqra Gul</t>
  </si>
  <si>
    <t>Iqra Shafique</t>
  </si>
  <si>
    <t>Iqra Tabraiz</t>
  </si>
  <si>
    <t>Iraj Tanzeem</t>
  </si>
  <si>
    <t>Jahanzaib Lodhi</t>
  </si>
  <si>
    <t>Jamila Anwar</t>
  </si>
  <si>
    <t>Javeria Azhar</t>
  </si>
  <si>
    <t>Fozia Dost Muhammad</t>
  </si>
  <si>
    <t>Jaweria Almas</t>
  </si>
  <si>
    <t>Jehangir Khan</t>
  </si>
  <si>
    <t>Khadam Hussain</t>
  </si>
  <si>
    <t>Kinza Khurram</t>
  </si>
  <si>
    <t>Kiran Rashid</t>
  </si>
  <si>
    <t>Maham Tanveer</t>
  </si>
  <si>
    <t>Mahen Zahra Kiani</t>
  </si>
  <si>
    <t>Maria Yasmin</t>
  </si>
  <si>
    <t>Misbah Zahoor</t>
  </si>
  <si>
    <t>Muhammad Qasim Nazir</t>
  </si>
  <si>
    <t>Habib Ullah</t>
  </si>
  <si>
    <t>Nighat Hayat</t>
  </si>
  <si>
    <t>Noshaba Rasool</t>
  </si>
  <si>
    <t>Rija Maryam</t>
  </si>
  <si>
    <t>Rimsha Javaid</t>
  </si>
  <si>
    <t>Sadaf Azad</t>
  </si>
  <si>
    <t>Sadia Yasmin</t>
  </si>
  <si>
    <t>Sajjal Zahra</t>
  </si>
  <si>
    <t>Sana Rauf</t>
  </si>
  <si>
    <t>Hafiz Ahsan Shafiq</t>
  </si>
  <si>
    <t>Sana Shabbir</t>
  </si>
  <si>
    <t>Sania Zahid Abbasi</t>
  </si>
  <si>
    <t>Sara Azim</t>
  </si>
  <si>
    <t>Shazaf Gul</t>
  </si>
  <si>
    <t>Sheeza Mughal</t>
  </si>
  <si>
    <t>Shoaa Abdullah</t>
  </si>
  <si>
    <t>Summaira Arshad</t>
  </si>
  <si>
    <t>Sundas Nasir</t>
  </si>
  <si>
    <t>Syed Muhammad Zaigham Zia</t>
  </si>
  <si>
    <t>Syed Saqlain Haider Kazmi</t>
  </si>
  <si>
    <t>Hafiz Muhammad Adnan Jafar</t>
  </si>
  <si>
    <t>Syeda Attiqa Tajammal</t>
  </si>
  <si>
    <t>Tayyaba Tabasum</t>
  </si>
  <si>
    <t>Zill-E-Huma</t>
  </si>
  <si>
    <t>Hafiz Muhammad Arslan Ghous</t>
  </si>
  <si>
    <t>Hafiz Muhammad Rizwan Abid</t>
  </si>
  <si>
    <t>Hafiza Gulnaz</t>
  </si>
  <si>
    <t>Abbas Ali</t>
  </si>
  <si>
    <t>Abu Baker Siddique</t>
  </si>
  <si>
    <t>Adeena Mahrukh</t>
  </si>
  <si>
    <t>Aleema Bano</t>
  </si>
  <si>
    <t>Ali Haider</t>
  </si>
  <si>
    <t>Hafsa Nazir Cheema</t>
  </si>
  <si>
    <t>Atif Yaseen</t>
  </si>
  <si>
    <t>Ghazi Abbas</t>
  </si>
  <si>
    <t>Hafeez Ur Rahman</t>
  </si>
  <si>
    <t>Hafizah Farah Inayat</t>
  </si>
  <si>
    <t>Hina Azmat</t>
  </si>
  <si>
    <t>Ijaz Ahmad</t>
  </si>
  <si>
    <t>Jawad Shaheen</t>
  </si>
  <si>
    <t>Kinza Ahmed</t>
  </si>
  <si>
    <t>Maqdas Bano</t>
  </si>
  <si>
    <t>Hamid Azeem</t>
  </si>
  <si>
    <t>Maryam Ayub</t>
  </si>
  <si>
    <t>Muhammad Hassaan Ul Qadri</t>
  </si>
  <si>
    <t>Muhammad Noman</t>
  </si>
  <si>
    <t>Muhammad Osama Iqbal</t>
  </si>
  <si>
    <t>Muhammad Shahid Munir</t>
  </si>
  <si>
    <t>Nauman Sajid</t>
  </si>
  <si>
    <t>Rabia Sultana</t>
  </si>
  <si>
    <t>Rafi Ullah</t>
  </si>
  <si>
    <t>Hammad Ghafoor</t>
  </si>
  <si>
    <t>Rafia Abbasi</t>
  </si>
  <si>
    <t>Rida Hafeez</t>
  </si>
  <si>
    <t>Rizwan Hussain</t>
  </si>
  <si>
    <t>Rubab Mubarik</t>
  </si>
  <si>
    <t>Sadaf Masoom</t>
  </si>
  <si>
    <t>Salman Javed</t>
  </si>
  <si>
    <t>Samina Arshad</t>
  </si>
  <si>
    <t>Sharjeel Ahmed</t>
  </si>
  <si>
    <t>Syed Irtaza Hassan</t>
  </si>
  <si>
    <t>Talha Saeed</t>
  </si>
  <si>
    <t>Umair Ul Hassan</t>
  </si>
  <si>
    <t>Zill E Huma</t>
  </si>
  <si>
    <t>Zoya Abbasi</t>
  </si>
  <si>
    <t>Haris Ayub</t>
  </si>
  <si>
    <t>Hasina</t>
  </si>
  <si>
    <t>Hassan Saleem</t>
  </si>
  <si>
    <t>Hira Aslam</t>
  </si>
  <si>
    <t>Hira Ghaffar</t>
  </si>
  <si>
    <t>Hira Khan</t>
  </si>
  <si>
    <t>Hira Talat Bajwa</t>
  </si>
  <si>
    <t>Huma Aziz</t>
  </si>
  <si>
    <t>Huma Sajjad</t>
  </si>
  <si>
    <t>Ijaz Yaseen</t>
  </si>
  <si>
    <t>Immama Imran Abbasi</t>
  </si>
  <si>
    <t>Inayat Ullah</t>
  </si>
  <si>
    <t>Iqra Mumtaz</t>
  </si>
  <si>
    <t>Iram Shafiq</t>
  </si>
  <si>
    <t>Irfan Amjad</t>
  </si>
  <si>
    <t>Javeria Tariq</t>
  </si>
  <si>
    <t>Junaid Ashraf</t>
  </si>
  <si>
    <t>Junaid Tariq Awan</t>
  </si>
  <si>
    <t>Kamran Ali Khan</t>
  </si>
  <si>
    <t>Kamran Haider</t>
  </si>
  <si>
    <t>Khawar Ali Khalid</t>
  </si>
  <si>
    <t>Khubra Shoukat</t>
  </si>
  <si>
    <t>Kiran Saleem</t>
  </si>
  <si>
    <t>Madad Ali</t>
  </si>
  <si>
    <t>Madiha Sarwar</t>
  </si>
  <si>
    <t>Maham Zulfiqar</t>
  </si>
  <si>
    <t>Maida Sattar</t>
  </si>
  <si>
    <t>Malik Kaleem Ghafoor</t>
  </si>
  <si>
    <t>Malik Waqar Yousaf</t>
  </si>
  <si>
    <t>Mamonila</t>
  </si>
  <si>
    <t>Mamoona Faiz</t>
  </si>
  <si>
    <t>Maria Amir</t>
  </si>
  <si>
    <t>Maria Ayesha Khan</t>
  </si>
  <si>
    <t>Maryam Nawaz Janjua</t>
  </si>
  <si>
    <t>Maryam Syed</t>
  </si>
  <si>
    <t>Masooma Fatima</t>
  </si>
  <si>
    <t>Minaa Hassan Raja</t>
  </si>
  <si>
    <t>Mubashar Majeed</t>
  </si>
  <si>
    <t>Mubashir Arif</t>
  </si>
  <si>
    <t>Mubashir Aziz</t>
  </si>
  <si>
    <t>Mudassar Khan</t>
  </si>
  <si>
    <t>Muhamamd Zeeshan Akbar</t>
  </si>
  <si>
    <t>Muhammad Abdullah Saleem</t>
  </si>
  <si>
    <t>Muhammad Ahmar Bilal</t>
  </si>
  <si>
    <t>Muhammad Ahsan Qayyum</t>
  </si>
  <si>
    <t>Muhammad Ammar Ul Hassan</t>
  </si>
  <si>
    <t>Muhammad Arshad Farid</t>
  </si>
  <si>
    <t>Muhammad Arslan Qamar</t>
  </si>
  <si>
    <t>Muhammad Asif Baig</t>
  </si>
  <si>
    <t>Muhammad Awais Sajid</t>
  </si>
  <si>
    <t>Muhammad Azlan Khan</t>
  </si>
  <si>
    <t>Muhammad Bilal Ali</t>
  </si>
  <si>
    <t>Muhammad Faisal Bashir</t>
  </si>
  <si>
    <t>Muhammad Intazar</t>
  </si>
  <si>
    <t>Muhammad Jahangir Mustafa</t>
  </si>
  <si>
    <t>Muhammad Minhas Ali</t>
  </si>
  <si>
    <t>Muhammad Nasir Khan</t>
  </si>
  <si>
    <t>Muhammad Naveed Ashraf</t>
  </si>
  <si>
    <t>Muhammad Naveed Hussain</t>
  </si>
  <si>
    <t>Muhammad Noor Ul Hassan</t>
  </si>
  <si>
    <t>Muhammad Shahbaz Akhtar</t>
  </si>
  <si>
    <t>Muhammad Shahid Zafar</t>
  </si>
  <si>
    <t>Muhammad Sharif</t>
  </si>
  <si>
    <t>Muhammad Shujah Ahmed</t>
  </si>
  <si>
    <t>Muhammad Siddiq Zafar</t>
  </si>
  <si>
    <t>Muhammad Sohaib Yousaf</t>
  </si>
  <si>
    <t>Muhammad Talha Rasheed</t>
  </si>
  <si>
    <t>Muhammad Toqeer Iqbal</t>
  </si>
  <si>
    <t>Muhammad Usman Akram</t>
  </si>
  <si>
    <t>Muhammad Usman Ashraf</t>
  </si>
  <si>
    <t>Muhammad Waqas Bhutta</t>
  </si>
  <si>
    <t>Muhammad Yasir Ali Akber</t>
  </si>
  <si>
    <t>Muhammad Zeshan</t>
  </si>
  <si>
    <t>Muhammad Zohaib Akeel</t>
  </si>
  <si>
    <t>Muhammad Zubair Akram</t>
  </si>
  <si>
    <t>Munir Abbas</t>
  </si>
  <si>
    <t>Muzamil Karim</t>
  </si>
  <si>
    <t>Nadeem Shah</t>
  </si>
  <si>
    <t>Nauman Akram</t>
  </si>
  <si>
    <t>Niaz Ahmad</t>
  </si>
  <si>
    <t>Nigah Hussain</t>
  </si>
  <si>
    <t>Noman Shakoor</t>
  </si>
  <si>
    <t>Numan Latif</t>
  </si>
  <si>
    <t>Nuzhet Bushrah (Hafizah)</t>
  </si>
  <si>
    <t>Qadir Jan</t>
  </si>
  <si>
    <t>Qurat Ul Ain Sani</t>
  </si>
  <si>
    <t>Rabia Aslam</t>
  </si>
  <si>
    <t>Ramsha Ashfaq</t>
  </si>
  <si>
    <t>Ramsha Mehmood</t>
  </si>
  <si>
    <t>Rana Arsalan Javaid</t>
  </si>
  <si>
    <t>Saad Mahmood</t>
  </si>
  <si>
    <t>Saad Mir</t>
  </si>
  <si>
    <t>Saba Nazir</t>
  </si>
  <si>
    <t>Saleha Ahmed</t>
  </si>
  <si>
    <t>Samama Tariq</t>
  </si>
  <si>
    <t>Samra Hussain</t>
  </si>
  <si>
    <t>Shaharyar Ahmad Khan</t>
  </si>
  <si>
    <t>Shahid Ishfaq</t>
  </si>
  <si>
    <t>Shahzad Ahmed</t>
  </si>
  <si>
    <t>Shayan Ahmed</t>
  </si>
  <si>
    <t>Shoaib Hassan Khan</t>
  </si>
  <si>
    <t>Shroz Fatima</t>
  </si>
  <si>
    <t>Sibgha Arshad</t>
  </si>
  <si>
    <t>Sohaib Aziz</t>
  </si>
  <si>
    <t>Sohaib Ismail</t>
  </si>
  <si>
    <t>Sonia Fazal</t>
  </si>
  <si>
    <t>Sonia Shabbir</t>
  </si>
  <si>
    <t>Syed Aurangzaib</t>
  </si>
  <si>
    <t>Syed Ghazanfar Hazoor</t>
  </si>
  <si>
    <t>Syed Mufeed Hadi Naqvi</t>
  </si>
  <si>
    <t>Syed Muhammad Anas</t>
  </si>
  <si>
    <t>Syeda Iqra Kazmi</t>
  </si>
  <si>
    <t>Taimur Khan</t>
  </si>
  <si>
    <t>Talha Aslam</t>
  </si>
  <si>
    <t>Tashfeen Javed</t>
  </si>
  <si>
    <t>Tehmina Faiz</t>
  </si>
  <si>
    <t>Tehreem Farooq</t>
  </si>
  <si>
    <t>Tehseen Taj Kayani</t>
  </si>
  <si>
    <t>Tooba Masood</t>
  </si>
  <si>
    <t>Tooba Suhail</t>
  </si>
  <si>
    <t>Umair Ishtiaq</t>
  </si>
  <si>
    <t>Umar Anwaar</t>
  </si>
  <si>
    <t>Usman Ghani</t>
  </si>
  <si>
    <t>Usman Saeed Amjad</t>
  </si>
  <si>
    <t>Waqar Ul Hassan</t>
  </si>
  <si>
    <t>Waqas Muhammad</t>
  </si>
  <si>
    <t>Waseem Hayat Haider</t>
  </si>
  <si>
    <t>Waseem Zafar</t>
  </si>
  <si>
    <t>Yaqoob Azeem</t>
  </si>
  <si>
    <t>Zagham Hassan</t>
  </si>
  <si>
    <t>Zainab Naeem</t>
  </si>
  <si>
    <t>Zawar Hussain</t>
  </si>
  <si>
    <t>Aamir Faiz</t>
  </si>
  <si>
    <t>Aamir Rehan Khizar</t>
  </si>
  <si>
    <t>Aamna Sohail</t>
  </si>
  <si>
    <t>Abdul Hannan</t>
  </si>
  <si>
    <t>Abdul Sammad Ahmad</t>
  </si>
  <si>
    <t>Abdullah Khalil</t>
  </si>
  <si>
    <t>Abdur Rafey</t>
  </si>
  <si>
    <t>Adeeel Mehmood Qureshi</t>
  </si>
  <si>
    <t>Adnan Habib</t>
  </si>
  <si>
    <t>Ahmad Raza</t>
  </si>
  <si>
    <t>Ahsan Hayat</t>
  </si>
  <si>
    <t>Ahtasham Essa</t>
  </si>
  <si>
    <t>Ali Abid</t>
  </si>
  <si>
    <t>Ali Ahmed</t>
  </si>
  <si>
    <t>Ameer Hamza</t>
  </si>
  <si>
    <t>Anum Batool</t>
  </si>
  <si>
    <t>Aoun Raza</t>
  </si>
  <si>
    <t>Arslan Younas</t>
  </si>
  <si>
    <t>Asifa Nasreen</t>
  </si>
  <si>
    <t>Asim Mushtaq</t>
  </si>
  <si>
    <t>Ayesha Aziz</t>
  </si>
  <si>
    <t>Bilal Taswar</t>
  </si>
  <si>
    <t>Burhan Ul Haq</t>
  </si>
  <si>
    <t>Danial Akbar</t>
  </si>
  <si>
    <t>Fahad Saleem Malik</t>
  </si>
  <si>
    <t>Faisal Khan</t>
  </si>
  <si>
    <t>Faiza Rasheed</t>
  </si>
  <si>
    <t>Farhan Latif</t>
  </si>
  <si>
    <t>Habib-Ur-Rehman</t>
  </si>
  <si>
    <t>Hafiz M Shakeel</t>
  </si>
  <si>
    <t>Hafiz Usama Mohalil Kayani</t>
  </si>
  <si>
    <t>Hanan Qaisar Butt</t>
  </si>
  <si>
    <t>Haseeb Abbas</t>
  </si>
  <si>
    <t>Hasnain</t>
  </si>
  <si>
    <t>Hasnain Hyder</t>
  </si>
  <si>
    <t>Hassan Khalid Khan</t>
  </si>
  <si>
    <t>Hussain Ahmad</t>
  </si>
  <si>
    <t>Iqra</t>
  </si>
  <si>
    <t>Iqra Tabssum</t>
  </si>
  <si>
    <t>Jahanzaib Pervaiz</t>
  </si>
  <si>
    <t>Jamshaid Iqbal</t>
  </si>
  <si>
    <t>Javeiria Fatima</t>
  </si>
  <si>
    <t>Jawad Akbar</t>
  </si>
  <si>
    <t>Jibran Ahmad</t>
  </si>
  <si>
    <t>Kainat Lateef</t>
  </si>
  <si>
    <t>Khalil Ahmed</t>
  </si>
  <si>
    <t>Khizer Hayat</t>
  </si>
  <si>
    <t>Kinza Ahmad</t>
  </si>
  <si>
    <t>Luqman Nawaz</t>
  </si>
  <si>
    <t>Maheen Sultana Bhatti</t>
  </si>
  <si>
    <t>Mahnoor Mehmood</t>
  </si>
  <si>
    <t>Mahwish Batool</t>
  </si>
  <si>
    <t>Maira Javed</t>
  </si>
  <si>
    <t>Malik Zeshan Khalid</t>
  </si>
  <si>
    <t>Maryam Masood</t>
  </si>
  <si>
    <t>Mawa Zaidi</t>
  </si>
  <si>
    <t>Mehar Ali</t>
  </si>
  <si>
    <t>Mehr Un Nisa</t>
  </si>
  <si>
    <t>Mehwish Sattar</t>
  </si>
  <si>
    <t>Mirza Abdul Wahab</t>
  </si>
  <si>
    <t>Misbah Waseen</t>
  </si>
  <si>
    <t>Moazam Zameer</t>
  </si>
  <si>
    <t>Muahmmad Kamran Javed</t>
  </si>
  <si>
    <t>Mudassir Zafar</t>
  </si>
  <si>
    <t>Muhamamd Rizwan Ali Khan</t>
  </si>
  <si>
    <t>Muhammad Aamir Hayat</t>
  </si>
  <si>
    <t>Muhammad Ahsan Khan</t>
  </si>
  <si>
    <t>Muhammad Amad Hussain</t>
  </si>
  <si>
    <t>Muhammad Ansar</t>
  </si>
  <si>
    <t>Muhammad Aqib</t>
  </si>
  <si>
    <t>Muhammad Arsalan Ansari</t>
  </si>
  <si>
    <t>Muhammad Asghar</t>
  </si>
  <si>
    <t>Muhammad Asim Hassan</t>
  </si>
  <si>
    <t>Muhammad Fahad Abdin</t>
  </si>
  <si>
    <t>Muhammad Faizan Raza</t>
  </si>
  <si>
    <t>Muhammad Faraz</t>
  </si>
  <si>
    <t>Muhammad Furqan</t>
  </si>
  <si>
    <t>Muhammad Ghaznfeer Shabi</t>
  </si>
  <si>
    <t>Muhammad Haris Feroz</t>
  </si>
  <si>
    <t>Muhammad Ibrahim Khalil</t>
  </si>
  <si>
    <t>Muhammad Jafar</t>
  </si>
  <si>
    <t>Muhammad Naqash</t>
  </si>
  <si>
    <t>Muhammad Nauman Yaqoob K</t>
  </si>
  <si>
    <t>Muhammad Obaidullah Khan</t>
  </si>
  <si>
    <t>Muhammad Rehan Ashraf</t>
  </si>
  <si>
    <t>Muhammad Sagheer Asghar</t>
  </si>
  <si>
    <t>Muhammad Subtain</t>
  </si>
  <si>
    <t>Muhammad Taimoor Shah</t>
  </si>
  <si>
    <t>Muhammad Talha</t>
  </si>
  <si>
    <t>Muhammad Talha Saeed</t>
  </si>
  <si>
    <t>Muhammad Umair Nawaz Kha</t>
  </si>
  <si>
    <t>Muhammad Usama Hasan</t>
  </si>
  <si>
    <t>Muhammad Usman Haider Ans</t>
  </si>
  <si>
    <t>Muhammad Usman Jafar</t>
  </si>
  <si>
    <t>Muhammad Waqar Hussain</t>
  </si>
  <si>
    <t>Muhammad Waqas Aslam</t>
  </si>
  <si>
    <t>Muhammad Waqas Dilawar</t>
  </si>
  <si>
    <t>Muhammmad Ahmed</t>
  </si>
  <si>
    <t>Naeem Hassan</t>
  </si>
  <si>
    <t>Naima Elsa</t>
  </si>
  <si>
    <t>Nawaz Ul Haq</t>
  </si>
  <si>
    <t>Noman Abid</t>
  </si>
  <si>
    <t>Noor Alam Zeb</t>
  </si>
  <si>
    <t>Noor Ul Sehar</t>
  </si>
  <si>
    <t>Nosheen Nazar</t>
  </si>
  <si>
    <t>Nouman Aframeen</t>
  </si>
  <si>
    <t>Nouman Ahmad</t>
  </si>
  <si>
    <t>Osama Raza</t>
  </si>
  <si>
    <t>Osama Zaheer</t>
  </si>
  <si>
    <t>Raja Abdul Jalil</t>
  </si>
  <si>
    <t>Rameez Shabbir</t>
  </si>
  <si>
    <t>Rana Muhammad Umama Akba</t>
  </si>
  <si>
    <t>Rohail Gulbaz</t>
  </si>
  <si>
    <t>Rubab Batool</t>
  </si>
  <si>
    <t>Saad Nadeem</t>
  </si>
  <si>
    <t>Sabahat Asif Durrani</t>
  </si>
  <si>
    <t>Sadaf Zohra</t>
  </si>
  <si>
    <t>Sana Sajid</t>
  </si>
  <si>
    <t>Sania Afzal</t>
  </si>
  <si>
    <t>Sania Mushtaq</t>
  </si>
  <si>
    <t>Shabee-Ul-Hassan</t>
  </si>
  <si>
    <t>Shahbaz Sikandar</t>
  </si>
  <si>
    <t>Shahryar Tariq</t>
  </si>
  <si>
    <t>Sumbal Siddique Dogar</t>
  </si>
  <si>
    <t>Sundas Sajjad</t>
  </si>
  <si>
    <t>Syed Hasam Ul Hassan</t>
  </si>
  <si>
    <t>Syed Muhammad Ajwad</t>
  </si>
  <si>
    <t>Syed Mustafeez Hussain Buk</t>
  </si>
  <si>
    <t>Tabassum Kanwal</t>
  </si>
  <si>
    <t>Taimour Shahid</t>
  </si>
  <si>
    <t>Talha Tanveer Butt</t>
  </si>
  <si>
    <t>Tooba Nazar</t>
  </si>
  <si>
    <t>Ubaidullah Tariq</t>
  </si>
  <si>
    <t>Umair Adalat</t>
  </si>
  <si>
    <t>Umais Ikram</t>
  </si>
  <si>
    <t>Umer Bin Arshad</t>
  </si>
  <si>
    <t>Usama Naveed</t>
  </si>
  <si>
    <t>Uzair Farrukh</t>
  </si>
  <si>
    <t>Yahya Khan</t>
  </si>
  <si>
    <t>Zeeshan Amir Khan</t>
  </si>
  <si>
    <t>Zeeshan Zafar Qureshi</t>
  </si>
  <si>
    <t>Zulqarnain Iqbal</t>
  </si>
  <si>
    <t>Abdul Neseh Faseh</t>
  </si>
  <si>
    <t>Ahsan Baig</t>
  </si>
  <si>
    <t>Ahsan Zafar Qureshi</t>
  </si>
  <si>
    <t>Rufaida</t>
  </si>
  <si>
    <t>Muhammad Danyal Khan</t>
  </si>
  <si>
    <t>Afza Shabbir</t>
  </si>
  <si>
    <t>Muhammad Zeshan Zaffar</t>
  </si>
  <si>
    <t>Muhammad Zia Ur Rehman</t>
  </si>
  <si>
    <t>Muhammad Zubair Khalid</t>
  </si>
  <si>
    <t>Mujahid Irshad</t>
  </si>
  <si>
    <t>Mujeeb Ul Rehman</t>
  </si>
  <si>
    <t xml:space="preserve"> Aurangzaib</t>
  </si>
  <si>
    <t xml:space="preserve"> Shahbaz Khalid</t>
  </si>
  <si>
    <t>SCIENCES</t>
  </si>
  <si>
    <t>Row Labels</t>
  </si>
  <si>
    <t>Grand Total</t>
  </si>
  <si>
    <t>Count of Tutorial Group</t>
  </si>
  <si>
    <t>15-Arid-5074</t>
  </si>
  <si>
    <t>14-Arid-3766</t>
  </si>
  <si>
    <t>14-Arid-3602</t>
  </si>
  <si>
    <t>15-Arid-1263</t>
  </si>
  <si>
    <t>15-Arid-5241</t>
  </si>
  <si>
    <t>14-Arid-3829</t>
  </si>
  <si>
    <t>15-Arid-5005</t>
  </si>
  <si>
    <t>15-Arid-2107</t>
  </si>
  <si>
    <t>14-Arid-3830</t>
  </si>
  <si>
    <t>15-Arid-4919</t>
  </si>
  <si>
    <t>15-Arid-4438</t>
  </si>
  <si>
    <t>15-Arid-973</t>
  </si>
  <si>
    <t>15-Arid-4455</t>
  </si>
  <si>
    <t>15-Arid-5222</t>
  </si>
  <si>
    <t>15-Arid-821</t>
  </si>
  <si>
    <t>15-Arid-4988</t>
  </si>
  <si>
    <t>14-Arid-1940</t>
  </si>
  <si>
    <t>14-Arid-2740</t>
  </si>
  <si>
    <t>14-Arid-4065</t>
  </si>
  <si>
    <t>15-Arid-1264</t>
  </si>
  <si>
    <t>15-Arid-4460</t>
  </si>
  <si>
    <t>15-Arid-4969</t>
  </si>
  <si>
    <t>15-Arid-5198</t>
  </si>
  <si>
    <t>14-Arid-4167</t>
  </si>
  <si>
    <t>15-Arid-966</t>
  </si>
  <si>
    <t>15-Arid-4928</t>
  </si>
  <si>
    <t>14-Arid-2622</t>
  </si>
  <si>
    <t>14-Arid-2730</t>
  </si>
  <si>
    <t>14-Arid-3608</t>
  </si>
  <si>
    <t>14-Arid-3655</t>
  </si>
  <si>
    <t>14-Arid-3728</t>
  </si>
  <si>
    <t>14-Arid-3758</t>
  </si>
  <si>
    <t>14-Arid-3780</t>
  </si>
  <si>
    <t>15-Arid-4971</t>
  </si>
  <si>
    <t>15-Arid-5094</t>
  </si>
  <si>
    <t>15-Arid-884</t>
  </si>
  <si>
    <t>15-Arid-911</t>
  </si>
  <si>
    <t>15-Arid-979</t>
  </si>
  <si>
    <t>15-Arid-4409</t>
  </si>
  <si>
    <t>15-Arid-5161</t>
  </si>
  <si>
    <t>15-Arid-1201</t>
  </si>
  <si>
    <t>14-Arid-1969</t>
  </si>
  <si>
    <t>15-Arid-5144</t>
  </si>
  <si>
    <t>14-Arid-4460</t>
  </si>
  <si>
    <t>14-Arid-4451</t>
  </si>
  <si>
    <t>15-Arid-4890</t>
  </si>
  <si>
    <t>14-Arid-2055</t>
  </si>
  <si>
    <t>14-Arid-2706</t>
  </si>
  <si>
    <t>15-Arid-1031</t>
  </si>
  <si>
    <t>13-Arid-1077</t>
  </si>
  <si>
    <t>14-Arid-2046</t>
  </si>
  <si>
    <t>14-Arid-3831</t>
  </si>
  <si>
    <t>14-Arid-2053</t>
  </si>
  <si>
    <t>14-Arid-2604</t>
  </si>
  <si>
    <t>14-Arid-3668</t>
  </si>
  <si>
    <t>15-Arid-1258</t>
  </si>
  <si>
    <t>15-Arid-4929</t>
  </si>
  <si>
    <t>15-Arid-5112</t>
  </si>
  <si>
    <t>14-Arid-2675</t>
  </si>
  <si>
    <t>14-Arid-3612</t>
  </si>
  <si>
    <t>14-Arid-4026</t>
  </si>
  <si>
    <t>14-Arid-2684</t>
  </si>
  <si>
    <t>14-Arid-2741</t>
  </si>
  <si>
    <t>15-Arid-5113</t>
  </si>
  <si>
    <t>15-Arid-5515</t>
  </si>
  <si>
    <t>14-Arid-3898</t>
  </si>
  <si>
    <t>15-Arid-5282</t>
  </si>
  <si>
    <t>15-Arid-843</t>
  </si>
  <si>
    <t>15-Arid-5080</t>
  </si>
  <si>
    <t>14-Arid-2592</t>
  </si>
  <si>
    <t>14-Arid-3676</t>
  </si>
  <si>
    <t>14-Arid-3680</t>
  </si>
  <si>
    <t>15-Arid-1278</t>
  </si>
  <si>
    <t>15-Arid-5260</t>
  </si>
  <si>
    <t>14-Arid-1961</t>
  </si>
  <si>
    <t>14-Arid-2623</t>
  </si>
  <si>
    <t>14-Arid-4050</t>
  </si>
  <si>
    <t>14-Arid-4470</t>
  </si>
  <si>
    <t>15-Arid-4493</t>
  </si>
  <si>
    <t>15-Arid-1025</t>
  </si>
  <si>
    <t>15-Arid-1317</t>
  </si>
  <si>
    <t>15-Arid-2135</t>
  </si>
  <si>
    <t>11-Arid-591</t>
  </si>
  <si>
    <t>15-Arid-4402</t>
  </si>
  <si>
    <t>14-Arid-2648</t>
  </si>
  <si>
    <t>14-Arid-2751</t>
  </si>
  <si>
    <t>14-Arid-4469</t>
  </si>
  <si>
    <t>15-Arid-1224</t>
  </si>
  <si>
    <t>15-Arid-1328</t>
  </si>
  <si>
    <t>15-Arid-4940</t>
  </si>
  <si>
    <t>15-Arid-5019</t>
  </si>
  <si>
    <t>14-Arid-4082</t>
  </si>
  <si>
    <t>14-Arid-1955</t>
  </si>
  <si>
    <t>15-Arid-2118</t>
  </si>
  <si>
    <t>14-Arid-2724</t>
  </si>
  <si>
    <t>15-Arid-1001</t>
  </si>
  <si>
    <t>15-Arid-1213</t>
  </si>
  <si>
    <t>14-Arid-4113</t>
  </si>
  <si>
    <t>15-Arid-636</t>
  </si>
  <si>
    <t>14-Arid-1953</t>
  </si>
  <si>
    <t>15-Arid-5314</t>
  </si>
  <si>
    <t>14-Arid-5031</t>
  </si>
  <si>
    <t>15-Arid-4972</t>
  </si>
  <si>
    <t>14-Arid-3617</t>
  </si>
  <si>
    <t>15-Arid-5004</t>
  </si>
  <si>
    <t>15-Arid-5071</t>
  </si>
  <si>
    <t>15-Arid-5177</t>
  </si>
  <si>
    <t>14-Arid-1620</t>
  </si>
  <si>
    <t>15-Arid-4418</t>
  </si>
  <si>
    <t>14-Arid-4007</t>
  </si>
  <si>
    <t>14-Arid-2744</t>
  </si>
  <si>
    <t>15-Arid-4888</t>
  </si>
  <si>
    <t>15-Arid-958</t>
  </si>
  <si>
    <t>15-Arid-5128</t>
  </si>
  <si>
    <t>15-Arid-1336</t>
  </si>
  <si>
    <t>15-Arid-4990</t>
  </si>
  <si>
    <t>14-Arid-1997</t>
  </si>
  <si>
    <t>14-Arid-4089</t>
  </si>
  <si>
    <t>15-Arid-822</t>
  </si>
  <si>
    <t>15-Arid-5303</t>
  </si>
  <si>
    <t>15-Arid-5162</t>
  </si>
  <si>
    <t>15-Arid-5337</t>
  </si>
  <si>
    <t>14-Arid-3611</t>
  </si>
  <si>
    <t>15-Arid-5160</t>
  </si>
  <si>
    <t>15-Arid-4870</t>
  </si>
  <si>
    <t>15-Arid-4925</t>
  </si>
  <si>
    <t>14-Arid-2626</t>
  </si>
  <si>
    <t>15-Arid-4381</t>
  </si>
  <si>
    <t>15-Arid-1378</t>
  </si>
  <si>
    <t>15-Arid-4393</t>
  </si>
  <si>
    <t>15-Arid-4907</t>
  </si>
  <si>
    <t>15-Arid-5327</t>
  </si>
  <si>
    <t>14-Arid-3891</t>
  </si>
  <si>
    <t>14-Arid-2636</t>
  </si>
  <si>
    <t>15-Arid-1210</t>
  </si>
  <si>
    <t>14-Arid-2690</t>
  </si>
  <si>
    <t>14-Arid-2721</t>
  </si>
  <si>
    <t>15-Arid-5018</t>
  </si>
  <si>
    <t>15-Arid-5125</t>
  </si>
  <si>
    <t>15-Arid-4447</t>
  </si>
  <si>
    <t>15-Arid-4490</t>
  </si>
  <si>
    <t>15-Arid-5299</t>
  </si>
  <si>
    <t>15-Arid-5107</t>
  </si>
  <si>
    <t>14-Arid-4096</t>
  </si>
  <si>
    <t>15-Arid-1151</t>
  </si>
  <si>
    <t>14-Arid-4013</t>
  </si>
  <si>
    <t>14-Arid-3834</t>
  </si>
  <si>
    <t>15-Arid-4368</t>
  </si>
  <si>
    <t>15-Arid-5136</t>
  </si>
  <si>
    <t>15-Arid-824</t>
  </si>
  <si>
    <t>15-Arid-1038</t>
  </si>
  <si>
    <t>15-Arid-1185</t>
  </si>
  <si>
    <t>15-Arid-5085</t>
  </si>
  <si>
    <t>14-Arid-3595</t>
  </si>
  <si>
    <t>15-Arid-4441</t>
  </si>
  <si>
    <t>15-Arid-5002</t>
  </si>
  <si>
    <t>14-Arid-4073</t>
  </si>
  <si>
    <t>14-Arid-3583</t>
  </si>
  <si>
    <t>14-Arid-3823</t>
  </si>
  <si>
    <t>15-Arid-1177</t>
  </si>
  <si>
    <t>15-Arid-5036</t>
  </si>
  <si>
    <t>15-Arid-1172</t>
  </si>
  <si>
    <t>14-Arid-4038</t>
  </si>
  <si>
    <t>14-Arid-2671</t>
  </si>
  <si>
    <t>15-Arid-1288</t>
  </si>
  <si>
    <t>14-Arid-2640</t>
  </si>
  <si>
    <t>15-Arid-4955</t>
  </si>
  <si>
    <t>15-Arid-1113</t>
  </si>
  <si>
    <t>15-Arid-1286</t>
  </si>
  <si>
    <t>14-Arid-3738</t>
  </si>
  <si>
    <t>14-Arid-2613</t>
  </si>
  <si>
    <t>15-Arid-4454</t>
  </si>
  <si>
    <t>15-Arid-5345</t>
  </si>
  <si>
    <t>14-Arid-2594</t>
  </si>
  <si>
    <t>15-Arid-1220</t>
  </si>
  <si>
    <t>14-Arid-2738</t>
  </si>
  <si>
    <t>14-Arid-3746</t>
  </si>
  <si>
    <t>14-Arid-2052</t>
  </si>
  <si>
    <t>15-Arid-1242</t>
  </si>
  <si>
    <t>15-Arid-4897</t>
  </si>
  <si>
    <t>15-Arid-4949</t>
  </si>
  <si>
    <t>15-Arid-859</t>
  </si>
  <si>
    <t>15-Arid-4483</t>
  </si>
  <si>
    <t>14-Arid-3770</t>
  </si>
  <si>
    <t>15-Arid-1251</t>
  </si>
  <si>
    <t>15-Arid-1376</t>
  </si>
  <si>
    <t>15-Arid-2149</t>
  </si>
  <si>
    <t>15-Arid-642</t>
  </si>
  <si>
    <t>15-Arid-927</t>
  </si>
  <si>
    <t>14-Arid-2736</t>
  </si>
  <si>
    <t>15-Arid-826</t>
  </si>
  <si>
    <t>15-Arid-968</t>
  </si>
  <si>
    <t>14-Arid-2045</t>
  </si>
  <si>
    <t>15-Arid-5017</t>
  </si>
  <si>
    <t>15-Arid-4979</t>
  </si>
  <si>
    <t>14-Arid-2070</t>
  </si>
  <si>
    <t>15-Arid-1270</t>
  </si>
  <si>
    <t>15-Arid-5251</t>
  </si>
  <si>
    <t>15-Arid-1341</t>
  </si>
  <si>
    <t>15-Arid-4480</t>
  </si>
  <si>
    <t>15-Arid-5338</t>
  </si>
  <si>
    <t>15-Arid-1186</t>
  </si>
  <si>
    <t>15-Arid-4952</t>
  </si>
  <si>
    <t>14-Arid-1503</t>
  </si>
  <si>
    <t>15-Arid-5121</t>
  </si>
  <si>
    <t>15-Arid-4366</t>
  </si>
  <si>
    <t>15-Arid-5186</t>
  </si>
  <si>
    <t>15-Arid-2156</t>
  </si>
  <si>
    <t>15-Arid-4373</t>
  </si>
  <si>
    <t>15-Arid-4915</t>
  </si>
  <si>
    <t>14-Arid-3694</t>
  </si>
  <si>
    <t>14-Arid-3991</t>
  </si>
  <si>
    <t>15-Arid-4894</t>
  </si>
  <si>
    <t>15-Arid-4905</t>
  </si>
  <si>
    <t>15-Arid-5077</t>
  </si>
  <si>
    <t>14-Arid-3562</t>
  </si>
  <si>
    <t>15-Arid-1131</t>
  </si>
  <si>
    <t>15-Arid-5035</t>
  </si>
  <si>
    <t>15-Arid-5142</t>
  </si>
  <si>
    <t>15-Arid-5207</t>
  </si>
  <si>
    <t>15-Arid-4962</t>
  </si>
  <si>
    <t>14-Arid-3649</t>
  </si>
  <si>
    <t>14-Arid-3644</t>
  </si>
  <si>
    <t>15-Arid-1244</t>
  </si>
  <si>
    <t>15-Arid-1103</t>
  </si>
  <si>
    <t>15-Arid-1178</t>
  </si>
  <si>
    <t>15-Arid-4958</t>
  </si>
  <si>
    <t>14-Arid-2755</t>
  </si>
  <si>
    <t>14-Arid-3936</t>
  </si>
  <si>
    <t>14-Arid-2661</t>
  </si>
  <si>
    <t>15-Arid-977</t>
  </si>
  <si>
    <t>15-Arid-1189</t>
  </si>
  <si>
    <t>14-Arid-1951</t>
  </si>
  <si>
    <t>14-Arid-2734</t>
  </si>
  <si>
    <t>14-Arid-4124</t>
  </si>
  <si>
    <t>14-Arid-4464</t>
  </si>
  <si>
    <t>15-Arid-2126</t>
  </si>
  <si>
    <t>15-Arid-4985</t>
  </si>
  <si>
    <t>15-Arid-943</t>
  </si>
  <si>
    <t>15-Arid-4920</t>
  </si>
  <si>
    <t>14-Arid-3581</t>
  </si>
  <si>
    <t>14-Arid-4017</t>
  </si>
  <si>
    <t>14-Arid-4023</t>
  </si>
  <si>
    <t>15-Arid-4426</t>
  </si>
  <si>
    <t>15-Arid-4473</t>
  </si>
  <si>
    <t>15-Arid-961</t>
  </si>
  <si>
    <t>15-Arid-5271</t>
  </si>
  <si>
    <t>15-Arid-4880</t>
  </si>
  <si>
    <t>14-Arid-2602</t>
  </si>
  <si>
    <t>15-Arid-5301</t>
  </si>
  <si>
    <t>15-Arid-953</t>
  </si>
  <si>
    <t>14-Arid-4098</t>
  </si>
  <si>
    <t>15-Arid-4874</t>
  </si>
  <si>
    <t>15-Arid-1388</t>
  </si>
  <si>
    <t>15-Arid-1223</t>
  </si>
  <si>
    <t>15-Arid-5206</t>
  </si>
  <si>
    <t>14-Arid-2002</t>
  </si>
  <si>
    <t>14-Arid-2673</t>
  </si>
  <si>
    <t>15-Arid-1196</t>
  </si>
  <si>
    <t>15-Arid-983</t>
  </si>
  <si>
    <t>14-Arid-3929</t>
  </si>
  <si>
    <t>14-Arid-4041</t>
  </si>
  <si>
    <t>15-Arid-646</t>
  </si>
  <si>
    <t>14-Arid-3664</t>
  </si>
  <si>
    <t>14-Arid-4046</t>
  </si>
  <si>
    <t>15-Arid-1406</t>
  </si>
  <si>
    <t>14-Arid-4102</t>
  </si>
  <si>
    <t>14-Arid-1960</t>
  </si>
  <si>
    <t>15-Arid-1021</t>
  </si>
  <si>
    <t>15-Arid-1300</t>
  </si>
  <si>
    <t>15-Arid-4365</t>
  </si>
  <si>
    <t>15-Arid-902</t>
  </si>
  <si>
    <t>14-Arid-3971</t>
  </si>
  <si>
    <t>14-Arid-3674</t>
  </si>
  <si>
    <t>15-Arid-4370</t>
  </si>
  <si>
    <t>15-Arid-5341</t>
  </si>
  <si>
    <t>15-Arid-1183</t>
  </si>
  <si>
    <t>15-Arid-5075</t>
  </si>
  <si>
    <t>15-Arid-5321</t>
  </si>
  <si>
    <t>14-Arid-3743</t>
  </si>
  <si>
    <t>15-Arid-1340</t>
  </si>
  <si>
    <t>15-Arid-5253</t>
  </si>
  <si>
    <t>14-Arid-2750</t>
  </si>
  <si>
    <t>15-Arid-5199</t>
  </si>
  <si>
    <t>15-Arid-873</t>
  </si>
  <si>
    <t>15-Arid-1303</t>
  </si>
  <si>
    <t>15-Arid-1022</t>
  </si>
  <si>
    <t>14-Arid-3735</t>
  </si>
  <si>
    <t>15-Arid-5264</t>
  </si>
  <si>
    <t>14-Arid-1978</t>
  </si>
  <si>
    <t>14-Arid-2035</t>
  </si>
  <si>
    <t>15-Arid-5183</t>
  </si>
  <si>
    <t>14-Arid-3917</t>
  </si>
  <si>
    <t>14-Arid-2718</t>
  </si>
  <si>
    <t>15-Arid-5232</t>
  </si>
  <si>
    <t>14-Arid-2019</t>
  </si>
  <si>
    <t>15-Arid-4429</t>
  </si>
  <si>
    <t>15-Arid-5262</t>
  </si>
  <si>
    <t>15-Arid-5226</t>
  </si>
  <si>
    <t>14-Arid-4142</t>
  </si>
  <si>
    <t>15-Arid-5138</t>
  </si>
  <si>
    <t>15-Arid-5156</t>
  </si>
  <si>
    <t>13-Arid-1423</t>
  </si>
  <si>
    <t>15-Arid-4977</t>
  </si>
  <si>
    <t>15-Arid-5272</t>
  </si>
  <si>
    <t>14-Arid-1949</t>
  </si>
  <si>
    <t>14-Arid-2696</t>
  </si>
  <si>
    <t>15-Arid-4981</t>
  </si>
  <si>
    <t>15-Arid-952</t>
  </si>
  <si>
    <t>15-Arid-5274</t>
  </si>
  <si>
    <t>15-Arid-5237</t>
  </si>
  <si>
    <t>14-Arid-3693</t>
  </si>
  <si>
    <t>15-Arid-1330</t>
  </si>
  <si>
    <t>14-Arid-1972</t>
  </si>
  <si>
    <t>14-Arid-1965</t>
  </si>
  <si>
    <t>15-Arid-1204</t>
  </si>
  <si>
    <t>15-Arid-5164</t>
  </si>
  <si>
    <t>15-Arid-5205</t>
  </si>
  <si>
    <t>15-Arid-1337</t>
  </si>
  <si>
    <t>15-Arid-1382</t>
  </si>
  <si>
    <t>14-Arid-3613</t>
  </si>
  <si>
    <t>15-Arid-1241</t>
  </si>
  <si>
    <t>15-Arid-4375</t>
  </si>
  <si>
    <t>14-Arid-1963</t>
  </si>
  <si>
    <t>14-Arid-3606</t>
  </si>
  <si>
    <t>15-Arid-1365</t>
  </si>
  <si>
    <t>14-Arid-3959</t>
  </si>
  <si>
    <t>15-Arid-2152</t>
  </si>
  <si>
    <t>14-Arid-3686</t>
  </si>
  <si>
    <t>15-Arid-2158</t>
  </si>
  <si>
    <t>15-Arid-5344</t>
  </si>
  <si>
    <t>14-Arid-3935</t>
  </si>
  <si>
    <t>15-Arid-5084</t>
  </si>
  <si>
    <t>15-Arid-5089</t>
  </si>
  <si>
    <t>15-Arid-1245</t>
  </si>
  <si>
    <t>15-Arid-4967</t>
  </si>
  <si>
    <t>15-Arid-5289</t>
  </si>
  <si>
    <t>15-Arid-1384</t>
  </si>
  <si>
    <t>15-Arid-946</t>
  </si>
  <si>
    <t>15-Arid-5346</t>
  </si>
  <si>
    <t>15-Arid-4414</t>
  </si>
  <si>
    <t>15-Arid-5178</t>
  </si>
  <si>
    <t>14-Arid-2666</t>
  </si>
  <si>
    <t>14-Arid-2749</t>
  </si>
  <si>
    <t>14-Arid-4443</t>
  </si>
  <si>
    <t>15-Arid-5109</t>
  </si>
  <si>
    <t>14-Arid-3796</t>
  </si>
  <si>
    <t>15-Arid-4399</t>
  </si>
  <si>
    <t>14-Arid-2689</t>
  </si>
  <si>
    <t>15-Arid-4482</t>
  </si>
  <si>
    <t>15-Arid-5042</t>
  </si>
  <si>
    <t>15-Arid-5317</t>
  </si>
  <si>
    <t>15-Arid-5740</t>
  </si>
  <si>
    <t>15-Arid-4935</t>
  </si>
  <si>
    <t>15-Arid-5134</t>
  </si>
  <si>
    <t>15-Arid-5190</t>
  </si>
  <si>
    <t>10-Arid-362</t>
  </si>
  <si>
    <t>14-Arid-2637</t>
  </si>
  <si>
    <t>15-Arid-5098</t>
  </si>
  <si>
    <t>15-Arid-5298</t>
  </si>
  <si>
    <t>15-Arid-4400</t>
  </si>
  <si>
    <t>14-Arid-5029</t>
  </si>
  <si>
    <t>14-Arid-1970</t>
  </si>
  <si>
    <t>15-Arid-1301</t>
  </si>
  <si>
    <t>15-Arid-1373</t>
  </si>
  <si>
    <t>15-Arid-5061</t>
  </si>
  <si>
    <t>15-Arid-5315</t>
  </si>
  <si>
    <t>15-Arid-4392</t>
  </si>
  <si>
    <t>14-Arid-2061</t>
  </si>
  <si>
    <t>14-Arid-4436</t>
  </si>
  <si>
    <t>15-Arid-1377</t>
  </si>
  <si>
    <t>15-Arid-5041</t>
  </si>
  <si>
    <t>15-Arid-4893</t>
  </si>
  <si>
    <t>15-Arid-4931</t>
  </si>
  <si>
    <t>15-Arid-1357</t>
  </si>
  <si>
    <t>15-Arid-1236</t>
  </si>
  <si>
    <t>14-Arid-4871</t>
  </si>
  <si>
    <t>15-Arid-5296</t>
  </si>
  <si>
    <t>14-Arid-5504</t>
  </si>
  <si>
    <t>15-Arid-5189</t>
  </si>
  <si>
    <t>15-Arid-644</t>
  </si>
  <si>
    <t>15-Arid-1405</t>
  </si>
  <si>
    <t>14-Arid-3682</t>
  </si>
  <si>
    <t>15-Arid-2119</t>
  </si>
  <si>
    <t>15-Arid-1394</t>
  </si>
  <si>
    <t>15-Arid-1080</t>
  </si>
  <si>
    <t>15-Arid-4456</t>
  </si>
  <si>
    <t>15-Arid-2133</t>
  </si>
  <si>
    <t>14-Arid-2030</t>
  </si>
  <si>
    <t>14-Arid-2739</t>
  </si>
  <si>
    <t>14-Arid-4457</t>
  </si>
  <si>
    <t>15-Arid-1319</t>
  </si>
  <si>
    <t>14-Arid-1937</t>
  </si>
  <si>
    <t>14-Arid-1943</t>
  </si>
  <si>
    <t>14-Arid-3734</t>
  </si>
  <si>
    <t>15-Arid-4394</t>
  </si>
  <si>
    <t>13-Arid-1314</t>
  </si>
  <si>
    <t>15-Arid-5269</t>
  </si>
  <si>
    <t>14-Arid-1981</t>
  </si>
  <si>
    <t>14-Arid-1991</t>
  </si>
  <si>
    <t>15-Arid-1188</t>
  </si>
  <si>
    <t>15-Arid-5238</t>
  </si>
  <si>
    <t>15-Arid-4943</t>
  </si>
  <si>
    <t>14-Arid-2060</t>
  </si>
  <si>
    <t>14-Arid-2610</t>
  </si>
  <si>
    <t>14-Arid-4083</t>
  </si>
  <si>
    <t>15-Arid-5064</t>
  </si>
  <si>
    <t>15-Arid-1127</t>
  </si>
  <si>
    <t>15-Arid-4913</t>
  </si>
  <si>
    <t>14-Arid-4091</t>
  </si>
  <si>
    <t>15-Arid-1354</t>
  </si>
  <si>
    <t>15-Arid-4495</t>
  </si>
  <si>
    <t>15-Arid-874</t>
  </si>
  <si>
    <t>15-Arid-4459</t>
  </si>
  <si>
    <t>14-Arid-4053</t>
  </si>
  <si>
    <t>15-Arid-5031</t>
  </si>
  <si>
    <t>15-Arid-5329</t>
  </si>
  <si>
    <t>15-Arid-5165</t>
  </si>
  <si>
    <t>14-Arid-3886</t>
  </si>
  <si>
    <t>15-Arid-1060</t>
  </si>
  <si>
    <t>15-Arid-883</t>
  </si>
  <si>
    <t>14-Arid-2595</t>
  </si>
  <si>
    <t>14-Arid-4433</t>
  </si>
  <si>
    <t>14-Arid-1938</t>
  </si>
  <si>
    <t>14-Arid-1932</t>
  </si>
  <si>
    <t>14-Arid-3666</t>
  </si>
  <si>
    <t>14-Arid-2004</t>
  </si>
  <si>
    <t>15-Arid-922</t>
  </si>
  <si>
    <t>14-Arid-2660</t>
  </si>
  <si>
    <t>14-Arid-3973</t>
  </si>
  <si>
    <t>15-Arid-4451</t>
  </si>
  <si>
    <t>15-Arid-2111</t>
  </si>
  <si>
    <t>15-Arid-989</t>
  </si>
  <si>
    <t>14-Arid-3975</t>
  </si>
  <si>
    <t>14-Arid-3573</t>
  </si>
  <si>
    <t>14-Arid-1987</t>
  </si>
  <si>
    <t>15-Arid-5290</t>
  </si>
  <si>
    <t>15-Arid-5357</t>
  </si>
  <si>
    <t>15-Arid-4892</t>
  </si>
  <si>
    <t>15-Arid-5180</t>
  </si>
  <si>
    <t>15-Arid-4436</t>
  </si>
  <si>
    <t>14-Arid-2708</t>
  </si>
  <si>
    <t>14-Arid-3741</t>
  </si>
  <si>
    <t>15-Arid-4377</t>
  </si>
  <si>
    <t>15-Arid-4369</t>
  </si>
  <si>
    <t>15-Arid-637</t>
  </si>
  <si>
    <t>15-Arid-1003</t>
  </si>
  <si>
    <t>14-Arid-3939</t>
  </si>
  <si>
    <t>14-Arid-2747</t>
  </si>
  <si>
    <t>15-Arid-4486</t>
  </si>
  <si>
    <t>14-Arid-4071</t>
  </si>
  <si>
    <t>15-Arid-5252</t>
  </si>
  <si>
    <t>14-Arid-4162</t>
  </si>
  <si>
    <t>14-Arid-2686</t>
  </si>
  <si>
    <t>14-Arid-4158</t>
  </si>
  <si>
    <t>15-Arid-986</t>
  </si>
  <si>
    <t>15-Arid-5194</t>
  </si>
  <si>
    <t>15-Arid-4420</t>
  </si>
  <si>
    <t>14-Arid-1935</t>
  </si>
  <si>
    <t>14-Arid-2600</t>
  </si>
  <si>
    <t>14-Arid-2723</t>
  </si>
  <si>
    <t>15-Arid-5172</t>
  </si>
  <si>
    <t>15-Arid-4921</t>
  </si>
  <si>
    <t>14-Arid-3816</t>
  </si>
  <si>
    <t>15-Arid-1192</t>
  </si>
  <si>
    <t>15-Arid-5091</t>
  </si>
  <si>
    <t>15-Arid-4421</t>
  </si>
  <si>
    <t>15-Arid-4457</t>
  </si>
  <si>
    <t>14-Arid-4075</t>
  </si>
  <si>
    <t>15-Arid-4902</t>
  </si>
  <si>
    <t>15-Arid-5336</t>
  </si>
  <si>
    <t>14-Arid-2716</t>
  </si>
  <si>
    <t>14-Arid-4119</t>
  </si>
  <si>
    <t>15-Arid-1315</t>
  </si>
  <si>
    <t>14-Arid-2649</t>
  </si>
  <si>
    <t>15-Arid-5320</t>
  </si>
  <si>
    <t>15-Arid-4933</t>
  </si>
  <si>
    <t>15-Arid-5030</t>
  </si>
  <si>
    <t>14-Arid-4092</t>
  </si>
  <si>
    <t>15-Arid-5139</t>
  </si>
  <si>
    <t>15-Arid-1240</t>
  </si>
  <si>
    <t>14-Arid-3725</t>
  </si>
  <si>
    <t>14-Arid-3671</t>
  </si>
  <si>
    <t>14-Arid-4047</t>
  </si>
  <si>
    <t>15-Arid-5011</t>
  </si>
  <si>
    <t>14-Arid-2596</t>
  </si>
  <si>
    <t>15-Arid-963</t>
  </si>
  <si>
    <t>15-Arid-5173</t>
  </si>
  <si>
    <t>14-Arid-2618</t>
  </si>
  <si>
    <t>14-Arid-1939</t>
  </si>
  <si>
    <t>14-Arid-3970</t>
  </si>
  <si>
    <t>14-Arid-4012</t>
  </si>
  <si>
    <t>14-Arid-4060</t>
  </si>
  <si>
    <t>15-Arid-1260</t>
  </si>
  <si>
    <t>15-Arid-1325</t>
  </si>
  <si>
    <t>15-Arid-5097</t>
  </si>
  <si>
    <t>15-Arid-875</t>
  </si>
  <si>
    <t>15-Arid-947</t>
  </si>
  <si>
    <t>14-Arid-2032</t>
  </si>
  <si>
    <t>15-Arid-5111</t>
  </si>
  <si>
    <t>14-Arid-4477</t>
  </si>
  <si>
    <t>14-Arid-1941</t>
  </si>
  <si>
    <t>15-Arid-4908</t>
  </si>
  <si>
    <t>14-Arid-2655</t>
  </si>
  <si>
    <t>15-Arid-1085</t>
  </si>
  <si>
    <t>14-Arid-2603</t>
  </si>
  <si>
    <t>15-Arid-5208</t>
  </si>
  <si>
    <t>15-Arid-891</t>
  </si>
  <si>
    <t>14-Arid-3913</t>
  </si>
  <si>
    <t>15-Arid-4896</t>
  </si>
  <si>
    <t>14-Arid-4448</t>
  </si>
  <si>
    <t>15-Arid-1174</t>
  </si>
  <si>
    <t>15-Arid-5099</t>
  </si>
  <si>
    <t>15-Arid-1412</t>
  </si>
  <si>
    <t>14-Arid-3599</t>
  </si>
  <si>
    <t>14-Arid-2072</t>
  </si>
  <si>
    <t>14-Arid-2713</t>
  </si>
  <si>
    <t>14-Arid-4029</t>
  </si>
  <si>
    <t>15-Arid-1096</t>
  </si>
  <si>
    <t>15-Arid-4953</t>
  </si>
  <si>
    <t>15-Arid-640</t>
  </si>
  <si>
    <t>15-Arid-881</t>
  </si>
  <si>
    <t>15-Arid-4872</t>
  </si>
  <si>
    <t>14-Arid-3732</t>
  </si>
  <si>
    <t>15-Arid-5081</t>
  </si>
  <si>
    <t>15-Arid-2150</t>
  </si>
  <si>
    <t>15-Arid-5201</t>
  </si>
  <si>
    <t>14-Arid-4090</t>
  </si>
  <si>
    <t>15-Arid-1326</t>
  </si>
  <si>
    <t>15-Arid-4982</t>
  </si>
  <si>
    <t>15-Arid-920</t>
  </si>
  <si>
    <t>14-Arid-4431</t>
  </si>
  <si>
    <t>14-Arid-3697</t>
  </si>
  <si>
    <t>15-Arid-1272</t>
  </si>
  <si>
    <t>15-Arid-5049</t>
  </si>
  <si>
    <t>15-Arid-925</t>
  </si>
  <si>
    <t>14-Arid-2630</t>
  </si>
  <si>
    <t>15-Arid-5003</t>
  </si>
  <si>
    <t>15-Arid-4462</t>
  </si>
  <si>
    <t>14-Arid-4099</t>
  </si>
  <si>
    <t>14-Arid-2722</t>
  </si>
  <si>
    <t>14-Arid-2758</t>
  </si>
  <si>
    <t>13-Arid-1273</t>
  </si>
  <si>
    <t>14-Arid-3964</t>
  </si>
  <si>
    <t>15-Arid-5322</t>
  </si>
  <si>
    <t>14-Arid-4154</t>
  </si>
  <si>
    <t>14-Arid-3739</t>
  </si>
  <si>
    <t>14-Arid-2036</t>
  </si>
  <si>
    <t>14-Arid-1945</t>
  </si>
  <si>
    <t>14-Arid-2018</t>
  </si>
  <si>
    <t>14-Arid-2679</t>
  </si>
  <si>
    <t>14-Arid-3822</t>
  </si>
  <si>
    <t>15-Arid-1359</t>
  </si>
  <si>
    <t>15-Arid-4901</t>
  </si>
  <si>
    <t>15-Arid-849</t>
  </si>
  <si>
    <t>15-Arid-1164</t>
  </si>
  <si>
    <t>14-Arid-1942</t>
  </si>
  <si>
    <t>15-Arid-4930</t>
  </si>
  <si>
    <t>15-Arid-992</t>
  </si>
  <si>
    <t>15-Arid-4944</t>
  </si>
  <si>
    <t>14-Arid-2742</t>
  </si>
  <si>
    <t>15-Arid-1156</t>
  </si>
  <si>
    <t>14-Arid-1952</t>
  </si>
  <si>
    <t>14-Arid-1956</t>
  </si>
  <si>
    <t>14-Arid-2688</t>
  </si>
  <si>
    <t>15-Arid-4380</t>
  </si>
  <si>
    <t>15-Arid-4468</t>
  </si>
  <si>
    <t>14-Arid-4052</t>
  </si>
  <si>
    <t>14-Arid-2697</t>
  </si>
  <si>
    <t>14-Arid-2672</t>
  </si>
  <si>
    <t>15-Arid-4396</t>
  </si>
  <si>
    <t>14-Arid-4995</t>
  </si>
  <si>
    <t>15-Arid-4467</t>
  </si>
  <si>
    <t>15-Arid-1050</t>
  </si>
  <si>
    <t>15-Arid-4387</t>
  </si>
  <si>
    <t>14-Arid-2650</t>
  </si>
  <si>
    <t>15-Arid-1261</t>
  </si>
  <si>
    <t>14-Arid-4077</t>
  </si>
  <si>
    <t>15-Arid-2157</t>
  </si>
  <si>
    <t>15-Arid-2121</t>
  </si>
  <si>
    <t>15-Arid-5340</t>
  </si>
  <si>
    <t>15-Arid-1215</t>
  </si>
  <si>
    <t>15-Arid-829</t>
  </si>
  <si>
    <t>14-Arid-4137</t>
  </si>
  <si>
    <t>15-Arid-1306</t>
  </si>
  <si>
    <t>15-Arid-4481</t>
  </si>
  <si>
    <t>14-Arid-3685</t>
  </si>
  <si>
    <t>14-Arid-3827</t>
  </si>
  <si>
    <t>14-Arid-3654</t>
  </si>
  <si>
    <t>15-Arid-4973</t>
  </si>
  <si>
    <t>15-Arid-5147</t>
  </si>
  <si>
    <t>15-Arid-934</t>
  </si>
  <si>
    <t>15-Arid-2164</t>
  </si>
  <si>
    <t>15-Arid-4485</t>
  </si>
  <si>
    <t>15-Arid-4466</t>
  </si>
  <si>
    <t>15-Arid-4939</t>
  </si>
  <si>
    <t>15-Arid-1081</t>
  </si>
  <si>
    <t>15-Arid-1184</t>
  </si>
  <si>
    <t>14-Arid-4028</t>
  </si>
  <si>
    <t>15-Arid-940</t>
  </si>
  <si>
    <t>15-Arid-5324</t>
  </si>
  <si>
    <t>15-Arid-5150</t>
  </si>
  <si>
    <t>15-Arid-2146</t>
  </si>
  <si>
    <t>15-Arid-1411</t>
  </si>
  <si>
    <t>14-Arid-2048</t>
  </si>
  <si>
    <t>15-Arid-4909</t>
  </si>
  <si>
    <t>15-Arid-1052</t>
  </si>
  <si>
    <t>14-Arid-4100</t>
  </si>
  <si>
    <t>14-Arid-3965</t>
  </si>
  <si>
    <t>14-Arid-3982</t>
  </si>
  <si>
    <t>15-Arid-5235</t>
  </si>
  <si>
    <t>15-Arid-5166</t>
  </si>
  <si>
    <t>14-Arid-3810</t>
  </si>
  <si>
    <t>14-Arid-3942</t>
  </si>
  <si>
    <t>15-Arid-1367</t>
  </si>
  <si>
    <t>14-Arid-2011</t>
  </si>
  <si>
    <t>14-Arid-4064</t>
  </si>
  <si>
    <t>15-Arid-5016</t>
  </si>
  <si>
    <t>15-Arid-1023</t>
  </si>
  <si>
    <t>14-Arid-3950</t>
  </si>
  <si>
    <t>15-Arid-5182</t>
  </si>
  <si>
    <t>15-Arid-5326</t>
  </si>
  <si>
    <t>15-Arid-2139</t>
  </si>
  <si>
    <t>15-Arid-5038</t>
  </si>
  <si>
    <t>15-Arid-5181</t>
  </si>
  <si>
    <t>15-Arid-5240</t>
  </si>
  <si>
    <t>15-Arid-1182</t>
  </si>
  <si>
    <t>15-Arid-1399</t>
  </si>
  <si>
    <t>15-Arid-5021</t>
  </si>
  <si>
    <t>14-Arid-2733</t>
  </si>
  <si>
    <t>15-Arid-1002</t>
  </si>
  <si>
    <t>14-Arid-2664</t>
  </si>
  <si>
    <t>14-Arid-1934</t>
  </si>
  <si>
    <t>14-Arid-3696</t>
  </si>
  <si>
    <t>14-Arid-4155</t>
  </si>
  <si>
    <t>15-Arid-908</t>
  </si>
  <si>
    <t>14-Arid-3954</t>
  </si>
  <si>
    <t>15-Arid-5157</t>
  </si>
  <si>
    <t>14-Arid-2746</t>
  </si>
  <si>
    <t>15-Arid-4371</t>
  </si>
  <si>
    <t>15-Arid-4899</t>
  </si>
  <si>
    <t>15-Arid-5227</t>
  </si>
  <si>
    <t>15-Arid-2168</t>
  </si>
  <si>
    <t>14-Arid-3932</t>
  </si>
  <si>
    <t>15-Arid-2151</t>
  </si>
  <si>
    <t>15-Arid-4372</t>
  </si>
  <si>
    <t>15-Arid-5010</t>
  </si>
  <si>
    <t>14-Arid-2700</t>
  </si>
  <si>
    <t>15-Arid-1087</t>
  </si>
  <si>
    <t>14-Arid-4025</t>
  </si>
  <si>
    <t>14-Arid-3762</t>
  </si>
  <si>
    <t>14-Arid-3585</t>
  </si>
  <si>
    <t>15-Arid-4876</t>
  </si>
  <si>
    <t>13-Arid-1288</t>
  </si>
  <si>
    <t>15-Arid-868</t>
  </si>
  <si>
    <t>14-Arid-4078</t>
  </si>
  <si>
    <t>15-Arid-1415</t>
  </si>
  <si>
    <t>14-Arid-2038</t>
  </si>
  <si>
    <t>15-Arid-982</t>
  </si>
  <si>
    <t>14-Arid-4111</t>
  </si>
  <si>
    <t>15-Arid-5130</t>
  </si>
  <si>
    <t>14-Arid-3618</t>
  </si>
  <si>
    <t>14-Arid-3908</t>
  </si>
  <si>
    <t>14-Arid-3702</t>
  </si>
  <si>
    <t>14-Arid-1979</t>
  </si>
  <si>
    <t>15-Arid-4406</t>
  </si>
  <si>
    <t>14-Arid-3733</t>
  </si>
  <si>
    <t>15-Arid-5257</t>
  </si>
  <si>
    <t>15-Arid-5009</t>
  </si>
  <si>
    <t>15-Arid-841</t>
  </si>
  <si>
    <t>15-Arid-5233</t>
  </si>
  <si>
    <t>15-Arid-4442</t>
  </si>
  <si>
    <t>14-Arid-2633</t>
  </si>
  <si>
    <t>15-Arid-4433</t>
  </si>
  <si>
    <t>15-Arid-5052</t>
  </si>
  <si>
    <t>15-Arid-4465</t>
  </si>
  <si>
    <t>15-Arid-871</t>
  </si>
  <si>
    <t>15-Arid-5102</t>
  </si>
  <si>
    <t>15-Arid-4968</t>
  </si>
  <si>
    <t>15-Arid-4367</t>
  </si>
  <si>
    <t>14-Arid-1947</t>
  </si>
  <si>
    <t>15-Arid-1397</t>
  </si>
  <si>
    <t>15-Arid-878</t>
  </si>
  <si>
    <t>14-Arid-4056</t>
  </si>
  <si>
    <t>15-Arid-921</t>
  </si>
  <si>
    <t>14-Arid-1973</t>
  </si>
  <si>
    <t>14-Arid-1928</t>
  </si>
  <si>
    <t>15-Arid-4887</t>
  </si>
  <si>
    <t>15-Arid-906</t>
  </si>
  <si>
    <t>15-Arid-885</t>
  </si>
  <si>
    <t>15-Arid-1350</t>
  </si>
  <si>
    <t>15-Arid-1187</t>
  </si>
  <si>
    <t>15-Arid-886</t>
  </si>
  <si>
    <t>14-Arid-1998</t>
  </si>
  <si>
    <t>15-Arid-5268</t>
  </si>
  <si>
    <t>14-Arid-3814</t>
  </si>
  <si>
    <t>15-Arid-965</t>
  </si>
  <si>
    <t>14-Arid-2615</t>
  </si>
  <si>
    <t>14-Arid-3580</t>
  </si>
  <si>
    <t>14-Arid-3704</t>
  </si>
  <si>
    <t>14-Arid-3885</t>
  </si>
  <si>
    <t>14-Arid-3990</t>
  </si>
  <si>
    <t>15-Arid-1190</t>
  </si>
  <si>
    <t>15-Arid-1393</t>
  </si>
  <si>
    <t>15-Arid-4391</t>
  </si>
  <si>
    <t>15-Arid-5115</t>
  </si>
  <si>
    <t>15-Arid-5184</t>
  </si>
  <si>
    <t>15-Arid-1250</t>
  </si>
  <si>
    <t>15-Arid-4936</t>
  </si>
  <si>
    <t>15-Arid-4494</t>
  </si>
  <si>
    <t>15-Arid-1233</t>
  </si>
  <si>
    <t>14-Arid-4140</t>
  </si>
  <si>
    <t>15-Arid-2159</t>
  </si>
  <si>
    <t>15-Arid-5117</t>
  </si>
  <si>
    <t>15-Arid-5339</t>
  </si>
  <si>
    <t>15-Arid-896</t>
  </si>
  <si>
    <t>15-Arid-4385</t>
  </si>
  <si>
    <t>14-Arid-2009</t>
  </si>
  <si>
    <t>14-Arid-3808</t>
  </si>
  <si>
    <t>14-Arid-3985</t>
  </si>
  <si>
    <t>15-Arid-1335</t>
  </si>
  <si>
    <t>15-Arid-4445</t>
  </si>
  <si>
    <t>15-Arid-5063</t>
  </si>
  <si>
    <t>15-Arid-5103</t>
  </si>
  <si>
    <t>15-Arid-850</t>
  </si>
  <si>
    <t>15-Arid-905</t>
  </si>
  <si>
    <t>15-Arid-5145</t>
  </si>
  <si>
    <t>14-Arid-4149</t>
  </si>
  <si>
    <t>14-Arid-4166</t>
  </si>
  <si>
    <t>15-Arid-4413</t>
  </si>
  <si>
    <t>15-Arid-5294</t>
  </si>
  <si>
    <t>15-Arid-837</t>
  </si>
  <si>
    <t>14-Arid-2710</t>
  </si>
  <si>
    <t>14-Arid-4123</t>
  </si>
  <si>
    <t>15-Arid-2163</t>
  </si>
  <si>
    <t>15-Arid-4424</t>
  </si>
  <si>
    <t>15-Arid-5212</t>
  </si>
  <si>
    <t>14-Arid-3603</t>
  </si>
  <si>
    <t>15-Arid-5248</t>
  </si>
  <si>
    <t>15-Arid-4912</t>
  </si>
  <si>
    <t>15-Arid-5258</t>
  </si>
  <si>
    <t>14-Arid-1944</t>
  </si>
  <si>
    <t>14-Arid-3575</t>
  </si>
  <si>
    <t>15-Arid-2160</t>
  </si>
  <si>
    <t>15-Arid-641</t>
  </si>
  <si>
    <t>14-Arid-3956</t>
  </si>
  <si>
    <t>15-Arid-2141</t>
  </si>
  <si>
    <t>14-Arid-3660</t>
  </si>
  <si>
    <t>15-Arid-1118</t>
  </si>
  <si>
    <t>15-Arid-1379</t>
  </si>
  <si>
    <t>15-Arid-2112</t>
  </si>
  <si>
    <t>15-Arid-4428</t>
  </si>
  <si>
    <t>15-Arid-4488</t>
  </si>
  <si>
    <t>15-Arid-4934</t>
  </si>
  <si>
    <t>15-Arid-4996</t>
  </si>
  <si>
    <t>15-Arid-5239</t>
  </si>
  <si>
    <t>14-Arid-2062</t>
  </si>
  <si>
    <t>15-Arid-5051</t>
  </si>
  <si>
    <t>14-Arid-2027</t>
  </si>
  <si>
    <t>14-Arid-2745</t>
  </si>
  <si>
    <t>14-Arid-3615</t>
  </si>
  <si>
    <t>14-Arid-3661</t>
  </si>
  <si>
    <t>15-Arid-1039</t>
  </si>
  <si>
    <t>15-Arid-1329</t>
  </si>
  <si>
    <t>15-Arid-2137</t>
  </si>
  <si>
    <t>15-Arid-4410</t>
  </si>
  <si>
    <t>14-Arid-3628</t>
  </si>
  <si>
    <t>14-Arid-1996</t>
  </si>
  <si>
    <t>14-Arid-2699</t>
  </si>
  <si>
    <t>14-Arid-4163</t>
  </si>
  <si>
    <t>14-Arid-4869</t>
  </si>
  <si>
    <t>15-Arid-1036</t>
  </si>
  <si>
    <t>15-Arid-2142</t>
  </si>
  <si>
    <t>15-Arid-4871</t>
  </si>
  <si>
    <t>15-Arid-4959</t>
  </si>
  <si>
    <t>15-Arid-5155</t>
  </si>
  <si>
    <t>15-Arid-936</t>
  </si>
  <si>
    <t>15-Arid-4970</t>
  </si>
  <si>
    <t>14-Arid-2022</t>
  </si>
  <si>
    <t>14-Arid-3698</t>
  </si>
  <si>
    <t>15-Arid-844</t>
  </si>
  <si>
    <t>14-Arid-3945</t>
  </si>
  <si>
    <t>15-Arid-2110</t>
  </si>
  <si>
    <t>15-Arid-4484</t>
  </si>
  <si>
    <t>14-Arid-3961</t>
  </si>
  <si>
    <t>14-Arid-4011</t>
  </si>
  <si>
    <t>14-Arid-4061</t>
  </si>
  <si>
    <t>14-Arid-4115</t>
  </si>
  <si>
    <t>15-Arid-1304</t>
  </si>
  <si>
    <t>15-Arid-1413</t>
  </si>
  <si>
    <t>15-Arid-4452</t>
  </si>
  <si>
    <t>15-Arid-4950</t>
  </si>
  <si>
    <t>15-Arid-5122</t>
  </si>
  <si>
    <t>15-Arid-5277</t>
  </si>
  <si>
    <t>15-Arid-903</t>
  </si>
  <si>
    <t>15-Arid-957</t>
  </si>
  <si>
    <t>15-Arid-996</t>
  </si>
  <si>
    <t>14-Arid-2677</t>
  </si>
  <si>
    <t>14-Arid-3742</t>
  </si>
  <si>
    <t>15-Arid-5096</t>
  </si>
  <si>
    <t>15-Arid-1347</t>
  </si>
  <si>
    <t>14-Arid-2668</t>
  </si>
  <si>
    <t>15-Arid-872</t>
  </si>
  <si>
    <t>14-Arid-1977</t>
  </si>
  <si>
    <t>14-Arid-2638</t>
  </si>
  <si>
    <t>14-Arid-3572</t>
  </si>
  <si>
    <t>14-Arid-3677</t>
  </si>
  <si>
    <t>14-Arid-3683</t>
  </si>
  <si>
    <t>14-Arid-3843</t>
  </si>
  <si>
    <t>14-Arid-3865</t>
  </si>
  <si>
    <t>14-Arid-4066</t>
  </si>
  <si>
    <t>14-Arid-4067</t>
  </si>
  <si>
    <t>14-Arid-4095</t>
  </si>
  <si>
    <t>14-Arid-4129</t>
  </si>
  <si>
    <t>15-Arid-1006</t>
  </si>
  <si>
    <t>15-Arid-1074</t>
  </si>
  <si>
    <t>15-Arid-1115</t>
  </si>
  <si>
    <t>15-Arid-1385</t>
  </si>
  <si>
    <t>15-Arid-4911</t>
  </si>
  <si>
    <t>15-Arid-4983</t>
  </si>
  <si>
    <t>15-Arid-4987</t>
  </si>
  <si>
    <t>15-Arid-5073</t>
  </si>
  <si>
    <t>15-Arid-5110</t>
  </si>
  <si>
    <t>15-Arid-5270</t>
  </si>
  <si>
    <t>15-Arid-907</t>
  </si>
  <si>
    <t>15-Arid-900</t>
  </si>
  <si>
    <t>14-Arid-2020</t>
  </si>
  <si>
    <t>15-Arid-3528</t>
  </si>
  <si>
    <t>15-Arid-1247</t>
  </si>
  <si>
    <t>14-Arid-4069</t>
  </si>
  <si>
    <t>14-Arid-4465</t>
  </si>
  <si>
    <t>15-Arid-1114</t>
  </si>
  <si>
    <t>14-Arid-4014</t>
  </si>
  <si>
    <t>15-Arid-1252</t>
  </si>
  <si>
    <t>14-Arid-2043</t>
  </si>
  <si>
    <t>14-Arid-3722</t>
  </si>
  <si>
    <t>15-Arid-4974</t>
  </si>
  <si>
    <t>14-Arid-3947</t>
  </si>
  <si>
    <t>14-Arid-2044</t>
  </si>
  <si>
    <t>15-Arid-4937</t>
  </si>
  <si>
    <t>14-Arid-3690</t>
  </si>
  <si>
    <t>14-Arid-3650</t>
  </si>
  <si>
    <t>14-Arid-4112</t>
  </si>
  <si>
    <t>15-Arid-4942</t>
  </si>
  <si>
    <t>15-Arid-931</t>
  </si>
  <si>
    <t>15-Arid-5082</t>
  </si>
  <si>
    <t>15-Arid-5008</t>
  </si>
  <si>
    <t>15-Arid-1280</t>
  </si>
  <si>
    <t>15-Arid-5066</t>
  </si>
  <si>
    <t>15-Arid-5220</t>
  </si>
  <si>
    <t>14-Arid-4468</t>
  </si>
  <si>
    <t>15-Arid-1345</t>
  </si>
  <si>
    <t>15-Arid-825</t>
  </si>
  <si>
    <t>15-Arid-889</t>
  </si>
  <si>
    <t>15-Arid-4898</t>
  </si>
  <si>
    <t>14-Arid-4449</t>
  </si>
  <si>
    <t>15-Arid-1358</t>
  </si>
  <si>
    <t>15-Arid-1362</t>
  </si>
  <si>
    <t>14-Arid-2054</t>
  </si>
  <si>
    <t>14-Arid-2591</t>
  </si>
  <si>
    <t>14-Arid-3619</t>
  </si>
  <si>
    <t>15-Arid-1207</t>
  </si>
  <si>
    <t>15-Arid-1327</t>
  </si>
  <si>
    <t>15-Arid-4431</t>
  </si>
  <si>
    <t>14-Arid-2611</t>
  </si>
  <si>
    <t>15-Arid-645</t>
  </si>
  <si>
    <t>14-Arid-4428</t>
  </si>
  <si>
    <t>14-Arid-3938</t>
  </si>
  <si>
    <t>15-Arid-1106</t>
  </si>
  <si>
    <t>14-Arid-3653</t>
  </si>
  <si>
    <t>14-Arid-3665</t>
  </si>
  <si>
    <t>14-Arid-2646</t>
  </si>
  <si>
    <t>15-Arid-5100</t>
  </si>
  <si>
    <t>15-Arid-1293</t>
  </si>
  <si>
    <t>14-Arid-2008</t>
  </si>
  <si>
    <t>15-Arid-1298</t>
  </si>
  <si>
    <t>15-Arid-1175</t>
  </si>
  <si>
    <t>15-Arid-1199</t>
  </si>
  <si>
    <t>15-Arid-870</t>
  </si>
  <si>
    <t>13-Arid-1247</t>
  </si>
  <si>
    <t>14-Arid-2050</t>
  </si>
  <si>
    <t>14-Arid-2620</t>
  </si>
  <si>
    <t>14-Arid-3679</t>
  </si>
  <si>
    <t>15-Arid-1308</t>
  </si>
  <si>
    <t>15-Arid-5179</t>
  </si>
  <si>
    <t>15-Arid-834</t>
  </si>
  <si>
    <t>14-Arid-4081</t>
  </si>
  <si>
    <t>14-Arid-2667</t>
  </si>
  <si>
    <t>14-Arid-3847</t>
  </si>
  <si>
    <t>15-Arid-1181</t>
  </si>
  <si>
    <t>15-Arid-4895</t>
  </si>
  <si>
    <t>14-Arid-2041</t>
  </si>
  <si>
    <t>15-Arid-2106</t>
  </si>
  <si>
    <t>15-Arid-4475</t>
  </si>
  <si>
    <t>15-Arid-4954</t>
  </si>
  <si>
    <t>15-Arid-5723</t>
  </si>
  <si>
    <t>14-Arid-3605</t>
  </si>
  <si>
    <t>14-Arid-2669</t>
  </si>
  <si>
    <t>14-Arid-2726</t>
  </si>
  <si>
    <t>15-Arid-1237</t>
  </si>
  <si>
    <t>15-Arid-4461</t>
  </si>
  <si>
    <t>15-Arid-4883</t>
  </si>
  <si>
    <t>14-Arid-4160</t>
  </si>
  <si>
    <t>15-Arid-1254</t>
  </si>
  <si>
    <t>14-Arid-1966</t>
  </si>
  <si>
    <t>14-Arid-3727</t>
  </si>
  <si>
    <t>15-Arid-1352</t>
  </si>
  <si>
    <t>15-Arid-2104</t>
  </si>
  <si>
    <t>15-Arid-5225</t>
  </si>
  <si>
    <t>15-Arid-845</t>
  </si>
  <si>
    <t>15-Arid-941</t>
  </si>
  <si>
    <t>15-Arid-5210</t>
  </si>
  <si>
    <t>14-Arid-4474</t>
  </si>
  <si>
    <t>14-Arid-4467</t>
  </si>
  <si>
    <t>15-Arid-4903</t>
  </si>
  <si>
    <t>15-Arid-5105</t>
  </si>
  <si>
    <t>15-Arid-5133</t>
  </si>
  <si>
    <t>15-Arid-1166</t>
  </si>
  <si>
    <t>15-Arid-1324</t>
  </si>
  <si>
    <t>15-Arid-1167</t>
  </si>
  <si>
    <t>15-Arid-959</t>
  </si>
  <si>
    <t>15-Arid-4470</t>
  </si>
  <si>
    <t>15-Arid-5236</t>
  </si>
  <si>
    <t>14-Arid-4063</t>
  </si>
  <si>
    <t>14-Arid-2654</t>
  </si>
  <si>
    <t>14-Arid-3972</t>
  </si>
  <si>
    <t>15-Arid-5104</t>
  </si>
  <si>
    <t>15-Arid-1371</t>
  </si>
  <si>
    <t>14-Arid-3710</t>
  </si>
  <si>
    <t>15-Arid-5254</t>
  </si>
  <si>
    <t>15-Arid-2162</t>
  </si>
  <si>
    <t>15-Arid-1231</t>
  </si>
  <si>
    <t>14-Arid-4001</t>
  </si>
  <si>
    <t>15-Arid-1065</t>
  </si>
  <si>
    <t>14-Arid-3902</t>
  </si>
  <si>
    <t>15-Arid-4407</t>
  </si>
  <si>
    <t>15-Arid-860</t>
  </si>
  <si>
    <t>15-Arid-893</t>
  </si>
  <si>
    <t>15-Arid-1130</t>
  </si>
  <si>
    <t>15-Arid-2136</t>
  </si>
  <si>
    <t>15-Arid-5029</t>
  </si>
  <si>
    <t>14-Arid-3670</t>
  </si>
  <si>
    <t>15-Arid-5221</t>
  </si>
  <si>
    <t>14-Arid-2026</t>
  </si>
  <si>
    <t>14-Arid-2658</t>
  </si>
  <si>
    <t>14-Arid-2695</t>
  </si>
  <si>
    <t>14-Arid-2635</t>
  </si>
  <si>
    <t>15-Arid-3793</t>
  </si>
  <si>
    <t>15-Arid-1206</t>
  </si>
  <si>
    <t>14-Arid-2670</t>
  </si>
  <si>
    <t>15-Arid-4389</t>
  </si>
  <si>
    <t>15-Arid-4963</t>
  </si>
  <si>
    <t>15-Arid-942</t>
  </si>
  <si>
    <t>15-Arid-1331</t>
  </si>
  <si>
    <t>15-Arid-1132</t>
  </si>
  <si>
    <t>14-Arid-3987</t>
  </si>
  <si>
    <t>14-Arid-3993</t>
  </si>
  <si>
    <t>15-Arid-2131</t>
  </si>
  <si>
    <t>15-Arid-1051</t>
  </si>
  <si>
    <t>12-Arid-2452</t>
  </si>
  <si>
    <t>14-Arid-1974</t>
  </si>
  <si>
    <t>14-Arid-4120</t>
  </si>
  <si>
    <t>15-Arid-1353</t>
  </si>
  <si>
    <t>14-Arid-4039</t>
  </si>
  <si>
    <t>15-Arid-1200</t>
  </si>
  <si>
    <t>15-Arid-5083</t>
  </si>
  <si>
    <t>15-Arid-1343</t>
  </si>
  <si>
    <t>14-Arid-2717</t>
  </si>
  <si>
    <t>15-Arid-1055</t>
  </si>
  <si>
    <t>15-Arid-5149</t>
  </si>
  <si>
    <t>15-Arid-5312</t>
  </si>
  <si>
    <t>15-Arid-1310</t>
  </si>
  <si>
    <t>14-Arid-3592</t>
  </si>
  <si>
    <t>15-Arid-5059</t>
  </si>
  <si>
    <t>15-Arid-5124</t>
  </si>
  <si>
    <t>15-Arid-4993</t>
  </si>
  <si>
    <t>14-Arid-2662</t>
  </si>
  <si>
    <t>14-Arid-4054</t>
  </si>
  <si>
    <t>15-Arid-1361</t>
  </si>
  <si>
    <t>14-Arid-2024</t>
  </si>
  <si>
    <t>15-Arid-1289</t>
  </si>
  <si>
    <t>15-Arid-4362</t>
  </si>
  <si>
    <t>14-Arid-2029</t>
  </si>
  <si>
    <t>14-Arid-2685</t>
  </si>
  <si>
    <t>13-Arid-952</t>
  </si>
  <si>
    <t>15-Arid-1155</t>
  </si>
  <si>
    <t>14-Arid-4000</t>
  </si>
  <si>
    <t>14-Arid-4104</t>
  </si>
  <si>
    <t>15-Arid-5228</t>
  </si>
  <si>
    <t>15-Arid-5284</t>
  </si>
  <si>
    <t>14-Arid-4125</t>
  </si>
  <si>
    <t>15-Arid-1045</t>
  </si>
  <si>
    <t>14-Arid-4435</t>
  </si>
  <si>
    <t>14-Arid-3645</t>
  </si>
  <si>
    <t>15-Arid-904</t>
  </si>
  <si>
    <t>14-Arid-3941</t>
  </si>
  <si>
    <t>14-Arid-1976</t>
  </si>
  <si>
    <t>14-Arid-3597</t>
  </si>
  <si>
    <t>15-Arid-1229</t>
  </si>
  <si>
    <t>15-Arid-4941</t>
  </si>
  <si>
    <t>15-Arid-5095</t>
  </si>
  <si>
    <t>15-Arid-5213</t>
  </si>
  <si>
    <t>15-Arid-5261</t>
  </si>
  <si>
    <t>15-Arid-5286</t>
  </si>
  <si>
    <t>15-Arid-5287</t>
  </si>
  <si>
    <t>14-Arid-3564</t>
  </si>
  <si>
    <t>14-Arid-2609</t>
  </si>
  <si>
    <t>15-Arid-1404</t>
  </si>
  <si>
    <t>15-Arid-5060</t>
  </si>
  <si>
    <t>15-Arid-5192</t>
  </si>
  <si>
    <t>14-Arid-2652</t>
  </si>
  <si>
    <t>14-Arid-4076</t>
  </si>
  <si>
    <t>15-Arid-1387</t>
  </si>
  <si>
    <t>15-Arid-877</t>
  </si>
  <si>
    <t>15-Arid-1239</t>
  </si>
  <si>
    <t>14-Arid-3994</t>
  </si>
  <si>
    <t>14-Arid-3966</t>
  </si>
  <si>
    <t>14-Arid-2031</t>
  </si>
  <si>
    <t>14-Arid-3639</t>
  </si>
  <si>
    <t>15-Arid-1088</t>
  </si>
  <si>
    <t>15-Arid-1226</t>
  </si>
  <si>
    <t>14-Arid-4141</t>
  </si>
  <si>
    <t>15-Arid-4419</t>
  </si>
  <si>
    <t>15-Arid-1191</t>
  </si>
  <si>
    <t>15-Arid-1211</t>
  </si>
  <si>
    <t>12-Arid-1321</t>
  </si>
  <si>
    <t>14-Arid-4439</t>
  </si>
  <si>
    <t>15-Arid-2109</t>
  </si>
  <si>
    <t>15-Arid-5037</t>
  </si>
  <si>
    <t>15-Arid-5307</t>
  </si>
  <si>
    <t>15-Arid-892</t>
  </si>
  <si>
    <t>14-Arid-3764</t>
  </si>
  <si>
    <t>14-Arid-3726</t>
  </si>
  <si>
    <t>15-Arid-1162</t>
  </si>
  <si>
    <t>14-Arid-3887</t>
  </si>
  <si>
    <t>14-Arid-4088</t>
  </si>
  <si>
    <t>15-Arid-1259</t>
  </si>
  <si>
    <t>15-Arid-5359</t>
  </si>
  <si>
    <t>15-Arid-1016</t>
  </si>
  <si>
    <t>14-Arid-3763</t>
  </si>
  <si>
    <t>14-Arid-4133</t>
  </si>
  <si>
    <t>15-Arid-4951</t>
  </si>
  <si>
    <t>15-Arid-2138</t>
  </si>
  <si>
    <t>15-Arid-4873</t>
  </si>
  <si>
    <t>15-Arid-5072</t>
  </si>
  <si>
    <t>15-Arid-638</t>
  </si>
  <si>
    <t>15-Arid-928</t>
  </si>
  <si>
    <t>15-Arid-5727</t>
  </si>
  <si>
    <t>14-Arid-3568</t>
  </si>
  <si>
    <t>15-Arid-1116</t>
  </si>
  <si>
    <t>14-Arid-4080</t>
  </si>
  <si>
    <t>15-Arid-4960</t>
  </si>
  <si>
    <t>15-Arid-4416</t>
  </si>
  <si>
    <t>15-Arid-4440</t>
  </si>
  <si>
    <t>14-Arid-1980</t>
  </si>
  <si>
    <t>15-Arid-5275</t>
  </si>
  <si>
    <t>15-Arid-4388</t>
  </si>
  <si>
    <t>14-Arid-3901</t>
  </si>
  <si>
    <t>14-Arid-3922</t>
  </si>
  <si>
    <t>14-Arid-4452</t>
  </si>
  <si>
    <t>15-Arid-1262</t>
  </si>
  <si>
    <t>15-Arid-1339</t>
  </si>
  <si>
    <t>15-Arid-4900</t>
  </si>
  <si>
    <t>14-Arid-2729</t>
  </si>
  <si>
    <t>14-Arid-3623</t>
  </si>
  <si>
    <t>15-Arid-5044</t>
  </si>
  <si>
    <t>15-Arid-964</t>
  </si>
  <si>
    <t>14-Arid-3963</t>
  </si>
  <si>
    <t>14-Arid-4458</t>
  </si>
  <si>
    <t>15-Arid-4458</t>
  </si>
  <si>
    <t>15-Arid-5047</t>
  </si>
  <si>
    <t>15-Arid-5256</t>
  </si>
  <si>
    <t>15-Arid-5323</t>
  </si>
  <si>
    <t>15-Arid-5334</t>
  </si>
  <si>
    <t>14-Arid-3651</t>
  </si>
  <si>
    <t>15-Arid-4472</t>
  </si>
  <si>
    <t>14-Arid-4466</t>
  </si>
  <si>
    <t>14-Arid-2631</t>
  </si>
  <si>
    <t>14-Arid-4866</t>
  </si>
  <si>
    <t>14-Arid-3692</t>
  </si>
  <si>
    <t>14-Arid-4037</t>
  </si>
  <si>
    <t>15-Arid-1295</t>
  </si>
  <si>
    <t>15-Arid-5062</t>
  </si>
  <si>
    <t>15-Arid-854</t>
  </si>
  <si>
    <t>15-Arid-916</t>
  </si>
  <si>
    <t>14-Arid-3836</t>
  </si>
  <si>
    <t>14-Arid-4021</t>
  </si>
  <si>
    <t>15-Arid-5023</t>
  </si>
  <si>
    <t>15-Arid-955</t>
  </si>
  <si>
    <t>14-Arid-3943</t>
  </si>
  <si>
    <t>14-Arid-2704</t>
  </si>
  <si>
    <t>15-Arid-1125</t>
  </si>
  <si>
    <t>15-Arid-4533</t>
  </si>
  <si>
    <t>15-Arid-1075</t>
  </si>
  <si>
    <t>14-Arid-3974</t>
  </si>
  <si>
    <t>15-Arid-1316</t>
  </si>
  <si>
    <t>15-Arid-3536</t>
  </si>
  <si>
    <t>15-Arid-5152</t>
  </si>
  <si>
    <t>15-Arid-5154</t>
  </si>
  <si>
    <t>15-Arid-5280</t>
  </si>
  <si>
    <t>15-Arid-862</t>
  </si>
  <si>
    <t>15-Arid-888</t>
  </si>
  <si>
    <t>15-Arid-4989</t>
  </si>
  <si>
    <t>15-Arid-2114</t>
  </si>
  <si>
    <t>14-Arid-4434</t>
  </si>
  <si>
    <t>15-Arid-5055</t>
  </si>
  <si>
    <t>15-Arid-5108</t>
  </si>
  <si>
    <t>14-Arid-1946</t>
  </si>
  <si>
    <t>15-Arid-5087</t>
  </si>
  <si>
    <t>14-Arid-3701</t>
  </si>
  <si>
    <t>14-Arid-4005</t>
  </si>
  <si>
    <t>15-Arid-5187</t>
  </si>
  <si>
    <t>14-Arid-2644</t>
  </si>
  <si>
    <t>15-Arid-5135</t>
  </si>
  <si>
    <t>14-Arid-3587</t>
  </si>
  <si>
    <t>14-Arid-3995</t>
  </si>
  <si>
    <t>15-Arid-5120</t>
  </si>
  <si>
    <t>15-Arid-985</t>
  </si>
  <si>
    <t>14-Arid-4024</t>
  </si>
  <si>
    <t>15-Arid-2115</t>
  </si>
  <si>
    <t>15-Arid-1279</t>
  </si>
  <si>
    <t>14-Arid-2001</t>
  </si>
  <si>
    <t>14-Arid-2607</t>
  </si>
  <si>
    <t>14-Arid-4002</t>
  </si>
  <si>
    <t>14-Arid-4455</t>
  </si>
  <si>
    <t>14-Arid-4475</t>
  </si>
  <si>
    <t>15-Arid-1238</t>
  </si>
  <si>
    <t>15-Arid-4417</t>
  </si>
  <si>
    <t>15-Arid-4910</t>
  </si>
  <si>
    <t>15-Arid-5351</t>
  </si>
  <si>
    <t>14-Arid-4116</t>
  </si>
  <si>
    <t>14-Arid-3601</t>
  </si>
  <si>
    <t>15-Arid-5148</t>
  </si>
  <si>
    <t>14-Arid-2703</t>
  </si>
  <si>
    <t>14-Arid-1962</t>
  </si>
  <si>
    <t>14-Arid-3952</t>
  </si>
  <si>
    <t>15-Arid-2122</t>
  </si>
  <si>
    <t>15-Arid-5123</t>
  </si>
  <si>
    <t>15-Arid-4948</t>
  </si>
  <si>
    <t>15-Arid-5349</t>
  </si>
  <si>
    <t>14-Arid-1995</t>
  </si>
  <si>
    <t>15-Arid-4376</t>
  </si>
  <si>
    <t>15-Arid-5245</t>
  </si>
  <si>
    <t>15-Arid-5356</t>
  </si>
  <si>
    <t>15-Arid-1208</t>
  </si>
  <si>
    <t>15-Arid-1375</t>
  </si>
  <si>
    <t>15-Arid-5058</t>
  </si>
  <si>
    <t>15-Arid-2128</t>
  </si>
  <si>
    <t>15-Arid-1228</t>
  </si>
  <si>
    <t>15-Arid-2125</t>
  </si>
  <si>
    <t>15-Arid-4446</t>
  </si>
  <si>
    <t>15-Arid-5092</t>
  </si>
  <si>
    <t>14-Arid-2625</t>
  </si>
  <si>
    <t>14-Arid-3673</t>
  </si>
  <si>
    <t>14-Arid-3940</t>
  </si>
  <si>
    <t>15-Arid-2132</t>
  </si>
  <si>
    <t>14-Arid-3570</t>
  </si>
  <si>
    <t>14-Arid-3789</t>
  </si>
  <si>
    <t>15-Arid-929</t>
  </si>
  <si>
    <t>15-Arid-5114</t>
  </si>
  <si>
    <t>14-Arid-1988</t>
  </si>
  <si>
    <t>14-Arid-2719</t>
  </si>
  <si>
    <t>14-Arid-4132</t>
  </si>
  <si>
    <t>15-Arid-4405</t>
  </si>
  <si>
    <t>15-Arid-5273</t>
  </si>
  <si>
    <t>15-Arid-978</t>
  </si>
  <si>
    <t>15-Arid-1083</t>
  </si>
  <si>
    <t>14-Arid-3675</t>
  </si>
  <si>
    <t>14-Arid-2674</t>
  </si>
  <si>
    <t>15-Arid-5046</t>
  </si>
  <si>
    <t>15-Arid-5057</t>
  </si>
  <si>
    <t>15-Arid-4938</t>
  </si>
  <si>
    <t>14-Arid-3967</t>
  </si>
  <si>
    <t>15-Arid-5132</t>
  </si>
  <si>
    <t>15-Arid-830</t>
  </si>
  <si>
    <t>14-Arid-2632</t>
  </si>
  <si>
    <t>14-Arid-4068</t>
  </si>
  <si>
    <t>15-Arid-935</t>
  </si>
  <si>
    <t>14-Arid-4453</t>
  </si>
  <si>
    <t>15-Arid-993</t>
  </si>
  <si>
    <t>15-Arid-1318</t>
  </si>
  <si>
    <t>15-Arid-5106</t>
  </si>
  <si>
    <t>14-Arid-3986</t>
  </si>
  <si>
    <t>15-Arid-4904</t>
  </si>
  <si>
    <t>15-Arid-4918</t>
  </si>
  <si>
    <t>15-Arid-5118</t>
  </si>
  <si>
    <t>15-Arid-4917</t>
  </si>
  <si>
    <t>15-Arid-5219</t>
  </si>
  <si>
    <t>15-Arid-4877</t>
  </si>
  <si>
    <t>14-Arid-2034</t>
  </si>
  <si>
    <t>15-Arid-5012</t>
  </si>
  <si>
    <t>14-Arid-4048</t>
  </si>
  <si>
    <t>14-Arid-4150</t>
  </si>
  <si>
    <t>14-Arid-3658</t>
  </si>
  <si>
    <t>15-Arid-4443</t>
  </si>
  <si>
    <t>15-Arid-918</t>
  </si>
  <si>
    <t>15-Arid-4984</t>
  </si>
  <si>
    <t>15-Arid-1383</t>
  </si>
  <si>
    <t>15-Arid-5281</t>
  </si>
  <si>
    <t>15-Arid-1333</t>
  </si>
  <si>
    <t>14-Arid-3998</t>
  </si>
  <si>
    <t>15-Arid-3527</t>
  </si>
  <si>
    <t>14-Arid-2005</t>
  </si>
  <si>
    <t>14-Arid-2663</t>
  </si>
  <si>
    <t>15-Arid-1389</t>
  </si>
  <si>
    <t>14-Arid-4057</t>
  </si>
  <si>
    <t>14-Arid-3737</t>
  </si>
  <si>
    <t>14-Arid-4127</t>
  </si>
  <si>
    <t>15-Arid-1302</t>
  </si>
  <si>
    <t>15-Arid-5050</t>
  </si>
  <si>
    <t>14-Arid-4027</t>
  </si>
  <si>
    <t>15-Arid-1246</t>
  </si>
  <si>
    <t>14-Arid-4161</t>
  </si>
  <si>
    <t>14-Arid-2016</t>
  </si>
  <si>
    <t>14-Arid-2057</t>
  </si>
  <si>
    <t>14-Arid-4164</t>
  </si>
  <si>
    <t>15-Arid-4976</t>
  </si>
  <si>
    <t>15-Arid-4978</t>
  </si>
  <si>
    <t>15-Arid-5086</t>
  </si>
  <si>
    <t>15-Arid-5116</t>
  </si>
  <si>
    <t>15-Arid-5129</t>
  </si>
  <si>
    <t>14-Arid-4117</t>
  </si>
  <si>
    <t>15-Arid-5724</t>
  </si>
  <si>
    <t>14-Arid-4070</t>
  </si>
  <si>
    <t>14-Arid-2653</t>
  </si>
  <si>
    <t>14-Arid-3880</t>
  </si>
  <si>
    <t>15-Arid-5358</t>
  </si>
  <si>
    <t>14-Arid-4437</t>
  </si>
  <si>
    <t>15-Arid-5163</t>
  </si>
  <si>
    <t>14-Arid-3638</t>
  </si>
  <si>
    <t>14-Arid-1954</t>
  </si>
  <si>
    <t>15-Arid-1203</t>
  </si>
  <si>
    <t>15-Arid-851</t>
  </si>
  <si>
    <t>14-Arid-3989</t>
  </si>
  <si>
    <t>15-Arid-1290</t>
  </si>
  <si>
    <t>14-Arid-3984</t>
  </si>
  <si>
    <t>15-Arid-1221</t>
  </si>
  <si>
    <t>14-Arid-3946</t>
  </si>
  <si>
    <t>15-Arid-5211</t>
  </si>
  <si>
    <t>14-Arid-3656</t>
  </si>
  <si>
    <t>14-Arid-2071</t>
  </si>
  <si>
    <t>15-Arid-866</t>
  </si>
  <si>
    <t>15-Arid-4374</t>
  </si>
  <si>
    <t>14-Arid-3643</t>
  </si>
  <si>
    <t>15-Arid-5246</t>
  </si>
  <si>
    <t>15-Arid-1232</t>
  </si>
  <si>
    <t>14-Arid-2707</t>
  </si>
  <si>
    <t>14-Arid-2714</t>
  </si>
  <si>
    <t>15-Arid-2123</t>
  </si>
  <si>
    <t>15-Arid-1291</t>
  </si>
  <si>
    <t>15-Arid-923</t>
  </si>
  <si>
    <t>15-Arid-954</t>
  </si>
  <si>
    <t>14-Arid-3841</t>
  </si>
  <si>
    <t>14-Arid-3919</t>
  </si>
  <si>
    <t>14-Arid-2756</t>
  </si>
  <si>
    <t>15-Arid-2108</t>
  </si>
  <si>
    <t>15-Arid-948</t>
  </si>
  <si>
    <t>15-Arid-1129</t>
  </si>
  <si>
    <t>15-Arid-1396</t>
  </si>
  <si>
    <t>13-Arid-1285</t>
  </si>
  <si>
    <t>15-Arid-1227</t>
  </si>
  <si>
    <t>14-Arid-3630</t>
  </si>
  <si>
    <t>15-Arid-1230</t>
  </si>
  <si>
    <t>15-Arid-1195</t>
  </si>
  <si>
    <t>14-Arid-4042</t>
  </si>
  <si>
    <t>15-Arid-1219</t>
  </si>
  <si>
    <t>15-Arid-4397</t>
  </si>
  <si>
    <t>14-Arid-2025</t>
  </si>
  <si>
    <t>15-Arid-4444</t>
  </si>
  <si>
    <t>15-Arid-5127</t>
  </si>
  <si>
    <t>14-Arid-4130</t>
  </si>
  <si>
    <t>14-Arid-4009</t>
  </si>
  <si>
    <t>15-Arid-1255</t>
  </si>
  <si>
    <t>14-Arid-2691</t>
  </si>
  <si>
    <t>14-Arid-2006</t>
  </si>
  <si>
    <t>14-Arid-2624</t>
  </si>
  <si>
    <t>15-Arid-2116</t>
  </si>
  <si>
    <t>15-Arid-939</t>
  </si>
  <si>
    <t>14-Arid-3978</t>
  </si>
  <si>
    <t>15-Arid-5140</t>
  </si>
  <si>
    <t>15-Arid-1380</t>
  </si>
  <si>
    <t>15-Arid-5331</t>
  </si>
  <si>
    <t>15-Arid-5014</t>
  </si>
  <si>
    <t>14-Arid-3736</t>
  </si>
  <si>
    <t>15-Arid-1322</t>
  </si>
  <si>
    <t>15-Arid-4390</t>
  </si>
  <si>
    <t>15-Arid-4868</t>
  </si>
  <si>
    <t>15-Arid-4923</t>
  </si>
  <si>
    <t>15-Arid-4956</t>
  </si>
  <si>
    <t>14-Arid-1990</t>
  </si>
  <si>
    <t>14-Arid-4084</t>
  </si>
  <si>
    <t>14-Arid-3962</t>
  </si>
  <si>
    <t>15-Arid-1283</t>
  </si>
  <si>
    <t>14-Arid-2711</t>
  </si>
  <si>
    <t>15-Arid-5026</t>
  </si>
  <si>
    <t>14-Arid-2039</t>
  </si>
  <si>
    <t>14-Arid-2645</t>
  </si>
  <si>
    <t>14-Arid-4997</t>
  </si>
  <si>
    <t>14-Arid-4118</t>
  </si>
  <si>
    <t>14-Arid-4134</t>
  </si>
  <si>
    <t>15-Arid-1342</t>
  </si>
  <si>
    <t>15-Arid-864</t>
  </si>
  <si>
    <t>15-Arid-831</t>
  </si>
  <si>
    <t>14-Arid-1948</t>
  </si>
  <si>
    <t>14-Arid-2028</t>
  </si>
  <si>
    <t>15-Arid-5053</t>
  </si>
  <si>
    <t>15-Arid-4487</t>
  </si>
  <si>
    <t>15-Arid-2124</t>
  </si>
  <si>
    <t>14-Arid-1975</t>
  </si>
  <si>
    <t>14-Arid-2015</t>
  </si>
  <si>
    <t>15-Arid-4489</t>
  </si>
  <si>
    <t>14-Arid-2064</t>
  </si>
  <si>
    <t>14-Arid-4432</t>
  </si>
  <si>
    <t>15-Arid-997</t>
  </si>
  <si>
    <t>14-Arid-3588</t>
  </si>
  <si>
    <t>15-Arid-5231</t>
  </si>
  <si>
    <t>15-Arid-838</t>
  </si>
  <si>
    <t>15-Arid-967</t>
  </si>
  <si>
    <t>14-Arid-3600</t>
  </si>
  <si>
    <t>14-Arid-2634</t>
  </si>
  <si>
    <t>14-Arid-4122</t>
  </si>
  <si>
    <t>14-Arid-1958</t>
  </si>
  <si>
    <t>15-Arid-901</t>
  </si>
  <si>
    <t>14-Arid-2731</t>
  </si>
  <si>
    <t>15-Arid-1314</t>
  </si>
  <si>
    <t>14-Arid-4015</t>
  </si>
  <si>
    <t>15-Arid-5244</t>
  </si>
  <si>
    <t>15-Arid-4386</t>
  </si>
  <si>
    <t>15-Arid-1356</t>
  </si>
  <si>
    <t>14-Arid-3620</t>
  </si>
  <si>
    <t>15-Arid-1180</t>
  </si>
  <si>
    <t>14-Arid-1957</t>
  </si>
  <si>
    <t>13-Arid-1313</t>
  </si>
  <si>
    <t>14-Arid-4016</t>
  </si>
  <si>
    <t>14-Arid-2743</t>
  </si>
  <si>
    <t>15-Arid-1139</t>
  </si>
  <si>
    <t>14-Arid-3687</t>
  </si>
  <si>
    <t>14-Arid-4168</t>
  </si>
  <si>
    <t>15-Arid-5020</t>
  </si>
  <si>
    <t>15-Arid-5065</t>
  </si>
  <si>
    <t>15-Arid-5088</t>
  </si>
  <si>
    <t>15-Arid-4906</t>
  </si>
  <si>
    <t>15-Arid-5022</t>
  </si>
  <si>
    <t>14-Arid-1994</t>
  </si>
  <si>
    <t>15-Arid-962</t>
  </si>
  <si>
    <t>15-Arid-2103</t>
  </si>
  <si>
    <t>15-Arid-5069</t>
  </si>
  <si>
    <t>14-Arid-3404</t>
  </si>
  <si>
    <t>15-Arid-1253</t>
  </si>
  <si>
    <t>14-Arid-3812</t>
  </si>
  <si>
    <t>14-Arid-3689</t>
  </si>
  <si>
    <t>14-Arid-3969</t>
  </si>
  <si>
    <t>15-Arid-949</t>
  </si>
  <si>
    <t>15-Arid-5197</t>
  </si>
  <si>
    <t>14-Arid-4034</t>
  </si>
  <si>
    <t>15-Arid-857</t>
  </si>
  <si>
    <t>14-Arid-3616</t>
  </si>
  <si>
    <t>14-Arid-2628</t>
  </si>
  <si>
    <t>14-Arid-4020</t>
  </si>
  <si>
    <t>15-Arid-5265</t>
  </si>
  <si>
    <t>15-Arid-1141</t>
  </si>
  <si>
    <t>15-Arid-1299</t>
  </si>
  <si>
    <t>15-Arid-5288</t>
  </si>
  <si>
    <t>14-Arid-3856</t>
  </si>
  <si>
    <t>14-Arid-2709</t>
  </si>
  <si>
    <t>14-Arid-4019</t>
  </si>
  <si>
    <t>14-Arid-4143</t>
  </si>
  <si>
    <t>14-Arid-2720</t>
  </si>
  <si>
    <t>14-Arid-4018</t>
  </si>
  <si>
    <t>15-Arid-847</t>
  </si>
  <si>
    <t>15-Arid-5153</t>
  </si>
  <si>
    <t>14-Arid-2597</t>
  </si>
  <si>
    <t>15-Arid-4422</t>
  </si>
  <si>
    <t>14-Arid-1989</t>
  </si>
  <si>
    <t>14-Arid-4139</t>
  </si>
  <si>
    <t>15-Arid-4932</t>
  </si>
  <si>
    <t>15-Arid-1296</t>
  </si>
  <si>
    <t>15-Arid-4469</t>
  </si>
  <si>
    <t>14-Arid-4456</t>
  </si>
  <si>
    <t>15-Arid-1076</t>
  </si>
  <si>
    <t>15-Arid-4379</t>
  </si>
  <si>
    <t>15-Arid-1234</t>
  </si>
  <si>
    <t>14-Arid-2033</t>
  </si>
  <si>
    <t>14-Arid-3931</t>
  </si>
  <si>
    <t>15-Arid-4961</t>
  </si>
  <si>
    <t>15-Arid-4945</t>
  </si>
  <si>
    <t>14-Arid-4472</t>
  </si>
  <si>
    <t>15-Arid-4916</t>
  </si>
  <si>
    <t>14-Arid-2715</t>
  </si>
  <si>
    <t>15-Arid-5204</t>
  </si>
  <si>
    <t>14-Arid-4085</t>
  </si>
  <si>
    <t>15-Arid-1312</t>
  </si>
  <si>
    <t>14-Arid-3747</t>
  </si>
  <si>
    <t>14-Arid-2701</t>
  </si>
  <si>
    <t>15-Arid-980</t>
  </si>
  <si>
    <t>14-Arid-1931</t>
  </si>
  <si>
    <t>15-Arid-5196</t>
  </si>
  <si>
    <t>15-Arid-5276</t>
  </si>
  <si>
    <t>15-Arid-880</t>
  </si>
  <si>
    <t>15-Arid-5006</t>
  </si>
  <si>
    <t>15-Arid-5175</t>
  </si>
  <si>
    <t>14-Arid-2619</t>
  </si>
  <si>
    <t>14-Arid-2678</t>
  </si>
  <si>
    <t>14-Arid-2681</t>
  </si>
  <si>
    <t>15-Arid-4924</t>
  </si>
  <si>
    <t>15-Arid-944</t>
  </si>
  <si>
    <t>15-Arid-4991</t>
  </si>
  <si>
    <t>14-Arid-2042</t>
  </si>
  <si>
    <t>15-Arid-1086</t>
  </si>
  <si>
    <t>15-Arid-4423</t>
  </si>
  <si>
    <t>15-Arid-2143</t>
  </si>
  <si>
    <t>15-Arid-5025</t>
  </si>
  <si>
    <t>14-Arid-4478</t>
  </si>
  <si>
    <t>15-Arid-1320</t>
  </si>
  <si>
    <t>15-Arid-1368</t>
  </si>
  <si>
    <t>15-Arid-5313</t>
  </si>
  <si>
    <t>14-Arid-3594</t>
  </si>
  <si>
    <t>15-Arid-1294</t>
  </si>
  <si>
    <t>14-Arid-2013</t>
  </si>
  <si>
    <t>14-Arid-4459</t>
  </si>
  <si>
    <t>15-Arid-2148</t>
  </si>
  <si>
    <t>15-Arid-5141</t>
  </si>
  <si>
    <t>15-Arid-5170</t>
  </si>
  <si>
    <t>15-Arid-1414</t>
  </si>
  <si>
    <t>14-Arid-2728</t>
  </si>
  <si>
    <t>14-Arid-2657</t>
  </si>
  <si>
    <t>14-Arid-4008</t>
  </si>
  <si>
    <t>15-Arid-1374</t>
  </si>
  <si>
    <t>15-Arid-4995</t>
  </si>
  <si>
    <t>14-Arid-3648</t>
  </si>
  <si>
    <t>14-Arid-3976</t>
  </si>
  <si>
    <t>15-Arid-839</t>
  </si>
  <si>
    <t>14-Arid-4040</t>
  </si>
  <si>
    <t>15-Arid-5263</t>
  </si>
  <si>
    <t>14-Arid-2642</t>
  </si>
  <si>
    <t>15-Arid-1179</t>
  </si>
  <si>
    <t>14-Arid-1968</t>
  </si>
  <si>
    <t>14-Arid-3688</t>
  </si>
  <si>
    <t>15-Arid-5297</t>
  </si>
  <si>
    <t>15-Arid-4450</t>
  </si>
  <si>
    <t>14-Arid-2702</t>
  </si>
  <si>
    <t>14-Arid-2059</t>
  </si>
  <si>
    <t>15-Arid-5304</t>
  </si>
  <si>
    <t>15-Arid-1351</t>
  </si>
  <si>
    <t>15-Arid-5158</t>
  </si>
  <si>
    <t>14-Arid-3622</t>
  </si>
  <si>
    <t>14-Arid-3709</t>
  </si>
  <si>
    <t>14-Arid-4131</t>
  </si>
  <si>
    <t>15-Arid-4881</t>
  </si>
  <si>
    <t>14-Arid-2614</t>
  </si>
  <si>
    <t>14-Arid-2007</t>
  </si>
  <si>
    <t>14-Arid-3879</t>
  </si>
  <si>
    <t>14-Arid-3646</t>
  </si>
  <si>
    <t>15-Arid-1313</t>
  </si>
  <si>
    <t>15-Arid-5195</t>
  </si>
  <si>
    <t>14-Arid-2752</t>
  </si>
  <si>
    <t>14-Arid-1993</t>
  </si>
  <si>
    <t>14-Arid-2612</t>
  </si>
  <si>
    <t>14-Arid-2606</t>
  </si>
  <si>
    <t>15-Arid-5250</t>
  </si>
  <si>
    <t>14-Arid-3716</t>
  </si>
  <si>
    <t>14-Arid-4062</t>
  </si>
  <si>
    <t>15-Arid-1284</t>
  </si>
  <si>
    <t>14-Arid-3598</t>
  </si>
  <si>
    <t>15-Arid-1202</t>
  </si>
  <si>
    <t>15-Arid-1346</t>
  </si>
  <si>
    <t>15-Arid-4383</t>
  </si>
  <si>
    <t>14-Arid-3740</t>
  </si>
  <si>
    <t>15-Arid-1140</t>
  </si>
  <si>
    <t>15-Arid-5013</t>
  </si>
  <si>
    <t>15-Arid-5295</t>
  </si>
  <si>
    <t>14-Arid-4463</t>
  </si>
  <si>
    <t>14-Arid-2049</t>
  </si>
  <si>
    <t>15-Arid-5318</t>
  </si>
  <si>
    <t>15-Arid-5229</t>
  </si>
  <si>
    <t>15-Arid-995</t>
  </si>
  <si>
    <t>15-Arid-1409</t>
  </si>
  <si>
    <t>15-Arid-835</t>
  </si>
  <si>
    <t>15-Arid-1360</t>
  </si>
  <si>
    <t>15-Arid-5722</t>
  </si>
  <si>
    <t>14-Arid-2014</t>
  </si>
  <si>
    <t>15-Arid-1309</t>
  </si>
  <si>
    <t>14-Arid-1586</t>
  </si>
  <si>
    <t>15-Arid-5151</t>
  </si>
  <si>
    <t>15-Arid-5193</t>
  </si>
  <si>
    <t>14-Arid-2682</t>
  </si>
  <si>
    <t>14-Arid-2748</t>
  </si>
  <si>
    <t>15-Arid-5243</t>
  </si>
  <si>
    <t>14-Arid-3881</t>
  </si>
  <si>
    <t>14-Arid-3590</t>
  </si>
  <si>
    <t>15-Arid-5043</t>
  </si>
  <si>
    <t>15-Arid-5076</t>
  </si>
  <si>
    <t>14-Arid-3815</t>
  </si>
  <si>
    <t>15-Arid-933</t>
  </si>
  <si>
    <t>14-Arid-3944</t>
  </si>
  <si>
    <t>15-Arid-1033</t>
  </si>
  <si>
    <t>15-Arid-999</t>
  </si>
  <si>
    <t>14-Arid-2651</t>
  </si>
  <si>
    <t>14-Arid-1971</t>
  </si>
  <si>
    <t>15-Arid-1395</t>
  </si>
  <si>
    <t>15-Arid-5203</t>
  </si>
  <si>
    <t>15-Arid-1153</t>
  </si>
  <si>
    <t>15-Arid-1265</t>
  </si>
  <si>
    <t>14-Arid-4148</t>
  </si>
  <si>
    <t>15-Arid-5234</t>
  </si>
  <si>
    <t>15-Arid-990</t>
  </si>
  <si>
    <t>15-Arid-1222</t>
  </si>
  <si>
    <t>15-Arid-2154</t>
  </si>
  <si>
    <t>15-Arid-5335</t>
  </si>
  <si>
    <t>14-Arid-1992</t>
  </si>
  <si>
    <t>15-Arid-1292</t>
  </si>
  <si>
    <t>15-Arid-4882</t>
  </si>
  <si>
    <t>15-Arid-5352</t>
  </si>
  <si>
    <t>15-Arid-1269</t>
  </si>
  <si>
    <t>14-Arid-1929</t>
  </si>
  <si>
    <t>15-Arid-5353</t>
  </si>
  <si>
    <t>14-Arid-4144</t>
  </si>
  <si>
    <t>15-Arid-5185</t>
  </si>
  <si>
    <t>14-Arid-2040</t>
  </si>
  <si>
    <t>15-Arid-5230</t>
  </si>
  <si>
    <t>14-Arid-4107</t>
  </si>
  <si>
    <t>14-Arid-2063</t>
  </si>
  <si>
    <t>14-Arid-4145</t>
  </si>
  <si>
    <t>15-Arid-5024</t>
  </si>
  <si>
    <t>14-Arid-2656</t>
  </si>
  <si>
    <t>14-Arid-2617</t>
  </si>
  <si>
    <t>15-Arid-4382</t>
  </si>
  <si>
    <t>15-Arid-1285</t>
  </si>
  <si>
    <t>15-Arid-5330</t>
  </si>
  <si>
    <t>15-Arid-1243</t>
  </si>
  <si>
    <t>15-Arid-1391</t>
  </si>
  <si>
    <t>14-Arid-4093</t>
  </si>
  <si>
    <t>15-Arid-5033</t>
  </si>
  <si>
    <t>15-Arid-2147</t>
  </si>
  <si>
    <t>15-Arid-5119</t>
  </si>
  <si>
    <t>14-Arid-4152</t>
  </si>
  <si>
    <t>14-Arid-1999</t>
  </si>
  <si>
    <t>15-Arid-1398</t>
  </si>
  <si>
    <t>15-Arid-4434</t>
  </si>
  <si>
    <t>14-Arid-3714</t>
  </si>
  <si>
    <t>14-Arid-3909</t>
  </si>
  <si>
    <t>15-Arid-1275</t>
  </si>
  <si>
    <t>14-Arid-3712</t>
  </si>
  <si>
    <t>14-Arid-3713</t>
  </si>
  <si>
    <t>14-Arid-3719</t>
  </si>
  <si>
    <t>15-Arid-836</t>
  </si>
  <si>
    <t>14-Arid-2067</t>
  </si>
  <si>
    <t>14-Arid-2616</t>
  </si>
  <si>
    <t>15-Arid-1273</t>
  </si>
  <si>
    <t>15-Arid-5215</t>
  </si>
  <si>
    <t>14-Arid-2047</t>
  </si>
  <si>
    <t>14-Arid-3910</t>
  </si>
  <si>
    <t>13-Arid-984</t>
  </si>
  <si>
    <t>14-Arid-4868</t>
  </si>
  <si>
    <t>15-Arid-972</t>
  </si>
  <si>
    <t>15-Arid-1400</t>
  </si>
  <si>
    <t>15-Arid-5267</t>
  </si>
  <si>
    <t>15-Arid-1276</t>
  </si>
  <si>
    <t>14-Arid-3715</t>
  </si>
  <si>
    <t>15-Arid-1274</t>
  </si>
  <si>
    <t>14-Arid-3949</t>
  </si>
  <si>
    <t>14-Arid-4476</t>
  </si>
  <si>
    <t>15-Arid-5354</t>
  </si>
  <si>
    <t>15-Arid-4885</t>
  </si>
  <si>
    <t>15-Arid-5216</t>
  </si>
  <si>
    <t>14-Arid-3720</t>
  </si>
  <si>
    <t>14-Arid-2068</t>
  </si>
  <si>
    <t>14-Arid-2069</t>
  </si>
  <si>
    <t>15-Arid-5040</t>
  </si>
  <si>
    <t>14-Arid-2000</t>
  </si>
  <si>
    <t>15-Arid-1277</t>
  </si>
  <si>
    <t>14-Arid-3721</t>
  </si>
  <si>
    <t>14-Arid-3951</t>
  </si>
  <si>
    <t>15-Arid-1402</t>
  </si>
  <si>
    <t>15-Arid-5217</t>
  </si>
  <si>
    <t>15-Arid-1381</t>
  </si>
  <si>
    <t>14-Arid-3911</t>
  </si>
  <si>
    <t>15-Arid-5214</t>
  </si>
  <si>
    <t>14-Arid-3718</t>
  </si>
  <si>
    <t>15-Arid-1217</t>
  </si>
  <si>
    <t>15-Arid-4412</t>
  </si>
  <si>
    <t>15-Arid-4999</t>
  </si>
  <si>
    <t>14-Arid-3797</t>
  </si>
  <si>
    <t>15-Arid-910</t>
  </si>
  <si>
    <t>15-Arid-4878</t>
  </si>
  <si>
    <t>15-Arid-895</t>
  </si>
  <si>
    <t>15-Arid-4449</t>
  </si>
  <si>
    <t>15-Arid-4477</t>
  </si>
  <si>
    <t>15-Arid-4927</t>
  </si>
  <si>
    <t>15-Arid-4998</t>
  </si>
  <si>
    <t>14-Arid-4147</t>
  </si>
  <si>
    <t>15-Arid-643</t>
  </si>
  <si>
    <t>15-Arid-5259</t>
  </si>
  <si>
    <t>15-Arid-5188</t>
  </si>
  <si>
    <t>15-Arid-1249</t>
  </si>
  <si>
    <t>15-Arid-1248</t>
  </si>
  <si>
    <t>15-Arid-926</t>
  </si>
  <si>
    <t>14-Arid-4087</t>
  </si>
  <si>
    <t>14-Arid-3730</t>
  </si>
  <si>
    <t>15-Arid-1257</t>
  </si>
  <si>
    <t>14-Arid-4110</t>
  </si>
  <si>
    <t>15-Arid-4453</t>
  </si>
  <si>
    <t>14-Arid-2065</t>
  </si>
  <si>
    <t>14-Arid-3684</t>
  </si>
  <si>
    <t>15-Arid-5143</t>
  </si>
  <si>
    <t>14-Arid-2676</t>
  </si>
  <si>
    <t>14-Arid-2737</t>
  </si>
  <si>
    <t>14-Arid-3627</t>
  </si>
  <si>
    <t>14-Arid-3988</t>
  </si>
  <si>
    <t>14-Arid-4086</t>
  </si>
  <si>
    <t>15-Arid-1197</t>
  </si>
  <si>
    <t>15-Arid-4964</t>
  </si>
  <si>
    <t>15-Arid-4403</t>
  </si>
  <si>
    <t>14-Arid-5033</t>
  </si>
  <si>
    <t>15-Arid-5513</t>
  </si>
  <si>
    <t>15-Arid-5027</t>
  </si>
  <si>
    <t>15-Arid-865</t>
  </si>
  <si>
    <t>14-Arid-3596</t>
  </si>
  <si>
    <t>14-Arid-3700</t>
  </si>
  <si>
    <t>15-Arid-1209</t>
  </si>
  <si>
    <t>15-Arid-1256</t>
  </si>
  <si>
    <t>14-Arid-2659</t>
  </si>
  <si>
    <t>15-Arid-4432</t>
  </si>
  <si>
    <t>14-Arid-3629</t>
  </si>
  <si>
    <t>15-Arid-4478</t>
  </si>
  <si>
    <t>15-Arid-4437</t>
  </si>
  <si>
    <t>15-Arid-861</t>
  </si>
  <si>
    <t>15-Arid-5131</t>
  </si>
  <si>
    <t>15-Arid-2167</t>
  </si>
  <si>
    <t>15-Arid-5007</t>
  </si>
  <si>
    <t>14-Arid-3968</t>
  </si>
  <si>
    <t>14-Arid-2727</t>
  </si>
  <si>
    <t>14-Arid-3729</t>
  </si>
  <si>
    <t>15-Arid-869</t>
  </si>
  <si>
    <t>15-Arid-1282</t>
  </si>
  <si>
    <t>14-Arid-2599</t>
  </si>
  <si>
    <t>15-Arid-639</t>
  </si>
  <si>
    <t>15-Arid-5200</t>
  </si>
  <si>
    <t>15-Arid-647</t>
  </si>
  <si>
    <t>14-Arid-3711</t>
  </si>
  <si>
    <t>15-Arid-4884</t>
  </si>
  <si>
    <t>15-Arid-4966</t>
  </si>
  <si>
    <t>15-Arid-956</t>
  </si>
  <si>
    <t>14-Arid-3957</t>
  </si>
  <si>
    <t>15-Arid-4411</t>
  </si>
  <si>
    <t>15-Arid-846</t>
  </si>
  <si>
    <t>14-Arid-2037</t>
  </si>
  <si>
    <t>14-Arid-2647</t>
  </si>
  <si>
    <t>14-Arid-3999</t>
  </si>
  <si>
    <t>14-Arid-4051</t>
  </si>
  <si>
    <t>15-Arid-1056</t>
  </si>
  <si>
    <t>15-Arid-2166</t>
  </si>
  <si>
    <t>15-Arid-4492</t>
  </si>
  <si>
    <t>15-Arid-5045</t>
  </si>
  <si>
    <t>15-Arid-855</t>
  </si>
  <si>
    <t>14-Arid-3960</t>
  </si>
  <si>
    <t>14-Arid-3607</t>
  </si>
  <si>
    <t>15-Arid-4922</t>
  </si>
  <si>
    <t>14-Arid-3948</t>
  </si>
  <si>
    <t>15-Arid-1323</t>
  </si>
  <si>
    <t>14-Arid-4105</t>
  </si>
  <si>
    <t>15-Arid-4474</t>
  </si>
  <si>
    <t>14-Arid-2754</t>
  </si>
  <si>
    <t>15-Arid-2120</t>
  </si>
  <si>
    <t>14-Arid-2058</t>
  </si>
  <si>
    <t>14-Arid-4169</t>
  </si>
  <si>
    <t>14-Arid-3934</t>
  </si>
  <si>
    <t>15-Arid-5171</t>
  </si>
  <si>
    <t>14-Arid-4036</t>
  </si>
  <si>
    <t>15-Arid-1372</t>
  </si>
  <si>
    <t>15-Arid-2161</t>
  </si>
  <si>
    <t>15-Arid-1332</t>
  </si>
  <si>
    <t>14-Arid-3723</t>
  </si>
  <si>
    <t>15-Arid-5348</t>
  </si>
  <si>
    <t>15-Arid-5249</t>
  </si>
  <si>
    <t>15-Arid-4378</t>
  </si>
  <si>
    <t>14-Arid-2639</t>
  </si>
  <si>
    <t>14-Arid-3958</t>
  </si>
  <si>
    <t>14-Arid-3621</t>
  </si>
  <si>
    <t>15-Arid-2117</t>
  </si>
  <si>
    <t>14-Arid-4079</t>
  </si>
  <si>
    <t>14-Arid-2051</t>
  </si>
  <si>
    <t>15-Arid-4425</t>
  </si>
  <si>
    <t>14-Arid-1930</t>
  </si>
  <si>
    <t>14-Arid-1936</t>
  </si>
  <si>
    <t>14-Arid-2593</t>
  </si>
  <si>
    <t>15-Arid-1121</t>
  </si>
  <si>
    <t>15-Arid-4926</t>
  </si>
  <si>
    <t>15-Arid-5126</t>
  </si>
  <si>
    <t>14-Arid-2665</t>
  </si>
  <si>
    <t>Muhammad Labeeb</t>
  </si>
  <si>
    <t>Asad Siddique</t>
  </si>
  <si>
    <t>Fokia Aamer</t>
  </si>
  <si>
    <t>Sammar Fatima</t>
  </si>
  <si>
    <t>Waseem Ul Hassan</t>
  </si>
  <si>
    <t>Muhammad  Jamil</t>
  </si>
  <si>
    <t>Manzar Saeed Virk</t>
  </si>
  <si>
    <t>Anwar Abbas</t>
  </si>
  <si>
    <t>Muhammad  Tahir Aziz</t>
  </si>
  <si>
    <t>Ayman Aziz</t>
  </si>
  <si>
    <t>Tariq Aziz</t>
  </si>
  <si>
    <t>Tahir Aziz Qureshi</t>
  </si>
  <si>
    <t>Azhar Ghaffar</t>
  </si>
  <si>
    <t>Umair Ali</t>
  </si>
  <si>
    <t>Abdul Mannan Ghaffar</t>
  </si>
  <si>
    <t>Kamran Ghaffor</t>
  </si>
  <si>
    <t>Chaman Ghafoor</t>
  </si>
  <si>
    <t>Muhammad Sohaib</t>
  </si>
  <si>
    <t>Ammaz Ahmed</t>
  </si>
  <si>
    <t>Sehar Ghafoor</t>
  </si>
  <si>
    <t>Hasnain Ghafoor</t>
  </si>
  <si>
    <t>Imtiaz Ghafoor</t>
  </si>
  <si>
    <t>Shakir Hussain</t>
  </si>
  <si>
    <t>Zeeshan Ghani</t>
  </si>
  <si>
    <t>Shahrukh</t>
  </si>
  <si>
    <t>Faisal Hafeez</t>
  </si>
  <si>
    <t>Naima Irrum</t>
  </si>
  <si>
    <t>Maryum Hameed</t>
  </si>
  <si>
    <t>Haris Ahmed</t>
  </si>
  <si>
    <t>Umar Hameed</t>
  </si>
  <si>
    <t>Ahsan Hameed</t>
  </si>
  <si>
    <t>Faisal Abdul Basit</t>
  </si>
  <si>
    <t>Intazar Hameed</t>
  </si>
  <si>
    <t>Muhammad Rawal Hameed</t>
  </si>
  <si>
    <t>Mahrukh Hameed</t>
  </si>
  <si>
    <t>Tooba Tehreem</t>
  </si>
  <si>
    <t>Muhammad Farhan Hameed Rathore</t>
  </si>
  <si>
    <t>Saad Ahmad Hameed</t>
  </si>
  <si>
    <t>Faisal Hameed</t>
  </si>
  <si>
    <t>Muhammad Hashim Khan</t>
  </si>
  <si>
    <t>Noor Ullah</t>
  </si>
  <si>
    <t>Muhammad Kaleem Haider</t>
  </si>
  <si>
    <t>Amama Fatima</t>
  </si>
  <si>
    <t>Muhammad Usman Khaliq</t>
  </si>
  <si>
    <t>Faiza Khaliq</t>
  </si>
  <si>
    <t>Faisal Latif</t>
  </si>
  <si>
    <t>Muhammad Farhan Latif</t>
  </si>
  <si>
    <t>Muhammad Abubakar</t>
  </si>
  <si>
    <t>Muhammad Tahir Majeed</t>
  </si>
  <si>
    <t>Fizza Majeed</t>
  </si>
  <si>
    <t>Rabita Majeed</t>
  </si>
  <si>
    <t>Faisal Shahzad</t>
  </si>
  <si>
    <t>Muhammad Talha Ahmad</t>
  </si>
  <si>
    <t>Mashal Naeem</t>
  </si>
  <si>
    <t>Iqra Najeeb</t>
  </si>
  <si>
    <t>Sajid Nawaz</t>
  </si>
  <si>
    <t>Qaiser Qadeer</t>
  </si>
  <si>
    <t>Muteebah Afroz</t>
  </si>
  <si>
    <t>Muhammad Talha Khan</t>
  </si>
  <si>
    <t>Basit Qadir</t>
  </si>
  <si>
    <t>Rashid Qayyum</t>
  </si>
  <si>
    <t>Hafiz M Ismail</t>
  </si>
  <si>
    <t>Basit Qayyum</t>
  </si>
  <si>
    <t>Muhammad Muneer-Ull-Husnain</t>
  </si>
  <si>
    <t>Amira Rasheed</t>
  </si>
  <si>
    <t>Naila Rasheed</t>
  </si>
  <si>
    <t>Neelam Rasheed</t>
  </si>
  <si>
    <t>Taimoor Rasheed</t>
  </si>
  <si>
    <t>Muhammad Abdul Rehman</t>
  </si>
  <si>
    <t>Nida Rauf</t>
  </si>
  <si>
    <t>Abdul Rahman Danish</t>
  </si>
  <si>
    <t>Shahrukh Mirza</t>
  </si>
  <si>
    <t>Azeem Waqar</t>
  </si>
  <si>
    <t>Atif Razzaq</t>
  </si>
  <si>
    <t>Muhammad Rabah</t>
  </si>
  <si>
    <t>Muhammad Anees Ahmad</t>
  </si>
  <si>
    <t>Amna</t>
  </si>
  <si>
    <t>Sara Sattar Choudhry</t>
  </si>
  <si>
    <t>Zunair Sattar</t>
  </si>
  <si>
    <t>Muhammad Aatif Sattar</t>
  </si>
  <si>
    <t>Ghulam Mujtaba</t>
  </si>
  <si>
    <t>Hafiz Muhammad Khubaib</t>
  </si>
  <si>
    <t>Muhamamd Asad Sattar</t>
  </si>
  <si>
    <t>M. Ahtasham Najam</t>
  </si>
  <si>
    <t>Huzaifa</t>
  </si>
  <si>
    <t>Khush Bakhat Saba Mirza</t>
  </si>
  <si>
    <t>Huda Waheed</t>
  </si>
  <si>
    <t>Fakhra Wakil</t>
  </si>
  <si>
    <t>Kissa Zahra</t>
  </si>
  <si>
    <t>Shuja Ur Rahman</t>
  </si>
  <si>
    <t>Iqra Abdur Rasheed</t>
  </si>
  <si>
    <t>Kehkshan Abid</t>
  </si>
  <si>
    <t>Manzar Ali Abid</t>
  </si>
  <si>
    <t>Sana Abid</t>
  </si>
  <si>
    <t>Umm E Habiba</t>
  </si>
  <si>
    <t>Muhammad Salar</t>
  </si>
  <si>
    <t>Nadia Rashid</t>
  </si>
  <si>
    <t>Rabbia Mughal</t>
  </si>
  <si>
    <t>Ali Hayat</t>
  </si>
  <si>
    <t>Sana Agha Munnawar Ali</t>
  </si>
  <si>
    <t>Kashaf Noor</t>
  </si>
  <si>
    <t>Haseeb Ahmed Khan</t>
  </si>
  <si>
    <t>Abdul Rahim</t>
  </si>
  <si>
    <t>Muhammad Arslan Azeem</t>
  </si>
  <si>
    <t>Saad Ul Hassan</t>
  </si>
  <si>
    <t>Sabika Bano</t>
  </si>
  <si>
    <t>Iffat Nigar</t>
  </si>
  <si>
    <t>Rukhsar Abbas</t>
  </si>
  <si>
    <t>Abdul Rehman Akbar</t>
  </si>
  <si>
    <t>Danish Akhlaq</t>
  </si>
  <si>
    <t>Rida Akhlaq Abbasi</t>
  </si>
  <si>
    <t>Daniyal Akhtar</t>
  </si>
  <si>
    <t>Komal Zainab</t>
  </si>
  <si>
    <t>Asghar Hussain Subhani</t>
  </si>
  <si>
    <t>Nimra Akram</t>
  </si>
  <si>
    <t>Radma Ali</t>
  </si>
  <si>
    <t>Sehrish Bibi</t>
  </si>
  <si>
    <t>Hasnain Ahmed</t>
  </si>
  <si>
    <t>Sofia Shan</t>
  </si>
  <si>
    <t>Mudasir Ali Gormani</t>
  </si>
  <si>
    <t>Muhammad Arshad Muawiya</t>
  </si>
  <si>
    <t>Sajid Hussain</t>
  </si>
  <si>
    <t>M Zohaib Saqib</t>
  </si>
  <si>
    <t>Sharafat Hussain</t>
  </si>
  <si>
    <t>Nosher Wan Adil</t>
  </si>
  <si>
    <t>Adnan Altaf Pasha</t>
  </si>
  <si>
    <t>Muzamal Ali</t>
  </si>
  <si>
    <t>Adil Hussain</t>
  </si>
  <si>
    <t>Hamza Ali Altaf</t>
  </si>
  <si>
    <t>Ajlal Haider</t>
  </si>
  <si>
    <t>Ezaz Ul Islam Ghazali</t>
  </si>
  <si>
    <t>Zeeshan Ali Haider</t>
  </si>
  <si>
    <t>Manzar Abbas</t>
  </si>
  <si>
    <t>Asma Amjad</t>
  </si>
  <si>
    <t>Monazir Abbas</t>
  </si>
  <si>
    <t>Adil Ghani</t>
  </si>
  <si>
    <t>Muhammad Aqdas Ali Amjad</t>
  </si>
  <si>
    <t>Zill-E-Huma Amjad</t>
  </si>
  <si>
    <t>Syeda Nazahat Fatima</t>
  </si>
  <si>
    <t>Maira Iqbal</t>
  </si>
  <si>
    <t>Waqas Amjad</t>
  </si>
  <si>
    <t>Umama Hani</t>
  </si>
  <si>
    <t>Hamayun Amjad Awan</t>
  </si>
  <si>
    <t>Muhammad Shahroz Shakeel</t>
  </si>
  <si>
    <t>Uzair Anjum</t>
  </si>
  <si>
    <t>Zain Haidar</t>
  </si>
  <si>
    <t>Kainat Fatima</t>
  </si>
  <si>
    <t>Ayesha Anwar</t>
  </si>
  <si>
    <t>Seema Chand</t>
  </si>
  <si>
    <t>Amna Arif</t>
  </si>
  <si>
    <t>Maha Arif</t>
  </si>
  <si>
    <t>Muhammad Haseeb Arif</t>
  </si>
  <si>
    <t>Abdullah</t>
  </si>
  <si>
    <t>Muhammad Shahzad Arshad</t>
  </si>
  <si>
    <t>Muhammad Tallal Ali</t>
  </si>
  <si>
    <t>Aqeel Arshad</t>
  </si>
  <si>
    <t>Hafsa Arshad</t>
  </si>
  <si>
    <t>Hareem Arshad</t>
  </si>
  <si>
    <t>Muhammad Zohaib Arshad</t>
  </si>
  <si>
    <t>Noman Arshad</t>
  </si>
  <si>
    <t>Muhammad Waqas Arshad</t>
  </si>
  <si>
    <t>Umair Ahmad</t>
  </si>
  <si>
    <t>Sana Arshad</t>
  </si>
  <si>
    <t>Muhammad Usama Arshad</t>
  </si>
  <si>
    <t>Muhammad Furqan Arshad</t>
  </si>
  <si>
    <t>Ahsan</t>
  </si>
  <si>
    <t>Shehroz Khan</t>
  </si>
  <si>
    <t>Muhammad Awais Asghar</t>
  </si>
  <si>
    <t>Mudasir Ali</t>
  </si>
  <si>
    <t>Izah Laraib</t>
  </si>
  <si>
    <t>Talha Hassnain</t>
  </si>
  <si>
    <t>Sidra Ashfaq</t>
  </si>
  <si>
    <t>Zeeshan Khalil</t>
  </si>
  <si>
    <t>Khansa Saimeen</t>
  </si>
  <si>
    <t>Sabir Hussain Khan</t>
  </si>
  <si>
    <t>Alvaria Asif</t>
  </si>
  <si>
    <t>Hajra Asif</t>
  </si>
  <si>
    <t>Arooj Asif</t>
  </si>
  <si>
    <t>Abdulmanan</t>
  </si>
  <si>
    <t>Sara Rehman</t>
  </si>
  <si>
    <t>Kanwal Abbas</t>
  </si>
  <si>
    <t>Amna Rehman</t>
  </si>
  <si>
    <t>Atif Ahmed</t>
  </si>
  <si>
    <t>Sahar Zeb</t>
  </si>
  <si>
    <t>Muhammad Junaid Khan</t>
  </si>
  <si>
    <t>Amna Bibi</t>
  </si>
  <si>
    <t>Asfar Khan</t>
  </si>
  <si>
    <t>Muhammad Mehboob Ahmad</t>
  </si>
  <si>
    <t>Hafsa Zeb</t>
  </si>
  <si>
    <t>Musab Umair</t>
  </si>
  <si>
    <t>Muhammad Anas</t>
  </si>
  <si>
    <t>Nimra Sameen</t>
  </si>
  <si>
    <t>Sidra Aziz</t>
  </si>
  <si>
    <t>Hassan Aziz</t>
  </si>
  <si>
    <t>Nabeel Ahmed</t>
  </si>
  <si>
    <t>Muhammad Mohib Ullah</t>
  </si>
  <si>
    <t>Adil Khan</t>
  </si>
  <si>
    <t>Haris Badar</t>
  </si>
  <si>
    <t>Tooba Basharat</t>
  </si>
  <si>
    <t>Alishba Basharat</t>
  </si>
  <si>
    <t>Hira Azmi</t>
  </si>
  <si>
    <t>Tayyab Hussain</t>
  </si>
  <si>
    <t>Asim Bashir</t>
  </si>
  <si>
    <t>Toheed Bashir</t>
  </si>
  <si>
    <t>Noroze Bashir</t>
  </si>
  <si>
    <t>Arslan Bashir</t>
  </si>
  <si>
    <t>Qudsia Bashir</t>
  </si>
  <si>
    <t>Riffat Gul</t>
  </si>
  <si>
    <t>Muhammad Assad</t>
  </si>
  <si>
    <t>Sehrish Bashir</t>
  </si>
  <si>
    <t>Asma Shaheen</t>
  </si>
  <si>
    <t>Ahmed Behzad</t>
  </si>
  <si>
    <t>Freeha Jabeen</t>
  </si>
  <si>
    <t>Muhammad Akifur Rehman</t>
  </si>
  <si>
    <t>Saif Ullah Akram</t>
  </si>
  <si>
    <t>M. Shahnawaz Asad</t>
  </si>
  <si>
    <t>Afaq Raza</t>
  </si>
  <si>
    <t>Rabia Ilyas</t>
  </si>
  <si>
    <t>Moeez Tariq</t>
  </si>
  <si>
    <t>Shumyle Tasaddaq</t>
  </si>
  <si>
    <t>Tayyaba Rehmat</t>
  </si>
  <si>
    <t>Marwan Changez</t>
  </si>
  <si>
    <t>Chaudhary Muhammad Ayaz</t>
  </si>
  <si>
    <t>Usama Bin Arif</t>
  </si>
  <si>
    <t>Uzma Naseer</t>
  </si>
  <si>
    <t>Madiha Mehmood</t>
  </si>
  <si>
    <t>Zara Nawaz</t>
  </si>
  <si>
    <t>Mishal Dilawar</t>
  </si>
  <si>
    <t>Muhammad Aamir Dilshad</t>
  </si>
  <si>
    <t>Atif Nadeem</t>
  </si>
  <si>
    <t>Abdullah Shahzad</t>
  </si>
  <si>
    <t>Abdullah Nadeem</t>
  </si>
  <si>
    <t>Muhammad Atique</t>
  </si>
  <si>
    <t>Mawaz Ejaz</t>
  </si>
  <si>
    <t>Nabeel Ejaz</t>
  </si>
  <si>
    <t>Sania Ejaz</t>
  </si>
  <si>
    <t>Muhammad Majid Ejaz</t>
  </si>
  <si>
    <t>Nadir Elahi</t>
  </si>
  <si>
    <t>Abdul Rehman Ali</t>
  </si>
  <si>
    <t>Kanwal Shahzadi</t>
  </si>
  <si>
    <t>Aamir Shahzad</t>
  </si>
  <si>
    <t>Sara Bano Faiz</t>
  </si>
  <si>
    <t>Shakir Shaheen</t>
  </si>
  <si>
    <t>Khadija Faiz</t>
  </si>
  <si>
    <t>Atiq Ur Rehman Athar</t>
  </si>
  <si>
    <t>Wajahat Naeem</t>
  </si>
  <si>
    <t>Arslan Haji</t>
  </si>
  <si>
    <t>Muhammad Usama Rahil</t>
  </si>
  <si>
    <t>Mamoona Farooq Nagra</t>
  </si>
  <si>
    <t>Shanza Khan</t>
  </si>
  <si>
    <t>Usman Farooq</t>
  </si>
  <si>
    <t>Haleema Noureen</t>
  </si>
  <si>
    <t>Uzma Niazi</t>
  </si>
  <si>
    <t>Ehsan Ahmad</t>
  </si>
  <si>
    <t>Rameez Ur Rehman</t>
  </si>
  <si>
    <t>Anam Gul Saozai</t>
  </si>
  <si>
    <t>Usama Fayyaz Khan</t>
  </si>
  <si>
    <t>Sadeem Fayyaz</t>
  </si>
  <si>
    <t>Nafeesa Iram</t>
  </si>
  <si>
    <t>Rehan Fazal</t>
  </si>
  <si>
    <t>Iqra Kareem</t>
  </si>
  <si>
    <t>Azmat Shah</t>
  </si>
  <si>
    <t>Jawad Hassan Khan</t>
  </si>
  <si>
    <t>Tazyeen Zehra</t>
  </si>
  <si>
    <t>Jafar Hussain</t>
  </si>
  <si>
    <t>Ejazullah</t>
  </si>
  <si>
    <t>Safa Ghafoor</t>
  </si>
  <si>
    <t>Muhammad Baqir</t>
  </si>
  <si>
    <t>Farhad Abbas</t>
  </si>
  <si>
    <t>Shujaat Abbas</t>
  </si>
  <si>
    <t>Imran Akbar</t>
  </si>
  <si>
    <t>Nabeel Akbar</t>
  </si>
  <si>
    <t>Muhammad Sibtain Joyia</t>
  </si>
  <si>
    <t>Asad Abbas Khan</t>
  </si>
  <si>
    <t>Muhammad Atif Raza</t>
  </si>
  <si>
    <t>Hamza Shahid Ali</t>
  </si>
  <si>
    <t>Muhammad Irfan Ali</t>
  </si>
  <si>
    <t>Hamza Fareed</t>
  </si>
  <si>
    <t>Qamir Sohail</t>
  </si>
  <si>
    <t>Mubarak Ali</t>
  </si>
  <si>
    <t>Sara Haider</t>
  </si>
  <si>
    <t>Ali Hadeed</t>
  </si>
  <si>
    <t>Muhammad Noman Tahir</t>
  </si>
  <si>
    <t>Nadir Hussain</t>
  </si>
  <si>
    <t>Noor Ul Basar</t>
  </si>
  <si>
    <t>Qasim Idrees</t>
  </si>
  <si>
    <t>Sehrish Kanwal</t>
  </si>
  <si>
    <t>Sana Moeen</t>
  </si>
  <si>
    <t>Saba Mobeen</t>
  </si>
  <si>
    <t>M. Kashif Jawad</t>
  </si>
  <si>
    <t>Hassan Murtaza</t>
  </si>
  <si>
    <t>Mubashra Murtaza</t>
  </si>
  <si>
    <t>Sidra Mustafa</t>
  </si>
  <si>
    <t>Muhammad Saram Muneeb</t>
  </si>
  <si>
    <t>Muhammad Asim Mustafa</t>
  </si>
  <si>
    <t>Umer Naseer</t>
  </si>
  <si>
    <t>Musaver Abbas</t>
  </si>
  <si>
    <t>Shahid Hussain</t>
  </si>
  <si>
    <t>Aatika Bibi</t>
  </si>
  <si>
    <t>Sidra Rasool</t>
  </si>
  <si>
    <t>Muhammad Rizwan Bilal</t>
  </si>
  <si>
    <t>Muhammad Ali Hassan</t>
  </si>
  <si>
    <t>Muhammad Ikram Sarwar</t>
  </si>
  <si>
    <t>Muhammad Sohail</t>
  </si>
  <si>
    <t>Muhammad Shauban</t>
  </si>
  <si>
    <t>Khurram Shehzad</t>
  </si>
  <si>
    <t>Qasim Abbas</t>
  </si>
  <si>
    <t>Imran Hussain</t>
  </si>
  <si>
    <t>Muhammad Asif Nadeem</t>
  </si>
  <si>
    <t>Amir Shabir</t>
  </si>
  <si>
    <t>Farah Yaseen</t>
  </si>
  <si>
    <t>Muhammad Assad Murad</t>
  </si>
  <si>
    <t>Mehar Ali Durani</t>
  </si>
  <si>
    <t>Atif Zaman</t>
  </si>
  <si>
    <t>Sidra Habib</t>
  </si>
  <si>
    <t>Taqdees Habib</t>
  </si>
  <si>
    <t>Nida Habib</t>
  </si>
  <si>
    <t>Ishtaiq Hussain</t>
  </si>
  <si>
    <t>Shakeel Hassan</t>
  </si>
  <si>
    <t>Hafiz Mehboob Ur Rehman</t>
  </si>
  <si>
    <t>Muhammad Numan Ali</t>
  </si>
  <si>
    <t>Hafiz Muhammad Zia Ur Rehman</t>
  </si>
  <si>
    <t>Muhammad Hassan Saeed</t>
  </si>
  <si>
    <t>Muneeb Ur Rehman</t>
  </si>
  <si>
    <t>Arooba Raana</t>
  </si>
  <si>
    <t>Hafiz Muhammad Usman</t>
  </si>
  <si>
    <t>Wahab Ali</t>
  </si>
  <si>
    <t>Nabeel Khaliq</t>
  </si>
  <si>
    <t>Asif Ali</t>
  </si>
  <si>
    <t>Sadaqat Ali Khan Sudam</t>
  </si>
  <si>
    <t>Asif Sabir</t>
  </si>
  <si>
    <t>Waqas Shafee</t>
  </si>
  <si>
    <t>Hafiz Muhmmad Umer</t>
  </si>
  <si>
    <t>Noman Munir</t>
  </si>
  <si>
    <t>Hoda Zahoor</t>
  </si>
  <si>
    <t>Hafiz Muhammad Kashif</t>
  </si>
  <si>
    <t>Asma Hamid</t>
  </si>
  <si>
    <t>Irfanullah</t>
  </si>
  <si>
    <t>Zeeshan Hasnain</t>
  </si>
  <si>
    <t>Khadija Hassain</t>
  </si>
  <si>
    <t>Hammad Kareem</t>
  </si>
  <si>
    <t>Abeer Hayat</t>
  </si>
  <si>
    <t>Muhammad Akmal</t>
  </si>
  <si>
    <t>Nuzhat Nabi</t>
  </si>
  <si>
    <t>Sadia Haleema Abbasi</t>
  </si>
  <si>
    <t>Nouman Akhtar</t>
  </si>
  <si>
    <t>Mohammad Zia</t>
  </si>
  <si>
    <t>Maham Iftikhar</t>
  </si>
  <si>
    <t>Anum Iftikhar</t>
  </si>
  <si>
    <t>Hafiz Abdul Hafeez Iftikhar</t>
  </si>
  <si>
    <t>Azka Iftikhar</t>
  </si>
  <si>
    <t>Ahmad Umar</t>
  </si>
  <si>
    <t>Muhammad Umair Hassnain</t>
  </si>
  <si>
    <t>Ushna Zainab</t>
  </si>
  <si>
    <t>Muhammad Sarmad Iftikhar</t>
  </si>
  <si>
    <t>Hafsa Iftikhar</t>
  </si>
  <si>
    <t>Memona Ijaz</t>
  </si>
  <si>
    <t>Asad Ullah</t>
  </si>
  <si>
    <t>Fakhar Ijaz</t>
  </si>
  <si>
    <t>Muhamamd Azhar Ijaz</t>
  </si>
  <si>
    <t>Aiza Ijaz</t>
  </si>
  <si>
    <t>Nimra Ikram</t>
  </si>
  <si>
    <t>Jahan Zaib Ikram</t>
  </si>
  <si>
    <t>Zafar Ul Haq</t>
  </si>
  <si>
    <t>Amir</t>
  </si>
  <si>
    <t>Sana Ullah</t>
  </si>
  <si>
    <t>Amna Binat Imdad</t>
  </si>
  <si>
    <t>Zeeshan Shahzad</t>
  </si>
  <si>
    <t>Ayaz Akbar Abbasi</t>
  </si>
  <si>
    <t>Ahmad Hassan</t>
  </si>
  <si>
    <t>Iqra Imtiaz</t>
  </si>
  <si>
    <t>Adeel Ahmed Imtiaz</t>
  </si>
  <si>
    <t>Aqsa Shakeel Nawaz</t>
  </si>
  <si>
    <t>Rida Kanwal</t>
  </si>
  <si>
    <t>Muqarrab Fahim</t>
  </si>
  <si>
    <t>Attia Nafees Ul Haq</t>
  </si>
  <si>
    <t>Umer Inayat</t>
  </si>
  <si>
    <t>Sadaf Rehman</t>
  </si>
  <si>
    <t>Umair Hassan</t>
  </si>
  <si>
    <t>Wahid Hussain</t>
  </si>
  <si>
    <t>Shahzad Hassan Raza</t>
  </si>
  <si>
    <t>Muhammad Shehr Yar</t>
  </si>
  <si>
    <t>Anmol Irfan Gill</t>
  </si>
  <si>
    <t>Eraj Irfan</t>
  </si>
  <si>
    <t>Javaria Kanwal</t>
  </si>
  <si>
    <t>Samar Ali</t>
  </si>
  <si>
    <t>Azmat Ameen Tahir</t>
  </si>
  <si>
    <t>Maryam Irshad</t>
  </si>
  <si>
    <t>Aymen Irshad</t>
  </si>
  <si>
    <t>Hafiz Muhammad Umair Khalid</t>
  </si>
  <si>
    <t>Arslan Ahmad</t>
  </si>
  <si>
    <t>Sabiha Chand</t>
  </si>
  <si>
    <t>Eeman Rehman</t>
  </si>
  <si>
    <t>Muhammad Shafeeq</t>
  </si>
  <si>
    <t>Anam Jahangir</t>
  </si>
  <si>
    <t>Musrat Nazir</t>
  </si>
  <si>
    <t>Faisal Mehmood</t>
  </si>
  <si>
    <t>Jawad Khan</t>
  </si>
  <si>
    <t>Muhammad Shahzeb</t>
  </si>
  <si>
    <t>Tallal Jamshed</t>
  </si>
  <si>
    <t>Muhammad Zeejah Hashmi</t>
  </si>
  <si>
    <t>Zeeshan Jamshed</t>
  </si>
  <si>
    <t>Mishaal Khan</t>
  </si>
  <si>
    <t>Awrish Gull</t>
  </si>
  <si>
    <t>Shafaq Javaid</t>
  </si>
  <si>
    <t>Samar Javaid</t>
  </si>
  <si>
    <t>Minahil Javaid</t>
  </si>
  <si>
    <t>Bilawal Khan</t>
  </si>
  <si>
    <t>Maryam Javed</t>
  </si>
  <si>
    <t>Noor Ul Ain</t>
  </si>
  <si>
    <t>Saad Javed</t>
  </si>
  <si>
    <t>Filza Javed</t>
  </si>
  <si>
    <t>Khadija Javed</t>
  </si>
  <si>
    <t>Khuram Javed</t>
  </si>
  <si>
    <t>Muhammad Shoaib Javed</t>
  </si>
  <si>
    <t>Tabish Hassan</t>
  </si>
  <si>
    <t>Danish Jawad</t>
  </si>
  <si>
    <t>Asif Jehangir</t>
  </si>
  <si>
    <t>Ayman Fatima</t>
  </si>
  <si>
    <t>Farwa Aftab</t>
  </si>
  <si>
    <t>Sohaib Hassan</t>
  </si>
  <si>
    <t>Tayyeb Mehmood</t>
  </si>
  <si>
    <t>Aown Abbas</t>
  </si>
  <si>
    <t>Muhammad Asifkhalid</t>
  </si>
  <si>
    <t>Abdul Majid Jamil</t>
  </si>
  <si>
    <t>Muhammad Rizwan Javed</t>
  </si>
  <si>
    <t>Waqas Hashmi</t>
  </si>
  <si>
    <t>Farrukh Moin Alvi</t>
  </si>
  <si>
    <t>Uswa Khalid Mehmood</t>
  </si>
  <si>
    <t>Sana Khalid</t>
  </si>
  <si>
    <t>Muhammad Hassaan Bin Khalid</t>
  </si>
  <si>
    <t>Hajra Khalid</t>
  </si>
  <si>
    <t>Saima Noreen</t>
  </si>
  <si>
    <t>Laraib Khalid</t>
  </si>
  <si>
    <t>Adeel Khalid</t>
  </si>
  <si>
    <t>Usman Khalid Joya</t>
  </si>
  <si>
    <t>Yasir Khalil</t>
  </si>
  <si>
    <t>Sheeraz Khalil</t>
  </si>
  <si>
    <t>Ibrahim Khalil Malik</t>
  </si>
  <si>
    <t>Furqan Khalil</t>
  </si>
  <si>
    <t>Jahan Zaib</t>
  </si>
  <si>
    <t>Muhammad Saad Ullah</t>
  </si>
  <si>
    <t>Sana Amjad</t>
  </si>
  <si>
    <t>Sundas Maqsood</t>
  </si>
  <si>
    <t>Muhammad Fahad Siddique</t>
  </si>
  <si>
    <t>Saba Sana</t>
  </si>
  <si>
    <t>Manzar Abbas Khan</t>
  </si>
  <si>
    <t>Hassaan Khizar</t>
  </si>
  <si>
    <t>Madeeha Mahwish</t>
  </si>
  <si>
    <t>Iqra Khudadad</t>
  </si>
  <si>
    <t>Waleed Khursheed</t>
  </si>
  <si>
    <t>Muhammad Adil Khurshid</t>
  </si>
  <si>
    <t>Izhar Khurshid</t>
  </si>
  <si>
    <t>Naseeb Khan</t>
  </si>
  <si>
    <t>Syed Muhammad Najeeb Affan</t>
  </si>
  <si>
    <t>Zeeshan Akram</t>
  </si>
  <si>
    <t>Mishal Lawrance</t>
  </si>
  <si>
    <t>Hassan Muhammad</t>
  </si>
  <si>
    <t>Chanda Liaqat</t>
  </si>
  <si>
    <t>Muhammad Owais Shahzad</t>
  </si>
  <si>
    <t>Mohsan Ali</t>
  </si>
  <si>
    <t>Muhammad Haseeb Liaqat</t>
  </si>
  <si>
    <t>Arsalan Ali</t>
  </si>
  <si>
    <t>Farhan Liaqat</t>
  </si>
  <si>
    <t>Umair Liaqat Bhatti</t>
  </si>
  <si>
    <t>Hafiz Muhammad Umair Hassan</t>
  </si>
  <si>
    <t>Faisal Hayat Khan</t>
  </si>
  <si>
    <t>Zeeshan Liaqat</t>
  </si>
  <si>
    <t>Hafiz Tanveer Ali Khan</t>
  </si>
  <si>
    <t>Nemra Mahtab</t>
  </si>
  <si>
    <t>Sumaira Sarwar</t>
  </si>
  <si>
    <t>Khawar Shahzad</t>
  </si>
  <si>
    <t>M. Saad Abdullah Khan</t>
  </si>
  <si>
    <t>Sana Aftab Chaudary</t>
  </si>
  <si>
    <t>Burhan Ali Gondal</t>
  </si>
  <si>
    <t>M. Salman Arshad</t>
  </si>
  <si>
    <t>Abdul Moiz Ahmer</t>
  </si>
  <si>
    <t>Umair Aslam</t>
  </si>
  <si>
    <t>Maria Hanif</t>
  </si>
  <si>
    <t>M. Anmol Gohar Gulmeet</t>
  </si>
  <si>
    <t>Adnan Khan</t>
  </si>
  <si>
    <t>M. Faizan Saeed</t>
  </si>
  <si>
    <t>Laraib Shabbir</t>
  </si>
  <si>
    <t>Hurab Khan</t>
  </si>
  <si>
    <t>Ansa Yaqoob</t>
  </si>
  <si>
    <t>Saad Yasin</t>
  </si>
  <si>
    <t>Faisal Ayaz</t>
  </si>
  <si>
    <t>M.Ali Tareen</t>
  </si>
  <si>
    <t>Lubaid Arshad</t>
  </si>
  <si>
    <t>Junaid Mehboob</t>
  </si>
  <si>
    <t>Qudsia Mahmood</t>
  </si>
  <si>
    <t>Muhammad Saif Ullah</t>
  </si>
  <si>
    <t>Owais Siddiqui</t>
  </si>
  <si>
    <t>Muhamamd Sheryar Makhdoom</t>
  </si>
  <si>
    <t>Iqra Fatima</t>
  </si>
  <si>
    <t>Nouman Malik</t>
  </si>
  <si>
    <t>Muhammad Sharjeel</t>
  </si>
  <si>
    <t>Imran Shabbir</t>
  </si>
  <si>
    <t>Gul-E-Kainat</t>
  </si>
  <si>
    <t>Muhammad Arslan Mahboob</t>
  </si>
  <si>
    <t>Aiman Malik</t>
  </si>
  <si>
    <t>Saman Ishfaq</t>
  </si>
  <si>
    <t>Nimra Malik</t>
  </si>
  <si>
    <t>Naveed Riaz</t>
  </si>
  <si>
    <t>Raheel Yousaf</t>
  </si>
  <si>
    <t>Shakeel Ahmad</t>
  </si>
  <si>
    <t>Wajiha Munir</t>
  </si>
  <si>
    <t>Muhammad Nadeem Nasir</t>
  </si>
  <si>
    <t>Asifa Malik</t>
  </si>
  <si>
    <t>M Faizan Ali</t>
  </si>
  <si>
    <t>Malik Taimoor Ali Khan</t>
  </si>
  <si>
    <t>Kashmala Tariq</t>
  </si>
  <si>
    <t>Saifullah</t>
  </si>
  <si>
    <t>Labib Ur Rehman Magray</t>
  </si>
  <si>
    <t>Arsalan Mewish</t>
  </si>
  <si>
    <t>Muhammad Mubasir Hassan</t>
  </si>
  <si>
    <t>Amir Manzoor</t>
  </si>
  <si>
    <t>Muazzam Ali</t>
  </si>
  <si>
    <t>Aun Muhammad Manzoor</t>
  </si>
  <si>
    <t>Faizan Ul Haq Dar</t>
  </si>
  <si>
    <t>Sannia Rani</t>
  </si>
  <si>
    <t>Nighat Shaheen</t>
  </si>
  <si>
    <t>Muhammad Shehbaz</t>
  </si>
  <si>
    <t>Sanam Shahzad</t>
  </si>
  <si>
    <t>Waseem Ali</t>
  </si>
  <si>
    <t>Syed Hamza Ali</t>
  </si>
  <si>
    <t>Muhammad Abdullah Bin Masood</t>
  </si>
  <si>
    <t>Moomal Masood Khan</t>
  </si>
  <si>
    <t>Abdul Samad Qureshi</t>
  </si>
  <si>
    <t>Iram Shaheen</t>
  </si>
  <si>
    <t>Ali Murad</t>
  </si>
  <si>
    <t>Saman Matloob Bhatti</t>
  </si>
  <si>
    <t>Syeda Rabia Naqvi</t>
  </si>
  <si>
    <t>Muhammad Faizan Zaffar</t>
  </si>
  <si>
    <t>Gulfam Hussain</t>
  </si>
  <si>
    <t>Rafia Mazhar</t>
  </si>
  <si>
    <t>Aiman Abeer</t>
  </si>
  <si>
    <t>Aqsa Mazhar</t>
  </si>
  <si>
    <t>Usama Mazhar</t>
  </si>
  <si>
    <t>Ahmad Ammar</t>
  </si>
  <si>
    <t>Zain-Ul-Abidin</t>
  </si>
  <si>
    <t>Ali Nawaz Khan</t>
  </si>
  <si>
    <t>Misbah Ansari</t>
  </si>
  <si>
    <t>Zermina Elahi</t>
  </si>
  <si>
    <t>Muhammad Fahad</t>
  </si>
  <si>
    <t>Saim Afshan</t>
  </si>
  <si>
    <t>Amir Sohail</t>
  </si>
  <si>
    <t>Aymen Arfeen</t>
  </si>
  <si>
    <t>Muhammad Hamza</t>
  </si>
  <si>
    <t>Jalal Mehmood</t>
  </si>
  <si>
    <t>Faizan Mehmood</t>
  </si>
  <si>
    <t>Zubair Mehmood</t>
  </si>
  <si>
    <t>Umer Sultan</t>
  </si>
  <si>
    <t>Muhammad Kashif Bhatti</t>
  </si>
  <si>
    <t>Muhammad Zeeshan Javed</t>
  </si>
  <si>
    <t>Sunddas Munir</t>
  </si>
  <si>
    <t>Shahid Hassan Khan</t>
  </si>
  <si>
    <t>Muhammad Usman Hameed</t>
  </si>
  <si>
    <t>Usman Nazir</t>
  </si>
  <si>
    <t>Ahmad Abdullah</t>
  </si>
  <si>
    <t>Mirza Aziz Baig</t>
  </si>
  <si>
    <t>Babar Hussain</t>
  </si>
  <si>
    <t>Wajahat Ashraf</t>
  </si>
  <si>
    <t>Zubair Aslam</t>
  </si>
  <si>
    <t>Samra Masood</t>
  </si>
  <si>
    <t>Somi Zaman</t>
  </si>
  <si>
    <t>Muhammad Faizan Haider</t>
  </si>
  <si>
    <t>Ilyas Raza</t>
  </si>
  <si>
    <t>Kashf Ul Ain</t>
  </si>
  <si>
    <t>Muhammad Saad Jamil</t>
  </si>
  <si>
    <t>Imran Shafi</t>
  </si>
  <si>
    <t>Jahan Zaib Ahmed</t>
  </si>
  <si>
    <t>Syed Ahtisham Mubbashar</t>
  </si>
  <si>
    <t>Khuram Hassan</t>
  </si>
  <si>
    <t>Afzaal Basharat</t>
  </si>
  <si>
    <t>Muhammad Saim Hassan</t>
  </si>
  <si>
    <t>Muhammad Saddam Hussain</t>
  </si>
  <si>
    <t>Abdul Haseeb Qasim</t>
  </si>
  <si>
    <t>Muhammad Bilal Bangash</t>
  </si>
  <si>
    <t>Maria  Kainat</t>
  </si>
  <si>
    <t>Mehreen Nawaz</t>
  </si>
  <si>
    <t>Arsalan Rafique</t>
  </si>
  <si>
    <t>Maryam Shafiq</t>
  </si>
  <si>
    <t>Shehzada Shahrukh Abbas</t>
  </si>
  <si>
    <t>Mamoon Abdullah</t>
  </si>
  <si>
    <t>Shahreyar Khan</t>
  </si>
  <si>
    <t>Khajista Tahira</t>
  </si>
  <si>
    <t>Aqsa Khan</t>
  </si>
  <si>
    <t>Sheikh Abdul Wahab</t>
  </si>
  <si>
    <t>Naoman Afzal</t>
  </si>
  <si>
    <t>Aurangzaib Afzal</t>
  </si>
  <si>
    <t>Samra Afzal</t>
  </si>
  <si>
    <t>Jalal Akbar Baig</t>
  </si>
  <si>
    <t>Muhammad Tayyab Afzal</t>
  </si>
  <si>
    <t>Saqlain Afzal</t>
  </si>
  <si>
    <t>Nimra Afzal</t>
  </si>
  <si>
    <t>Ghulam Ahmad Khan Sumbal</t>
  </si>
  <si>
    <t>Waseem Afzal</t>
  </si>
  <si>
    <t>Muhammad Haseeb Afzal</t>
  </si>
  <si>
    <t>Rana Muhammad Daud Ahmed</t>
  </si>
  <si>
    <t>Muhammad Aali Misaal</t>
  </si>
  <si>
    <t>Muhammad Umair Ajmal</t>
  </si>
  <si>
    <t>Saeed Akbar</t>
  </si>
  <si>
    <t>Hafiz Muhammad Bilal Akhtar</t>
  </si>
  <si>
    <t>Ali Akram</t>
  </si>
  <si>
    <t>Ibrahim Abbas</t>
  </si>
  <si>
    <t>Abdul Wahab Akram</t>
  </si>
  <si>
    <t>Muhammad Saeed Akram</t>
  </si>
  <si>
    <t>Farrukh Waseem Akram</t>
  </si>
  <si>
    <t>Nouman Akram</t>
  </si>
  <si>
    <t>Shujaat Tabassam</t>
  </si>
  <si>
    <t>Mahak Batool Baig</t>
  </si>
  <si>
    <t>Athar Ali</t>
  </si>
  <si>
    <t>Anum Altaf</t>
  </si>
  <si>
    <t>Muhammad Nauman Altaf</t>
  </si>
  <si>
    <t>Muhammad Zaheer Altaf</t>
  </si>
  <si>
    <t>Sundas</t>
  </si>
  <si>
    <t>Zareefa Alyas</t>
  </si>
  <si>
    <t>Asjad Ali</t>
  </si>
  <si>
    <t>Akram Ameen</t>
  </si>
  <si>
    <t>Hassan Amin</t>
  </si>
  <si>
    <t>Ali  Amad Khan</t>
  </si>
  <si>
    <t>Muhammad Ali Hassan Khan</t>
  </si>
  <si>
    <t>Salma Bibi</t>
  </si>
  <si>
    <t>Hameeda Kanwal</t>
  </si>
  <si>
    <t>Muhammad Sufyan Ansar</t>
  </si>
  <si>
    <t>Muhammad Suffian Raza</t>
  </si>
  <si>
    <t>Muhammad Zeeshan Anwar</t>
  </si>
  <si>
    <t>Hafiz Muhammad Arslan Anwar</t>
  </si>
  <si>
    <t>Naila Anwar</t>
  </si>
  <si>
    <t>Noman Anwar</t>
  </si>
  <si>
    <t>Fazal Abbas</t>
  </si>
  <si>
    <t>Luqman Anwar</t>
  </si>
  <si>
    <t>Rana Tasawar Hussain</t>
  </si>
  <si>
    <t>Muhammad Faizan Anwar Khan</t>
  </si>
  <si>
    <t>Fraz Ahmad</t>
  </si>
  <si>
    <t>Rabia Arif</t>
  </si>
  <si>
    <t>Kalsoom Arif</t>
  </si>
  <si>
    <t>Hamza Arif</t>
  </si>
  <si>
    <t>Habib Arif</t>
  </si>
  <si>
    <t>Muhammad Fazal Ellahi</t>
  </si>
  <si>
    <t>Marryam Chughtai</t>
  </si>
  <si>
    <t>Shahryar Jan</t>
  </si>
  <si>
    <t>Zarish Arshad</t>
  </si>
  <si>
    <t>Waleed Arshd</t>
  </si>
  <si>
    <t>Hafiz Muhammad Hamza Arshad</t>
  </si>
  <si>
    <t>Abdul Saboor</t>
  </si>
  <si>
    <t>Haroon Arshad</t>
  </si>
  <si>
    <t>Rehan Arshad</t>
  </si>
  <si>
    <t>Muhammad Ziaf Nadeem</t>
  </si>
  <si>
    <t>Infal Mariyam</t>
  </si>
  <si>
    <t>Sanoodia Asghar</t>
  </si>
  <si>
    <t>Bisma Asghar</t>
  </si>
  <si>
    <t>Atiqa Ashiq</t>
  </si>
  <si>
    <t>Faisal Umer</t>
  </si>
  <si>
    <t>Haroon Ashraf</t>
  </si>
  <si>
    <t>Nimrah Ashraf</t>
  </si>
  <si>
    <t>Ali Uzair</t>
  </si>
  <si>
    <t>Waseem</t>
  </si>
  <si>
    <t>Hafsa Ashraf</t>
  </si>
  <si>
    <t>Firdoos Abbas</t>
  </si>
  <si>
    <t>Zubair Ashraf</t>
  </si>
  <si>
    <t>Muhammad Kamran Asif</t>
  </si>
  <si>
    <t>Zeshan Asif</t>
  </si>
  <si>
    <t>Muhammad Rehan Asif</t>
  </si>
  <si>
    <t>Mateen Asif</t>
  </si>
  <si>
    <t>Kiran Masood</t>
  </si>
  <si>
    <t>Kashif Qureshi</t>
  </si>
  <si>
    <t>Muhammad Shahzad Aslam</t>
  </si>
  <si>
    <t>Taimoor Aslam</t>
  </si>
  <si>
    <t>Omair Aslam</t>
  </si>
  <si>
    <t>Muhammad Bilal Aslam</t>
  </si>
  <si>
    <t>Muhammad Unaib Aslam</t>
  </si>
  <si>
    <t>Aqib Shehzad</t>
  </si>
  <si>
    <t>Aqsa Chaudhary</t>
  </si>
  <si>
    <t>Karishma Aslam</t>
  </si>
  <si>
    <t>Muhammad Zeshan Aslam</t>
  </si>
  <si>
    <t>Ahmer Aslam</t>
  </si>
  <si>
    <t>Muhammad Shoaib Aslam</t>
  </si>
  <si>
    <t>Obaid Ur Rehman</t>
  </si>
  <si>
    <t>Asim Mubeen</t>
  </si>
  <si>
    <t>Jawad Aslam Khan</t>
  </si>
  <si>
    <t>Kamran Aslam</t>
  </si>
  <si>
    <t>Muhammad Khizar Hayat</t>
  </si>
  <si>
    <t>Muhammad Shehram Aslam</t>
  </si>
  <si>
    <t>Asma Aslam</t>
  </si>
  <si>
    <t>Muhammad Ehtesham Haider</t>
  </si>
  <si>
    <t>Muhammad Asfand Yaar</t>
  </si>
  <si>
    <t>Faheem Aslam Zaib</t>
  </si>
  <si>
    <t>Saif Ur Rahman</t>
  </si>
  <si>
    <t>Naima Ayoub</t>
  </si>
  <si>
    <t>Asad Ayub</t>
  </si>
  <si>
    <t>Muhammad Shayan</t>
  </si>
  <si>
    <t>Omer Ayub Malik</t>
  </si>
  <si>
    <t>Noman Azad</t>
  </si>
  <si>
    <t>Tahir Mustafa</t>
  </si>
  <si>
    <t>Irfan Ahmed</t>
  </si>
  <si>
    <t>Ayesha  Azhar</t>
  </si>
  <si>
    <t>Muhammad Arslan Aziz</t>
  </si>
  <si>
    <t>Rashid Mehmood</t>
  </si>
  <si>
    <t>Muhammad Faizan Bashir</t>
  </si>
  <si>
    <t>Muhammad Mobeen</t>
  </si>
  <si>
    <t>Hafiz Muhammad Bilal Yousaf</t>
  </si>
  <si>
    <t>Muhammad Muzammil Bashir</t>
  </si>
  <si>
    <t>Mehjabeen</t>
  </si>
  <si>
    <t>Waseem Tahir</t>
  </si>
  <si>
    <t>Malik Muhammad Sajid</t>
  </si>
  <si>
    <t>Afifa Shami</t>
  </si>
  <si>
    <t>Mudasir Hussain</t>
  </si>
  <si>
    <t>Aqsa Ejaz</t>
  </si>
  <si>
    <t>Muhammad Hasham</t>
  </si>
  <si>
    <t>Muhammad Umair Farooqa</t>
  </si>
  <si>
    <t>Ali Farooq</t>
  </si>
  <si>
    <t>Khurram Farooq</t>
  </si>
  <si>
    <t>Hamza Farooq</t>
  </si>
  <si>
    <t>Ghamama Farooq</t>
  </si>
  <si>
    <t>Shams Ur Rehman</t>
  </si>
  <si>
    <t>Iqra Feroz</t>
  </si>
  <si>
    <t>Tarim Fiaz</t>
  </si>
  <si>
    <t>Ali Shakeel</t>
  </si>
  <si>
    <t>Aqib Hafeez Malik</t>
  </si>
  <si>
    <t>Muhammad Muzammil Qureshi</t>
  </si>
  <si>
    <t>Muhammad Jehanzaib Hafeez</t>
  </si>
  <si>
    <t>Muhammad Shahzaib Hafeez</t>
  </si>
  <si>
    <t>Aamal Haleem</t>
  </si>
  <si>
    <t>Muhammad Saad Haleem</t>
  </si>
  <si>
    <t>Zain Ul Abdain</t>
  </si>
  <si>
    <t>Abdul Samad Basit</t>
  </si>
  <si>
    <t>Abdul Rehman Hanif</t>
  </si>
  <si>
    <t>Fahad Hassan  Khan</t>
  </si>
  <si>
    <t>Kamran Hayyat</t>
  </si>
  <si>
    <t>Arslan Hussain</t>
  </si>
  <si>
    <t>Alam Jan</t>
  </si>
  <si>
    <t>Sana Parveen</t>
  </si>
  <si>
    <t>Arslan Shahid</t>
  </si>
  <si>
    <t>Ghulam Hassanain</t>
  </si>
  <si>
    <t>Ahmad Idrees</t>
  </si>
  <si>
    <t>Amna Idrees Awan</t>
  </si>
  <si>
    <t>Muhammad Ahsan Iftikhar</t>
  </si>
  <si>
    <t>Adil Iftikhar</t>
  </si>
  <si>
    <t>Muhammad Hasher Ul Haq</t>
  </si>
  <si>
    <t>Hamad Ijaz</t>
  </si>
  <si>
    <t>Javeria Maryam</t>
  </si>
  <si>
    <t>Hamza Ikhlaq Abbasi</t>
  </si>
  <si>
    <t>Maham Ikram</t>
  </si>
  <si>
    <t>Kiran Nisa</t>
  </si>
  <si>
    <t>Muhammad Qais</t>
  </si>
  <si>
    <t>Hasnain Haider</t>
  </si>
  <si>
    <t>Umer Ahmed Butt</t>
  </si>
  <si>
    <t>Tayyba Iqbal</t>
  </si>
  <si>
    <t>Muhammad Abdullah Kamal</t>
  </si>
  <si>
    <t>Aamir Iqbal</t>
  </si>
  <si>
    <t>Usaid Abdullah</t>
  </si>
  <si>
    <t>Danish Iqbal</t>
  </si>
  <si>
    <t>Noman Iqbal</t>
  </si>
  <si>
    <t>Sonia Iqbal Abbasi</t>
  </si>
  <si>
    <t>Muhammad Waqas Iqbal</t>
  </si>
  <si>
    <t>Waseem Iqbal</t>
  </si>
  <si>
    <t>Arslan Khan</t>
  </si>
  <si>
    <t>Muhammad Saqib Ali Khan</t>
  </si>
  <si>
    <t>Muhhamad Ehtesham Iqbal</t>
  </si>
  <si>
    <t>Usama Iqbal Khawaja</t>
  </si>
  <si>
    <t>Farwa Tulain</t>
  </si>
  <si>
    <t>Usama Irfan</t>
  </si>
  <si>
    <t>Sara Irfan</t>
  </si>
  <si>
    <t>Mudassir Arsalan</t>
  </si>
  <si>
    <t>Ameer Hamza Khan</t>
  </si>
  <si>
    <t>Ayesha Ishaq</t>
  </si>
  <si>
    <t>Mehreen Ishaq</t>
  </si>
  <si>
    <t>Sufyan Ishaq</t>
  </si>
  <si>
    <t>Abdul Wahid Khan</t>
  </si>
  <si>
    <t>Muhammad Hamza Mazhar</t>
  </si>
  <si>
    <t>Mubbshar Ishfaq</t>
  </si>
  <si>
    <t>Saiem Amar</t>
  </si>
  <si>
    <t>Haseebullah</t>
  </si>
  <si>
    <t>Muhammad Rehan Jamil</t>
  </si>
  <si>
    <t>Muhammad Ahsan Jamil</t>
  </si>
  <si>
    <t>Muhammad Waqas Jamil</t>
  </si>
  <si>
    <t>Tayyab Jamil</t>
  </si>
  <si>
    <t>Fazle Ahad</t>
  </si>
  <si>
    <t>Farrah Javaid</t>
  </si>
  <si>
    <t>Tayyaba Javed</t>
  </si>
  <si>
    <t>Sana Javed</t>
  </si>
  <si>
    <t>Hameed Hussain</t>
  </si>
  <si>
    <t>Mahnoor</t>
  </si>
  <si>
    <t>Iqra Khalid</t>
  </si>
  <si>
    <t>Hassan Khalid</t>
  </si>
  <si>
    <t>Noman Khalid</t>
  </si>
  <si>
    <t>Hamza Khalid</t>
  </si>
  <si>
    <t>Nabeel Hussan</t>
  </si>
  <si>
    <t>Muhammad Farhan Khan</t>
  </si>
  <si>
    <t>Muhammad Haroon Khan</t>
  </si>
  <si>
    <t>M Arslan Khan Khatak</t>
  </si>
  <si>
    <t>Abida Khanum</t>
  </si>
  <si>
    <t>Muhammad Sajid Latif</t>
  </si>
  <si>
    <t>Muhammad Abdullah Mir</t>
  </si>
  <si>
    <t>Umair Liaqat Abbasi</t>
  </si>
  <si>
    <t>Faiqa Annum</t>
  </si>
  <si>
    <t>Mahwish</t>
  </si>
  <si>
    <t>Farha Jabeen</t>
  </si>
  <si>
    <t>Mateen Masood</t>
  </si>
  <si>
    <t>Rabia Mazhar</t>
  </si>
  <si>
    <t>Muhammad Qasim Mir</t>
  </si>
  <si>
    <t>Dur E Shahwar</t>
  </si>
  <si>
    <t>Kiran Munawar</t>
  </si>
  <si>
    <t>Hira Munir</t>
  </si>
  <si>
    <t>Adil Faizan</t>
  </si>
  <si>
    <t>Muhammad Hashaam</t>
  </si>
  <si>
    <t>Farhan Mushtaq</t>
  </si>
  <si>
    <t>Waqas Mushtaq</t>
  </si>
  <si>
    <t>Aamerzish Mushtaq</t>
  </si>
  <si>
    <t>Ghulam Zohra</t>
  </si>
  <si>
    <t>Rimsha Nadeem</t>
  </si>
  <si>
    <t>Suhaib Raza</t>
  </si>
  <si>
    <t>Muhammad Usama Naeem</t>
  </si>
  <si>
    <t>Muhammad Abdullah</t>
  </si>
  <si>
    <t>Usama Naeem</t>
  </si>
  <si>
    <t>Hafsa Naeem</t>
  </si>
  <si>
    <t>Muhammad Wasif Ullah</t>
  </si>
  <si>
    <t>Huzaira Shafique</t>
  </si>
  <si>
    <t>Hummayun Naseem Awan</t>
  </si>
  <si>
    <t>Muhammad Azhar-Ud-Din</t>
  </si>
  <si>
    <t>Areeba Komal</t>
  </si>
  <si>
    <t>Muhammad Shahbaz Ul Haq</t>
  </si>
  <si>
    <t>Faiza Nawaz</t>
  </si>
  <si>
    <t>Muhammad Asif Nawaz</t>
  </si>
  <si>
    <t>Hafiz Muhammad Asif</t>
  </si>
  <si>
    <t>Muhammad Raziq</t>
  </si>
  <si>
    <t>Sundas Nawaz</t>
  </si>
  <si>
    <t>Hashim Khan</t>
  </si>
  <si>
    <t>Hassan Nawaz</t>
  </si>
  <si>
    <t>Abdul Majid</t>
  </si>
  <si>
    <t>Hira Ameer</t>
  </si>
  <si>
    <t>Tanseeb Haider</t>
  </si>
  <si>
    <t>Shahr Bano</t>
  </si>
  <si>
    <t>Atiqa Nisar</t>
  </si>
  <si>
    <t>Fahad Nusrat</t>
  </si>
  <si>
    <t>Qandeel Pervaiz</t>
  </si>
  <si>
    <t>Khola Seerat</t>
  </si>
  <si>
    <t>Muhammad Sajjad Ahmad</t>
  </si>
  <si>
    <t>Kinza Rafi</t>
  </si>
  <si>
    <t>Ihsan Elahi</t>
  </si>
  <si>
    <t>Muhammad Ali Rizwan</t>
  </si>
  <si>
    <t>Awais Ahmed</t>
  </si>
  <si>
    <t>Hasnain Raiz</t>
  </si>
  <si>
    <t>Junaid Hussan</t>
  </si>
  <si>
    <t>Muhammad Arsal Fraz</t>
  </si>
  <si>
    <t>Muhammad Mubashir</t>
  </si>
  <si>
    <t>Anum Kayani</t>
  </si>
  <si>
    <t>Tayyab Rasheed</t>
  </si>
  <si>
    <t>Omama Rasheed</t>
  </si>
  <si>
    <t>Haris Rasheed</t>
  </si>
  <si>
    <t>Rehan Ur Rashid</t>
  </si>
  <si>
    <t>Muhammad Umer Ali Bhatti</t>
  </si>
  <si>
    <t>Aqib Rauf</t>
  </si>
  <si>
    <t>Naveed Ahmad</t>
  </si>
  <si>
    <t>Hafsa Marriam Razzaq</t>
  </si>
  <si>
    <t>Muhammad Salahuddin</t>
  </si>
  <si>
    <t>Adil Riaz</t>
  </si>
  <si>
    <t>Muhammad Kashif Farooq</t>
  </si>
  <si>
    <t>Maryam Noor</t>
  </si>
  <si>
    <t>Shahbaz Hussain</t>
  </si>
  <si>
    <t>Abdullah Riaz</t>
  </si>
  <si>
    <t>Muhammad Shoaib Riaz</t>
  </si>
  <si>
    <t>Fatima Sabir Khan</t>
  </si>
  <si>
    <t>Muhammad Muzammil Saddique</t>
  </si>
  <si>
    <t>Wasiq Siddique</t>
  </si>
  <si>
    <t>Faisal Mahmood</t>
  </si>
  <si>
    <t>Husnain Ahmed Sadiq</t>
  </si>
  <si>
    <t>Saddam Saeed</t>
  </si>
  <si>
    <t>Yawar Saeed</t>
  </si>
  <si>
    <t>Junaid Saeed</t>
  </si>
  <si>
    <t>Aqsa Saeed</t>
  </si>
  <si>
    <t>Malik Ali Raza</t>
  </si>
  <si>
    <t>M. Jawad Sagheer</t>
  </si>
  <si>
    <t>Muhammad Atifullah</t>
  </si>
  <si>
    <t>Shafaq Sajjad</t>
  </si>
  <si>
    <t>Hira Saleem</t>
  </si>
  <si>
    <t>Muzaffar Saleem</t>
  </si>
  <si>
    <t>Abu Bakar</t>
  </si>
  <si>
    <t>Nauman Saleem</t>
  </si>
  <si>
    <t>Saba Saleem</t>
  </si>
  <si>
    <t>Muhammad Humayun Saleem</t>
  </si>
  <si>
    <t>Muhammad Abdullah Bin Saleem</t>
  </si>
  <si>
    <t>Umer Sarfraz</t>
  </si>
  <si>
    <t>Saba Sarfraz Khan</t>
  </si>
  <si>
    <t>Abdul Wahhab Malik</t>
  </si>
  <si>
    <t>Rimsha Sarwar</t>
  </si>
  <si>
    <t>Sohaib Sarwar</t>
  </si>
  <si>
    <t>Abdul Moiz</t>
  </si>
  <si>
    <t>Muhammad Ihsan Ul Haq</t>
  </si>
  <si>
    <t>Hafiz Muhammad Uzair</t>
  </si>
  <si>
    <t>Muhammad Mohsin Sarwar</t>
  </si>
  <si>
    <t>Muhammad Ahmed Bhatti</t>
  </si>
  <si>
    <t>Raja Qasim Serwer</t>
  </si>
  <si>
    <t>Saman Shaban</t>
  </si>
  <si>
    <t>Arslan Shabbir</t>
  </si>
  <si>
    <t>Sumbal Shafiq</t>
  </si>
  <si>
    <t>Muhammad Ali Abbasi</t>
  </si>
  <si>
    <t>Mirza Ammad-Ul-Haq</t>
  </si>
  <si>
    <t>Asad Ur Rehman</t>
  </si>
  <si>
    <t>Muhammad Taimoor Azmat Shafique</t>
  </si>
  <si>
    <t>Rana Mohsin Shafique</t>
  </si>
  <si>
    <t>Rana Tahmas Shafique</t>
  </si>
  <si>
    <t>Hafiz Abdul Hanan</t>
  </si>
  <si>
    <t>Hasnain Shafique</t>
  </si>
  <si>
    <t>Mishal Fatima</t>
  </si>
  <si>
    <t>Kanwal Zahra</t>
  </si>
  <si>
    <t>Hamza Shahid</t>
  </si>
  <si>
    <t>Hassan Shahid</t>
  </si>
  <si>
    <t>Muhammad Hamza Naveed Hashmi</t>
  </si>
  <si>
    <t>Muhammad Shah Zaman</t>
  </si>
  <si>
    <t>Husnain Shakeel Malik</t>
  </si>
  <si>
    <t>Muhammad Nawaz Shareef</t>
  </si>
  <si>
    <t>Shahbaz Sharif</t>
  </si>
  <si>
    <t>Muhammad Zaheer Khan</t>
  </si>
  <si>
    <t>Shadab Hussain Shah</t>
  </si>
  <si>
    <t>Yasira Shoaib</t>
  </si>
  <si>
    <t>Mustansar Hussain Akif</t>
  </si>
  <si>
    <t>Babar Siddique</t>
  </si>
  <si>
    <t>Muhammad Usama Siddique</t>
  </si>
  <si>
    <t>Usman Siddique</t>
  </si>
  <si>
    <t>Rimsha Siddique Awan</t>
  </si>
  <si>
    <t>Hamza Tahir</t>
  </si>
  <si>
    <t>Tamkeen Taj Kiani</t>
  </si>
  <si>
    <t>Tahira Tariq</t>
  </si>
  <si>
    <t>Haleema Tariq</t>
  </si>
  <si>
    <t>Muhammad Talha Zeeshan</t>
  </si>
  <si>
    <t>Shah Rukh Tariq</t>
  </si>
  <si>
    <t>Muhammad Noman Tariq</t>
  </si>
  <si>
    <t>Asifa Tariq</t>
  </si>
  <si>
    <t>Shahrukh Khan</t>
  </si>
  <si>
    <t>Muhammad Rizwan Awan</t>
  </si>
  <si>
    <t>Fizza Tariq</t>
  </si>
  <si>
    <t>Qurat- Ul -Ain</t>
  </si>
  <si>
    <t>Abdul Rafay</t>
  </si>
  <si>
    <t>Muhammad Afzaal Javed</t>
  </si>
  <si>
    <t>Ghulam Mohai-U-Din</t>
  </si>
  <si>
    <t>M. Talha Wakeel</t>
  </si>
  <si>
    <t>Muhammad Usman Waris</t>
  </si>
  <si>
    <t>Hafiza Sundus Waseem</t>
  </si>
  <si>
    <t>Shahira Wasim</t>
  </si>
  <si>
    <t>Shabbir Alam</t>
  </si>
  <si>
    <t>Awais Wazir</t>
  </si>
  <si>
    <t>Tayyab Jaan</t>
  </si>
  <si>
    <t>Hamza Yaqoob</t>
  </si>
  <si>
    <t>Muhammad Usman Yaqoob</t>
  </si>
  <si>
    <t>Muhammad Hasnain Yaqoob</t>
  </si>
  <si>
    <t>Muhammad Aqib Yaqub</t>
  </si>
  <si>
    <t>Aftab Hussain</t>
  </si>
  <si>
    <t>Raheela Yasin</t>
  </si>
  <si>
    <t>Musharraf Yasin</t>
  </si>
  <si>
    <t>Aqsa Yasin</t>
  </si>
  <si>
    <t>Muhammad Mujahid Yasin</t>
  </si>
  <si>
    <t>Adeel Younas</t>
  </si>
  <si>
    <t>Hamayun Younas</t>
  </si>
  <si>
    <t>Muhammad Talha Younis</t>
  </si>
  <si>
    <t>Numan Yousaf</t>
  </si>
  <si>
    <t>Hira Arooj</t>
  </si>
  <si>
    <t>Nauman Yousaf</t>
  </si>
  <si>
    <t>Babar Yousaf</t>
  </si>
  <si>
    <t>Tayyaba  Yousaf</t>
  </si>
  <si>
    <t>Muhammad Arslan Yousaf</t>
  </si>
  <si>
    <t>Nabeel Yousaf Pasha</t>
  </si>
  <si>
    <t>Maryam Yousuf</t>
  </si>
  <si>
    <t>Muhammad Awais Zafar</t>
  </si>
  <si>
    <t>Muhammad Hamza Zafar Siddiqui</t>
  </si>
  <si>
    <t>Kiran Zahid</t>
  </si>
  <si>
    <t>Amna Zahid</t>
  </si>
  <si>
    <t>Sadia Zaman</t>
  </si>
  <si>
    <t>Muhammad Zia Ul Rehman</t>
  </si>
  <si>
    <t>Muhammad Rameiz Awan</t>
  </si>
  <si>
    <t>Zeeshan Zubair</t>
  </si>
  <si>
    <t>Atif Shafique</t>
  </si>
  <si>
    <t>Muhammad Saqlain Shah</t>
  </si>
  <si>
    <t>Muhammad Faizan Mujahid</t>
  </si>
  <si>
    <t>Asad Rehman</t>
  </si>
  <si>
    <t>Muhammad Umar Mukhtar</t>
  </si>
  <si>
    <t>Attiya Mukhtar Siddiqi</t>
  </si>
  <si>
    <t>Tauseeq Haider</t>
  </si>
  <si>
    <t>M. Zeeshan Ali</t>
  </si>
  <si>
    <t>Mishal Mumraiz</t>
  </si>
  <si>
    <t>Zobia Yasmeen</t>
  </si>
  <si>
    <t>Sobia Yasmeen</t>
  </si>
  <si>
    <t>Muhammad Nadir Khan</t>
  </si>
  <si>
    <t>Abdul Ahad</t>
  </si>
  <si>
    <t>Muhammad Muzzammil Ali</t>
  </si>
  <si>
    <t>Kainat Zahra</t>
  </si>
  <si>
    <t>Nazeef Turab</t>
  </si>
  <si>
    <t>Hafiz Abid Ali</t>
  </si>
  <si>
    <t>Hamza Munir</t>
  </si>
  <si>
    <t>Muhammad Talha Munir</t>
  </si>
  <si>
    <t>Wazir Muntazir Hussain</t>
  </si>
  <si>
    <t>Rabia Khan Afridi</t>
  </si>
  <si>
    <t>Agha Fakhar Ul Hussan Mustafa</t>
  </si>
  <si>
    <t>Abrar Kazim Assadi</t>
  </si>
  <si>
    <t>Saliha Musarat</t>
  </si>
  <si>
    <t>Nafeesa Ijaz</t>
  </si>
  <si>
    <t>Umer Hashaam</t>
  </si>
  <si>
    <t>Azaz Hyder</t>
  </si>
  <si>
    <t>Muhammad Yousaf Mushtaq</t>
  </si>
  <si>
    <t>Muhammad Zaryab</t>
  </si>
  <si>
    <t>Muhammad Sami</t>
  </si>
  <si>
    <t>Maheen Abbasi</t>
  </si>
  <si>
    <t>Asad Baig</t>
  </si>
  <si>
    <t>Atiya Maryam</t>
  </si>
  <si>
    <t>Zaryab Ali</t>
  </si>
  <si>
    <t>Iqra Batool</t>
  </si>
  <si>
    <t>Saba Naazir</t>
  </si>
  <si>
    <t>Liaqat Hussain</t>
  </si>
  <si>
    <t>Faraz Ahmad Kiani</t>
  </si>
  <si>
    <t>Ghias Ud Din Mir</t>
  </si>
  <si>
    <t>Muhammad Hamza Nadeem</t>
  </si>
  <si>
    <t>Warda Naeem</t>
  </si>
  <si>
    <t>Muhammad Fahad Naeem</t>
  </si>
  <si>
    <t>Maira Naeem</t>
  </si>
  <si>
    <t>Awais Akhter</t>
  </si>
  <si>
    <t>Sumbal Bibi</t>
  </si>
  <si>
    <t>Muhammad Miqdad Hussain</t>
  </si>
  <si>
    <t>Talha Najam</t>
  </si>
  <si>
    <t>Iqra Najam</t>
  </si>
  <si>
    <t>Aroosa Zainab</t>
  </si>
  <si>
    <t>Muhammad Azeem Iqbal</t>
  </si>
  <si>
    <t>Amina Naseer</t>
  </si>
  <si>
    <t>Ayesha Naseer</t>
  </si>
  <si>
    <t>Mudasar Naseer</t>
  </si>
  <si>
    <t>Zahra Unbreen</t>
  </si>
  <si>
    <t>Salwa Naseer</t>
  </si>
  <si>
    <t>Muhammad Awais Mehdi</t>
  </si>
  <si>
    <t>Waqar Ahmad Nasir</t>
  </si>
  <si>
    <t>Ujala Mughal</t>
  </si>
  <si>
    <t>Arslan Nasir</t>
  </si>
  <si>
    <t>Rabbia Kouser</t>
  </si>
  <si>
    <t>Mukashif Naveed</t>
  </si>
  <si>
    <t>Sibhghat Ullah</t>
  </si>
  <si>
    <t>Muhammad Burhan Naveed Chaudhry</t>
  </si>
  <si>
    <t>Mohammad Irfan Raza</t>
  </si>
  <si>
    <t>Ch. Zaighum  Ali</t>
  </si>
  <si>
    <t>Wajid Ali Khan</t>
  </si>
  <si>
    <t>Kubra Nazakat</t>
  </si>
  <si>
    <t>M. Bilal Nazar</t>
  </si>
  <si>
    <t>Muhammad Yasir Nazeer</t>
  </si>
  <si>
    <t>Naseer Shah</t>
  </si>
  <si>
    <t>Pakeeza Kanwal</t>
  </si>
  <si>
    <t>Sundas Zahra</t>
  </si>
  <si>
    <t>Zeeshan Ahmad</t>
  </si>
  <si>
    <t>Nishat Malik</t>
  </si>
  <si>
    <t>Hassan Nazir</t>
  </si>
  <si>
    <t>Naila Nazir</t>
  </si>
  <si>
    <t>Muhammad Arif Naveed</t>
  </si>
  <si>
    <t>Mujahid Niaz</t>
  </si>
  <si>
    <t>Rehan Niaz</t>
  </si>
  <si>
    <t>Yumna Niaz</t>
  </si>
  <si>
    <t>Ehtisham Ali</t>
  </si>
  <si>
    <t>Hamayun Nisar</t>
  </si>
  <si>
    <t>Saba Mehreen</t>
  </si>
  <si>
    <t>Hamid Nisar</t>
  </si>
  <si>
    <t>Hassan Nisar</t>
  </si>
  <si>
    <t>Aqsa Noor</t>
  </si>
  <si>
    <t>Muhammad Ahmad Noor</t>
  </si>
  <si>
    <t>Zeenat</t>
  </si>
  <si>
    <t>Ammar Shad</t>
  </si>
  <si>
    <t>Luqman Ghazi</t>
  </si>
  <si>
    <t>Hifsah Bibi</t>
  </si>
  <si>
    <t>Anwar Khan</t>
  </si>
  <si>
    <t>Jahangir Khan</t>
  </si>
  <si>
    <t>Muhammad Hafeez</t>
  </si>
  <si>
    <t>Noman Ali</t>
  </si>
  <si>
    <t>Muhammad Aamir Shahzad</t>
  </si>
  <si>
    <t>Muhammad Sajjad Ali</t>
  </si>
  <si>
    <t>Ayyaz Ahmad</t>
  </si>
  <si>
    <t>Peerzada Farhan Ahmad</t>
  </si>
  <si>
    <t>Shan Ali</t>
  </si>
  <si>
    <t>Faisal Nadeem</t>
  </si>
  <si>
    <t>Zullatun-Gull -Khan</t>
  </si>
  <si>
    <t>Belawal Pervaiz</t>
  </si>
  <si>
    <t>Usman Pervaiz</t>
  </si>
  <si>
    <t>Atif Ali</t>
  </si>
  <si>
    <t>Sheharyar</t>
  </si>
  <si>
    <t>Fazeela Mughal</t>
  </si>
  <si>
    <t>Sana Akhtar</t>
  </si>
  <si>
    <t>Maheen Qamar</t>
  </si>
  <si>
    <t>Muhammad Atiq Ur Rehman</t>
  </si>
  <si>
    <t>Minahil Shahbaz</t>
  </si>
  <si>
    <t>Amber Zaman</t>
  </si>
  <si>
    <t>Palwasha Qamar</t>
  </si>
  <si>
    <t>Zabihullah</t>
  </si>
  <si>
    <t>Hafiz Muhammad Hashim Qayyum</t>
  </si>
  <si>
    <t>Kiran Rubab</t>
  </si>
  <si>
    <t>Afsana Begum</t>
  </si>
  <si>
    <t>Muhammad Saad Ahsan</t>
  </si>
  <si>
    <t>Munem Habib</t>
  </si>
  <si>
    <t>Qazi Atta Ur Rehman</t>
  </si>
  <si>
    <t>Nida Shaheen</t>
  </si>
  <si>
    <t>Qazi Muhammad Zeeshan</t>
  </si>
  <si>
    <t>Qazi Muhammad Usman</t>
  </si>
  <si>
    <t>Zeeshan Nawaz</t>
  </si>
  <si>
    <t>Muhamamd Jawad</t>
  </si>
  <si>
    <t>Muhammad Nazim</t>
  </si>
  <si>
    <t>Asghar Ali Asghar</t>
  </si>
  <si>
    <t>Muhammad Abdur Rehman</t>
  </si>
  <si>
    <t>Saqib Mehmood</t>
  </si>
  <si>
    <t>Shaban Wali Khattak</t>
  </si>
  <si>
    <t>Usman Umar</t>
  </si>
  <si>
    <t>Noor -E -Kainat</t>
  </si>
  <si>
    <t>Mafia Qayyum</t>
  </si>
  <si>
    <t>Raja Shahmeer Khan</t>
  </si>
  <si>
    <t>Raja Hamza Anwar</t>
  </si>
  <si>
    <t>Shajeeha Haq</t>
  </si>
  <si>
    <t>Kashif Shahzad</t>
  </si>
  <si>
    <t>Saadia Ejaz</t>
  </si>
  <si>
    <t>Raja Muhammad Fahad Tanwir</t>
  </si>
  <si>
    <t>Raja Arslan Mumtaz</t>
  </si>
  <si>
    <t>Raja Hammad Munir</t>
  </si>
  <si>
    <t>Hifza Endleeb Ali</t>
  </si>
  <si>
    <t>Muhammad Qasim Hussan</t>
  </si>
  <si>
    <t>Anfal Talat</t>
  </si>
  <si>
    <t>Raja Haider Tariq</t>
  </si>
  <si>
    <t>Sana Waheed</t>
  </si>
  <si>
    <t>Hira Waqar</t>
  </si>
  <si>
    <t>Raja Azlan Abbas</t>
  </si>
  <si>
    <t>Fakhar Un Nisa</t>
  </si>
  <si>
    <t>Rana Shahzaib Zahid</t>
  </si>
  <si>
    <t>Ayesha Rehman Khan</t>
  </si>
  <si>
    <t>Muhammad Umair Ul Hassan</t>
  </si>
  <si>
    <t>Rana Nasir Ali</t>
  </si>
  <si>
    <t>Rana Hassan Shafiq</t>
  </si>
  <si>
    <t>Farkhanda Kiran</t>
  </si>
  <si>
    <t>Abdul Rafay Rana</t>
  </si>
  <si>
    <t>Mubshra Farooq</t>
  </si>
  <si>
    <t>Muhammad Ali Rashid</t>
  </si>
  <si>
    <t>Muhammad Hasnain</t>
  </si>
  <si>
    <t>Adeel Reginald</t>
  </si>
  <si>
    <t>Hasnain Rehmat</t>
  </si>
  <si>
    <t>Hafiz Umair Ali</t>
  </si>
  <si>
    <t>Mohsin Raiz Malik</t>
  </si>
  <si>
    <t>Bakhtawer Riaz</t>
  </si>
  <si>
    <t>Shoaib Riaz</t>
  </si>
  <si>
    <t>Hammad Hassan Shah</t>
  </si>
  <si>
    <t>Ali Usman</t>
  </si>
  <si>
    <t>Abdulwaseh Abbasi</t>
  </si>
  <si>
    <t>Umer Farooq</t>
  </si>
  <si>
    <t>Afsah Areej</t>
  </si>
  <si>
    <t>Shaista Kanwal</t>
  </si>
  <si>
    <t>Faisal Saddique</t>
  </si>
  <si>
    <t>Laiba Sadeer</t>
  </si>
  <si>
    <t>Maqsood Sadiq</t>
  </si>
  <si>
    <t>Muhammad Bilal Saeed</t>
  </si>
  <si>
    <t>Muhammad Muzammal Saeed</t>
  </si>
  <si>
    <t>Muhammad Shaheez Ahmad</t>
  </si>
  <si>
    <t>Ch Muhammad Anwar Aziz</t>
  </si>
  <si>
    <t>Nouman Saeed</t>
  </si>
  <si>
    <t>Khawar Saeed</t>
  </si>
  <si>
    <t>Muhammad Waqar Ul Hassan Qureshi</t>
  </si>
  <si>
    <t>Muhammad Waqas Safdar</t>
  </si>
  <si>
    <t>Muhammad Ahmad Khan</t>
  </si>
  <si>
    <t>Yasir Mehmood</t>
  </si>
  <si>
    <t>Muhammad Noman Sagheer</t>
  </si>
  <si>
    <t>Muhammad Raza</t>
  </si>
  <si>
    <t>Ehtisham Said</t>
  </si>
  <si>
    <t>Ashar Azeem</t>
  </si>
  <si>
    <t>Rehmat Ullah Khan</t>
  </si>
  <si>
    <t>Tausif Khan</t>
  </si>
  <si>
    <t>Nawab Sajid</t>
  </si>
  <si>
    <t>Zohaib Sajid</t>
  </si>
  <si>
    <t>Madiha Musud</t>
  </si>
  <si>
    <t>Farhana Sehar</t>
  </si>
  <si>
    <t>Naila Sajid</t>
  </si>
  <si>
    <t>Muhammad Talha Dar</t>
  </si>
  <si>
    <t>Laraib Sajid</t>
  </si>
  <si>
    <t>Muhammad Amir Sajjad</t>
  </si>
  <si>
    <t>Awais Sajjad</t>
  </si>
  <si>
    <t>Urooj Sajjad</t>
  </si>
  <si>
    <t>Anila Sajjad</t>
  </si>
  <si>
    <t>Wardah Sajjad</t>
  </si>
  <si>
    <t>Aemon Malik</t>
  </si>
  <si>
    <t>Muhammad Faran Sajjad</t>
  </si>
  <si>
    <t>Raja Aman Ullah</t>
  </si>
  <si>
    <t>Mehtab Sajjad</t>
  </si>
  <si>
    <t>Arslan Sakhawat</t>
  </si>
  <si>
    <t>Nazim Ali</t>
  </si>
  <si>
    <t>Muhammad Hamza Rehman</t>
  </si>
  <si>
    <t>Miftah Ud Din Ahmad</t>
  </si>
  <si>
    <t>Rimsha Saleem</t>
  </si>
  <si>
    <t>Laraib Akhtar</t>
  </si>
  <si>
    <t>Sufian Ahmed Khan</t>
  </si>
  <si>
    <t>Muti Ur Rehman</t>
  </si>
  <si>
    <t>Ahmed Sami</t>
  </si>
  <si>
    <t>Kashif Rehman Khan</t>
  </si>
  <si>
    <t>Abdul Rahman</t>
  </si>
  <si>
    <t>Muneeb Ur Rahman</t>
  </si>
  <si>
    <t>Muhammad Babar Khan</t>
  </si>
  <si>
    <t>Shahzaib Khan</t>
  </si>
  <si>
    <t>Shah Bano</t>
  </si>
  <si>
    <t>Iqra Kanwal</t>
  </si>
  <si>
    <t>Hafsah Khan</t>
  </si>
  <si>
    <t>Alvina Syyed</t>
  </si>
  <si>
    <t>Usman Shabbir</t>
  </si>
  <si>
    <t>Farhan Shabbir</t>
  </si>
  <si>
    <t>Faizan Shabbir</t>
  </si>
  <si>
    <t>Mamoona Shabbir</t>
  </si>
  <si>
    <t>Faran Shabbir</t>
  </si>
  <si>
    <t>Zeeshan Shabir</t>
  </si>
  <si>
    <t>Rabia Sardar</t>
  </si>
  <si>
    <t>Mohammad Hassan</t>
  </si>
  <si>
    <t>Maliha Shah</t>
  </si>
  <si>
    <t>Syed Hassan Ali Raza</t>
  </si>
  <si>
    <t>Muhammad Noman Shahbaz</t>
  </si>
  <si>
    <t>Muhammad Zain Shahbaz</t>
  </si>
  <si>
    <t>Usama Shahid</t>
  </si>
  <si>
    <t>Zoha Shahid</t>
  </si>
  <si>
    <t>Usama Shahid Amin Malik</t>
  </si>
  <si>
    <t>Asim Butt</t>
  </si>
  <si>
    <t>Muhammad Haseeb Shahid</t>
  </si>
  <si>
    <t>Abouzar Shahid</t>
  </si>
  <si>
    <t>Ali Bin Shahid</t>
  </si>
  <si>
    <t>Rimsha Shahid</t>
  </si>
  <si>
    <t>Raja Raheel Ahmad Khan</t>
  </si>
  <si>
    <t>Shahzad Asghar</t>
  </si>
  <si>
    <t>Muzammil Hussain</t>
  </si>
  <si>
    <t>Rimsha Areej</t>
  </si>
  <si>
    <t>Yousaf Shakeel Alvi</t>
  </si>
  <si>
    <t>Muqaddas Fatima</t>
  </si>
  <si>
    <t>Danish Mehmood</t>
  </si>
  <si>
    <t>Muhammad Athar Shams</t>
  </si>
  <si>
    <t>Muhammad Mazhar Shams</t>
  </si>
  <si>
    <t>Maryam Shams Abbasi</t>
  </si>
  <si>
    <t>Muhammad Waqas Shaukat</t>
  </si>
  <si>
    <t>Arslan Shaukat</t>
  </si>
  <si>
    <t>Farman Ali</t>
  </si>
  <si>
    <t>Areeba Kiran</t>
  </si>
  <si>
    <t>Muhammad Mubasher Anwar</t>
  </si>
  <si>
    <t>Sheikh Muhammad Meher Ali</t>
  </si>
  <si>
    <t>Sheikh Muhammad Ammar</t>
  </si>
  <si>
    <t>Sheikh Muhammad Ali Haider</t>
  </si>
  <si>
    <t>Sh Muhammad Usama</t>
  </si>
  <si>
    <t>Sheikh Asad Jameel</t>
  </si>
  <si>
    <t>Waleed Zia</t>
  </si>
  <si>
    <t>Zeeshan Abbas Khan</t>
  </si>
  <si>
    <t>Maria Afzal</t>
  </si>
  <si>
    <t>Sabeen Alam</t>
  </si>
  <si>
    <t>Sajid Khan</t>
  </si>
  <si>
    <t>Zia Ullah Khan</t>
  </si>
  <si>
    <t>Ahmer Hussain</t>
  </si>
  <si>
    <t>Shoaib Shehzada</t>
  </si>
  <si>
    <t>Sohail Muhammad</t>
  </si>
  <si>
    <t>Shahrukh Shibli</t>
  </si>
  <si>
    <t>Saqlain Ali</t>
  </si>
  <si>
    <t>Usama Shoukat</t>
  </si>
  <si>
    <t>Muhammad Awais Shoukat</t>
  </si>
  <si>
    <t>Sana Shoukat</t>
  </si>
  <si>
    <t>Shahzad Shoukat</t>
  </si>
  <si>
    <t>Marium Hayat</t>
  </si>
  <si>
    <t>Daniyal Sikandar</t>
  </si>
  <si>
    <t>Usman Sikander</t>
  </si>
  <si>
    <t>Qaisar Iqbal</t>
  </si>
  <si>
    <t>Romail Jang</t>
  </si>
  <si>
    <t>Junaid Kayani</t>
  </si>
  <si>
    <t>Muhammad Ali Raza</t>
  </si>
  <si>
    <t>Syed Moin Abbas</t>
  </si>
  <si>
    <t>Muhammad Usama</t>
  </si>
  <si>
    <t>Syed Abdul Ghaffar Shah</t>
  </si>
  <si>
    <t>Syed Khalil Ur Rehman</t>
  </si>
  <si>
    <t>Syed Hamza Ahmad</t>
  </si>
  <si>
    <t>Syeda Momina Aftab</t>
  </si>
  <si>
    <t>Syed Abdul Wahab Shah</t>
  </si>
  <si>
    <t>Syed Muhammad Murtaza</t>
  </si>
  <si>
    <t>Syed Ali Sajjad Raza Bukhari</t>
  </si>
  <si>
    <t>Syed Asad Hassan Nizami</t>
  </si>
  <si>
    <t>Syed Rizwan Hassan Nizami</t>
  </si>
  <si>
    <t>Asim Murtaza Syed</t>
  </si>
  <si>
    <t>Syed Mohammad Umar Shah</t>
  </si>
  <si>
    <t>Mahnoor Atqued</t>
  </si>
  <si>
    <t>Syed Aqib Hussain Shah</t>
  </si>
  <si>
    <t>Syed Sheraz Hussain Zaidi</t>
  </si>
  <si>
    <t>Muhammad Javed Shah</t>
  </si>
  <si>
    <t>Syed Muhammad Abbas Raza</t>
  </si>
  <si>
    <t>Syed Ahmer Iftikhar</t>
  </si>
  <si>
    <t>Syeda Amna Ifitikhar Bukhari</t>
  </si>
  <si>
    <t>Syed Hasnain Ali</t>
  </si>
  <si>
    <t>Ashar Abbas</t>
  </si>
  <si>
    <t>Syed Siam Haider Naqvi</t>
  </si>
  <si>
    <t>Syed Bilal Haider</t>
  </si>
  <si>
    <t>Syed Atta U Rehman Shah</t>
  </si>
  <si>
    <t>Dua Fatima</t>
  </si>
  <si>
    <t>Syed Muhammad Shah</t>
  </si>
  <si>
    <t>Syed Nabeel Raza Naqvi</t>
  </si>
  <si>
    <t>Ahsan Raza Shah</t>
  </si>
  <si>
    <t>Syeda Aleena Ali</t>
  </si>
  <si>
    <t>Syeda Hakeema</t>
  </si>
  <si>
    <t>Syed Muhammad Umair</t>
  </si>
  <si>
    <t>Syed Shahzaib Muhammad</t>
  </si>
  <si>
    <t>Muhammad Arsum Ali</t>
  </si>
  <si>
    <t>Syed Muhammad Umair Hassan Bukhari</t>
  </si>
  <si>
    <t>Syed Zain Sherazi</t>
  </si>
  <si>
    <t>Syeda Kanza Batool</t>
  </si>
  <si>
    <t>Farwa Bokhari</t>
  </si>
  <si>
    <t>Syed Muhammad Fahad Abbas</t>
  </si>
  <si>
    <t>Syeda Ansha Fatima</t>
  </si>
  <si>
    <t>Muqadsa Batool</t>
  </si>
  <si>
    <t>Syed Muhammad Hassan Bokhari</t>
  </si>
  <si>
    <t>Syed Muhammad Dawood Murtaza Shah</t>
  </si>
  <si>
    <t>Syed Mujahid Iqbal</t>
  </si>
  <si>
    <t>Kaneez Fatima Syed</t>
  </si>
  <si>
    <t>Malik Asmar Ali Khan</t>
  </si>
  <si>
    <t>Hina Marryam</t>
  </si>
  <si>
    <t>Muhammad Hamza Tahir</t>
  </si>
  <si>
    <t>Ahmad Hassan Tahir</t>
  </si>
  <si>
    <t>Muhammad Ahzaz Ahmed</t>
  </si>
  <si>
    <t>Ans Tahir</t>
  </si>
  <si>
    <t>Ehtisham Taj</t>
  </si>
  <si>
    <t>Maira Shahzad</t>
  </si>
  <si>
    <t>Shayan Ahmad</t>
  </si>
  <si>
    <t>Shanza Tajammal</t>
  </si>
  <si>
    <t>Shah Fahad</t>
  </si>
  <si>
    <t>Nida Talat Bajwa</t>
  </si>
  <si>
    <t>Najm Un Nisa</t>
  </si>
  <si>
    <t>Haram Tanveer</t>
  </si>
  <si>
    <t>Umul Warah</t>
  </si>
  <si>
    <t>Rabail Tanveer</t>
  </si>
  <si>
    <t>Aun Nazar Hamdani</t>
  </si>
  <si>
    <t>Sohaib Khan</t>
  </si>
  <si>
    <t>Osama Tariq</t>
  </si>
  <si>
    <t>Noor Nainan</t>
  </si>
  <si>
    <t>Minaal Noor</t>
  </si>
  <si>
    <t>Muhammad Haseeb Ali Tariq</t>
  </si>
  <si>
    <t>Marrium Mehmood</t>
  </si>
  <si>
    <t>Muhammad Fawad Tariq</t>
  </si>
  <si>
    <t>Hamza Baig</t>
  </si>
  <si>
    <t>Tayyba Jabeen</t>
  </si>
  <si>
    <t>Muhammad Ahmar Tauqeer</t>
  </si>
  <si>
    <t>Imran Tehseen</t>
  </si>
  <si>
    <t>Fahad Alam Khan</t>
  </si>
  <si>
    <t>Shafqat Hussain Shah</t>
  </si>
  <si>
    <t>Haseeba Ulfat</t>
  </si>
  <si>
    <t>Qaisar Abbas Khan</t>
  </si>
  <si>
    <t>Fazal E Raheem</t>
  </si>
  <si>
    <t>Mehar Muhammad Butt</t>
  </si>
  <si>
    <t>Tanveer Abbas</t>
  </si>
  <si>
    <t>Hashim Wajid</t>
  </si>
  <si>
    <t>Zeeshan Waris</t>
  </si>
  <si>
    <t>Maryam Batool</t>
  </si>
  <si>
    <t>Maira Waseem</t>
  </si>
  <si>
    <t>Maaz Waseem</t>
  </si>
  <si>
    <t>Umer Waseem</t>
  </si>
  <si>
    <t>Javeria Yasmin</t>
  </si>
  <si>
    <t>Umar Wazir Ali</t>
  </si>
  <si>
    <t>Aysha Nawal</t>
  </si>
  <si>
    <t>Mishaal Khokhar</t>
  </si>
  <si>
    <t>Shan Mohammad</t>
  </si>
  <si>
    <t>Naseem Yousaf</t>
  </si>
  <si>
    <t>Suleman Zafar</t>
  </si>
  <si>
    <t>Ahsan Raza Khan</t>
  </si>
  <si>
    <t>Huma Zafar</t>
  </si>
  <si>
    <t>Sameem Zafar</t>
  </si>
  <si>
    <t>Hamna Zafar</t>
  </si>
  <si>
    <t>Muhammad Hamza Zafar</t>
  </si>
  <si>
    <t>Danish Zafar</t>
  </si>
  <si>
    <t>Muddasar Iqbal</t>
  </si>
  <si>
    <t>Alvira Zafar</t>
  </si>
  <si>
    <t>Muhammad Tayyab Iqbal</t>
  </si>
  <si>
    <t>Mazhar Iqbal</t>
  </si>
  <si>
    <t>Usama Zafar</t>
  </si>
  <si>
    <t>Saran Musharaf</t>
  </si>
  <si>
    <t>Hajira Zafar</t>
  </si>
  <si>
    <t>Hamza Zafar Abbasi</t>
  </si>
  <si>
    <t>Hamza Zafar Bhatti</t>
  </si>
  <si>
    <t>Bakhtawar Zafar</t>
  </si>
  <si>
    <t>Bilal Naveed Zafar</t>
  </si>
  <si>
    <t>Faraz Hassan</t>
  </si>
  <si>
    <t>Muhammad Aizaz Haider</t>
  </si>
  <si>
    <t>Sumbal Zaheen</t>
  </si>
  <si>
    <t>Junaid Ahmed</t>
  </si>
  <si>
    <t>Nauman Zaheer Ghumman</t>
  </si>
  <si>
    <t>Zunaira Sheikh</t>
  </si>
  <si>
    <t>Ahtisham Alam</t>
  </si>
  <si>
    <t>Saman Zaheer</t>
  </si>
  <si>
    <t>Shehryar Zahid</t>
  </si>
  <si>
    <t>Hamza Mughal</t>
  </si>
  <si>
    <t>Tahreem Zahoor</t>
  </si>
  <si>
    <t>Shahid Mashood</t>
  </si>
  <si>
    <t>Zaryab Zameer Gormani</t>
  </si>
  <si>
    <t>Azhar Zameer</t>
  </si>
  <si>
    <t>Tooba Isma</t>
  </si>
  <si>
    <t>Hamza Bin Zia</t>
  </si>
  <si>
    <t>Laiba Khan</t>
  </si>
  <si>
    <t>Hassan Zia Uddin Shah</t>
  </si>
  <si>
    <t>Faraz Ahmad</t>
  </si>
  <si>
    <t>Muhammad Shahbir</t>
  </si>
  <si>
    <t>Muneeba Ahmad</t>
  </si>
  <si>
    <t>Adil Zulfiqar</t>
  </si>
  <si>
    <t>Aqeel-Ur-Rehman</t>
  </si>
  <si>
    <t>Amna  Zulfiqar</t>
  </si>
  <si>
    <t>Dua Batool</t>
  </si>
  <si>
    <t>Isba Zulfquir Abbasi</t>
  </si>
  <si>
    <t>End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</si>
  <si>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</si>
  <si>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</si>
  <si>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</si>
  <si>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</si>
  <si>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</si>
  <si>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</si>
  <si>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</si>
  <si>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</si>
  <si>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</si>
  <si>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</si>
  <si>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</si>
  <si>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</si>
  <si>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</si>
  <si>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</si>
  <si>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</si>
  <si>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</si>
  <si>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</si>
  <si>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</si>
  <si>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</si>
  <si>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</si>
  <si>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</si>
  <si>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</si>
  <si>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</si>
  <si>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</si>
  <si>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</si>
  <si>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</si>
  <si>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</si>
  <si>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</si>
  <si>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</si>
  <si>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</si>
  <si>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</si>
  <si>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</si>
  <si>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</si>
  <si>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</si>
  <si>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</si>
  <si>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</si>
  <si>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</si>
  <si>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</si>
  <si>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</si>
  <si>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</si>
  <si>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</si>
  <si>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</si>
  <si>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</si>
  <si>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</si>
  <si>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</si>
  <si>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</si>
  <si>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</si>
  <si>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</si>
  <si>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</si>
  <si>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</si>
  <si>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</si>
  <si>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</si>
  <si>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</si>
  <si>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</si>
  <si>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</si>
  <si>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</si>
  <si>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</si>
  <si>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</si>
  <si>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</si>
  <si>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</si>
  <si>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</si>
  <si>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</si>
  <si>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</si>
  <si>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</si>
  <si>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</si>
  <si>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</si>
  <si>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</si>
  <si>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</si>
  <si>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</si>
  <si>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</si>
  <si>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</si>
  <si>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</si>
  <si>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</si>
  <si>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</si>
  <si>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</si>
  <si>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</si>
  <si>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</si>
  <si>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</si>
  <si>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</si>
  <si>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</si>
  <si>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</si>
  <si>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</si>
  <si>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</si>
  <si>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</si>
  <si>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</si>
  <si>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</si>
  <si>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</si>
  <si>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</si>
  <si>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</si>
  <si>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</si>
  <si>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</si>
  <si>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</si>
  <si>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</si>
  <si>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</si>
  <si>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</si>
  <si>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</si>
  <si>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</si>
  <si>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</si>
  <si>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</si>
  <si>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</si>
  <si>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Search by Student</t>
  </si>
  <si>
    <t>Search by Group</t>
  </si>
  <si>
    <t>Arid Reg #</t>
  </si>
  <si>
    <t>Tutor Name</t>
  </si>
  <si>
    <t>Tutor Department</t>
  </si>
  <si>
    <t>Location</t>
  </si>
  <si>
    <t>Mr.Saif ur Rehman</t>
  </si>
  <si>
    <t>Mr.Asif Nawaz</t>
  </si>
  <si>
    <t>Mr.Saleem Iqbal</t>
  </si>
  <si>
    <t>Dr.Saud Altaf</t>
  </si>
  <si>
    <t>Ms.Sarfaraz Bibi</t>
  </si>
  <si>
    <t>Dr.Mehmoona</t>
  </si>
  <si>
    <t>Ms.Sidra Tahir</t>
  </si>
  <si>
    <t>Ms.Farkhanda Qamar</t>
  </si>
  <si>
    <t>Mr.Tariq Ali</t>
  </si>
  <si>
    <t>Mr.Ehtasham Azhar</t>
  </si>
  <si>
    <t>Mr.Muhammad Azhar</t>
  </si>
  <si>
    <t>Assistant Director</t>
  </si>
  <si>
    <t>Mr.Ghulam Mustafa</t>
  </si>
  <si>
    <t>Deputy Director</t>
  </si>
  <si>
    <t>Mr.Kaleem Ullah</t>
  </si>
  <si>
    <t>Mr.Muhammad Waqas</t>
  </si>
  <si>
    <t>Mr.Aleem Akhtar</t>
  </si>
  <si>
    <t>Ms.Shumaila Mazhar</t>
  </si>
  <si>
    <t>Mr.Muhammad Irfan</t>
  </si>
  <si>
    <t>Dr.Saima Mustafa</t>
  </si>
  <si>
    <t>Dr.Jamal</t>
  </si>
  <si>
    <t>Dr.Muhammad Yaqoob</t>
  </si>
  <si>
    <t>Mr.Mehdi Maqbool</t>
  </si>
  <si>
    <t>Ms.Sumera Hafeez</t>
  </si>
  <si>
    <t>Dr.Muhammad Ashfaq</t>
  </si>
  <si>
    <t>Dr.Tanveer Iqbal</t>
  </si>
  <si>
    <t>Dr.Abida Arshad</t>
  </si>
  <si>
    <t>Mr.Nasir Mahmood</t>
  </si>
  <si>
    <t>Ms.Sumera Saleem</t>
  </si>
  <si>
    <t>Mr.Arshad Mahmood Malik</t>
  </si>
  <si>
    <t>Ms.Mahwish Zeeshan</t>
  </si>
  <si>
    <t>Ms.Nazia Rafiq</t>
  </si>
  <si>
    <t>Mr.Muhammad Amin</t>
  </si>
  <si>
    <t>Mr.Asim Gulzar</t>
  </si>
  <si>
    <t>Mr.Ikhlaq Ahmed</t>
  </si>
  <si>
    <t>Dr.Ghulam Abbass Shah</t>
  </si>
  <si>
    <t>Ms.Salma Shujeb Akhtar</t>
  </si>
  <si>
    <t>Dr.Muhammad Akram Khan</t>
  </si>
  <si>
    <t>Mr.Muhammad Awais Sial</t>
  </si>
  <si>
    <t>Mr.Muhammad Asghar Khan</t>
  </si>
  <si>
    <t>Associate Professor</t>
  </si>
  <si>
    <t>Senior Tutor</t>
  </si>
  <si>
    <t>Floor</t>
  </si>
  <si>
    <t>Class Room-1</t>
  </si>
  <si>
    <t>Ground Floor</t>
  </si>
  <si>
    <t>Class Room-2</t>
  </si>
  <si>
    <t>Class Room-3</t>
  </si>
  <si>
    <t>Class Room-4</t>
  </si>
  <si>
    <t>2nd Floor</t>
  </si>
  <si>
    <t>Lecture Theater-1</t>
  </si>
  <si>
    <t>Lecture Theater-2</t>
  </si>
  <si>
    <t>Lab-1</t>
  </si>
  <si>
    <t>Lab-2</t>
  </si>
  <si>
    <t>Lab-3</t>
  </si>
  <si>
    <t>Seminar Room</t>
  </si>
  <si>
    <t>DVM Faculty</t>
  </si>
  <si>
    <t>Reproduction Lab</t>
  </si>
  <si>
    <t>Lecture Room 1</t>
  </si>
  <si>
    <t>Lecture Room 2</t>
  </si>
  <si>
    <t>Lecture Room 3</t>
  </si>
  <si>
    <t>F-23</t>
  </si>
  <si>
    <t>Agri. Engineering</t>
  </si>
  <si>
    <t>1st Floor</t>
  </si>
  <si>
    <t>Lecture Theater-3</t>
  </si>
  <si>
    <t>Lecture Theater-4</t>
  </si>
  <si>
    <t>Class Room 1</t>
  </si>
  <si>
    <t>Class Room 2</t>
  </si>
  <si>
    <t>Lecture Room-3</t>
  </si>
  <si>
    <t>Lecture Room-1</t>
  </si>
  <si>
    <t>Environmental Department</t>
  </si>
  <si>
    <t>Lecture Room-2</t>
  </si>
  <si>
    <t>Lecture Theater-9</t>
  </si>
  <si>
    <t>Agri. Extension</t>
  </si>
  <si>
    <t>Audio Lab</t>
  </si>
  <si>
    <t>Agri. Faculty</t>
  </si>
  <si>
    <t>Lecture Theater-5</t>
  </si>
  <si>
    <t>Lecture Theater-6</t>
  </si>
  <si>
    <t>Lecture Theater-8</t>
  </si>
  <si>
    <t>Lecture Theater-7 (Seminar Room)</t>
  </si>
  <si>
    <t>PBG</t>
  </si>
  <si>
    <t>Lab</t>
  </si>
  <si>
    <t>Lecture Room (Horti)</t>
  </si>
  <si>
    <t>Agronomy Department</t>
  </si>
  <si>
    <t>SC-1</t>
  </si>
  <si>
    <t>Statistics</t>
  </si>
  <si>
    <t>ECONOMICS-1</t>
  </si>
  <si>
    <t>Economics</t>
  </si>
  <si>
    <t>G-13</t>
  </si>
  <si>
    <t>Bio-Chemistry</t>
  </si>
  <si>
    <t>G-24</t>
  </si>
  <si>
    <t>G-19</t>
  </si>
  <si>
    <t>F-9</t>
  </si>
  <si>
    <t>G-12</t>
  </si>
  <si>
    <t>S-14</t>
  </si>
  <si>
    <t>Sociology</t>
  </si>
  <si>
    <t>Library</t>
  </si>
  <si>
    <t>Lecture Room-4</t>
  </si>
  <si>
    <t>Lecture Room-5</t>
  </si>
  <si>
    <t>Lecture Room-6</t>
  </si>
  <si>
    <t>Lecture Room-7</t>
  </si>
  <si>
    <t>BBA-Building</t>
  </si>
  <si>
    <t>Literacy School Room</t>
  </si>
  <si>
    <t>UIMS Main</t>
  </si>
  <si>
    <t>Department</t>
  </si>
  <si>
    <t>No. of Students</t>
  </si>
  <si>
    <t>Main Library</t>
  </si>
  <si>
    <t>Ground Floor-A</t>
  </si>
  <si>
    <t>Ground Floor-B</t>
  </si>
  <si>
    <t>1st Floor-A</t>
  </si>
  <si>
    <t>2nd Floor-A</t>
  </si>
  <si>
    <t>2nd Floor-B</t>
  </si>
  <si>
    <t>Main Auditorium</t>
  </si>
  <si>
    <t>Gymnasium-A</t>
  </si>
  <si>
    <t>Gymnasium-B</t>
  </si>
  <si>
    <t>Main Agri. Seminar Room</t>
  </si>
  <si>
    <t>Sports</t>
  </si>
  <si>
    <t>Faculty of Agriculture</t>
  </si>
  <si>
    <t>Ufone Café</t>
  </si>
  <si>
    <t>Market</t>
  </si>
  <si>
    <t>statistic Lab</t>
  </si>
  <si>
    <t>Anatomy Lab</t>
  </si>
  <si>
    <t>Forestry Department</t>
  </si>
  <si>
    <t>Zoology Lab</t>
  </si>
  <si>
    <t>Zoology</t>
  </si>
  <si>
    <t>Agri.Engineering</t>
  </si>
  <si>
    <t>Count of Faculty</t>
  </si>
  <si>
    <t>Column Labels</t>
  </si>
  <si>
    <t>Count of Designation</t>
  </si>
  <si>
    <t>Deputy Senior Tutor</t>
  </si>
  <si>
    <t>No. of Students Per Group</t>
  </si>
  <si>
    <t>TotalTutors</t>
  </si>
  <si>
    <t>ActiveTutors</t>
  </si>
  <si>
    <t>44-45</t>
  </si>
  <si>
    <t>STATISTICS OF TUTORIAL PROGRAME</t>
  </si>
  <si>
    <t>Search Location of Class</t>
  </si>
  <si>
    <t>Dr.Pakeeza Arzo Shaiq</t>
  </si>
  <si>
    <t>Dr.Safdar Ali</t>
  </si>
  <si>
    <t>Dr.Mukhtar Ahmad</t>
  </si>
  <si>
    <t>Social Sciences</t>
  </si>
  <si>
    <t>Sciences</t>
  </si>
  <si>
    <t>Mr.Nasir Ali</t>
  </si>
  <si>
    <t>Dr. Zia ur Rehman Mashwani</t>
  </si>
  <si>
    <t>Dr.Feroza Hamid Wattoo</t>
  </si>
  <si>
    <t>Percentage</t>
  </si>
  <si>
    <t>Total</t>
  </si>
  <si>
    <t>Ms.Lubna Ansari</t>
  </si>
  <si>
    <t>Ms. Aniqa Batool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</si>
</sst>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Border="1"/>
    <xf numFmtId="0" fontId="0" fillId="0" borderId="0" xfId="0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1" xfId="0" applyNumberFormat="1" applyFont="1" applyBorder="1" applyAlignment="1">
      <alignment wrapText="1"/>
    </xf>
    <xf numFmtId="0" fontId="4" fillId="0" borderId="1" xfId="0" applyFont="1" applyBorder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/>
    <xf numFmtId="0" fontId="5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3" borderId="0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2" fillId="0" borderId="0" xfId="0" applyFont="1" applyAlignment="1"/>
    <xf numFmtId="0" fontId="4" fillId="0" borderId="1" xfId="0" quotePrefix="1" applyFont="1" applyBorder="1" applyAlignme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0" fontId="5" fillId="0" borderId="1" xfId="0" applyFont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/>
    <xf numFmtId="0" fontId="3" fillId="2" borderId="7" xfId="0" applyFont="1" applyFill="1" applyBorder="1" applyAlignment="1">
      <alignment vertical="center"/>
    </xf>
    <xf numFmtId="0" fontId="2" fillId="2" borderId="8" xfId="0" applyFont="1" applyFill="1" applyBorder="1"/>
    <xf numFmtId="0" fontId="6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pivotButton="1" applyAlignment="1">
      <alignment horizontal="center"/>
    </xf>
    <xf numFmtId="0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10" fontId="3" fillId="2" borderId="1" xfId="1" applyNumberFormat="1" applyFont="1" applyFill="1" applyBorder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  <xf numFmtId="10" fontId="3" fillId="0" borderId="1" xfId="1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3"/>
  <c:chart>
    <c:title>
      <c:tx>
        <c:rich>
          <a:bodyPr/>
          <a:lstStyle/>
          <a:p>
            <a:pPr>
              <a:defRPr/>
            </a:pPr>
            <a:r>
              <a:rPr lang="en-US"/>
              <a:t>Faculty</a:t>
            </a:r>
            <a:r>
              <a:rPr lang="en-US" baseline="0"/>
              <a:t> Contribution w.r.t Tutors</a:t>
            </a:r>
            <a:endParaRPr lang="en-US"/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Statistics!$G$9</c:f>
              <c:strCache>
                <c:ptCount val="1"/>
                <c:pt idx="0">
                  <c:v>Total</c:v>
                </c:pt>
              </c:strCache>
            </c:strRef>
          </c:tx>
          <c:dLbls>
            <c:showVal val="1"/>
            <c:showCatName val="1"/>
            <c:showSerName val="1"/>
            <c:showPercent val="1"/>
            <c:separator>
</c:separator>
            <c:showLeaderLines val="1"/>
          </c:dLbls>
          <c:cat>
            <c:strRef>
              <c:f>Statistics!$A$10:$A$17</c:f>
              <c:strCache>
                <c:ptCount val="8"/>
                <c:pt idx="0">
                  <c:v>Agri. Engineering</c:v>
                </c:pt>
                <c:pt idx="1">
                  <c:v>Social Sciences</c:v>
                </c:pt>
                <c:pt idx="2">
                  <c:v>FC&amp;FS</c:v>
                </c:pt>
                <c:pt idx="3">
                  <c:v>Sciences</c:v>
                </c:pt>
                <c:pt idx="4">
                  <c:v>FVAS</c:v>
                </c:pt>
                <c:pt idx="5">
                  <c:v>FFRM</c:v>
                </c:pt>
                <c:pt idx="6">
                  <c:v>UIIT</c:v>
                </c:pt>
                <c:pt idx="7">
                  <c:v>UIMS</c:v>
                </c:pt>
              </c:strCache>
            </c:strRef>
          </c:cat>
          <c:val>
            <c:numRef>
              <c:f>Statistics!$G$10:$G$17</c:f>
              <c:numCache>
                <c:formatCode>General</c:formatCode>
                <c:ptCount val="8"/>
                <c:pt idx="0">
                  <c:v>6</c:v>
                </c:pt>
                <c:pt idx="1">
                  <c:v>10</c:v>
                </c:pt>
                <c:pt idx="2">
                  <c:v>25</c:v>
                </c:pt>
                <c:pt idx="3">
                  <c:v>10</c:v>
                </c:pt>
                <c:pt idx="4">
                  <c:v>15</c:v>
                </c:pt>
                <c:pt idx="5">
                  <c:v>5</c:v>
                </c:pt>
                <c:pt idx="6">
                  <c:v>15</c:v>
                </c:pt>
                <c:pt idx="7">
                  <c:v>14</c:v>
                </c:pt>
              </c:numCache>
            </c:numRef>
          </c:val>
        </c:ser>
        <c:ser>
          <c:idx val="1"/>
          <c:order val="1"/>
          <c:cat>
            <c:strRef>
              <c:f>Statistics!$A$10:$A$17</c:f>
              <c:strCache>
                <c:ptCount val="8"/>
                <c:pt idx="0">
                  <c:v>Agri. Engineering</c:v>
                </c:pt>
                <c:pt idx="1">
                  <c:v>Social Sciences</c:v>
                </c:pt>
                <c:pt idx="2">
                  <c:v>FC&amp;FS</c:v>
                </c:pt>
                <c:pt idx="3">
                  <c:v>Sciences</c:v>
                </c:pt>
                <c:pt idx="4">
                  <c:v>FVAS</c:v>
                </c:pt>
                <c:pt idx="5">
                  <c:v>FFRM</c:v>
                </c:pt>
                <c:pt idx="6">
                  <c:v>UIIT</c:v>
                </c:pt>
                <c:pt idx="7">
                  <c:v>UIMS</c:v>
                </c:pt>
              </c:strCache>
            </c:strRef>
          </c:cat>
          <c:val>
            <c:numRef>
              <c:f>Statistics!$H$10:$H$17</c:f>
              <c:numCache>
                <c:formatCode>0.00%</c:formatCode>
                <c:ptCount val="8"/>
                <c:pt idx="0">
                  <c:v>0.06</c:v>
                </c:pt>
                <c:pt idx="1">
                  <c:v>0.1</c:v>
                </c:pt>
                <c:pt idx="2">
                  <c:v>0.25</c:v>
                </c:pt>
                <c:pt idx="3">
                  <c:v>0.1</c:v>
                </c:pt>
                <c:pt idx="4">
                  <c:v>0.15</c:v>
                </c:pt>
                <c:pt idx="5">
                  <c:v>0.05</c:v>
                </c:pt>
                <c:pt idx="6">
                  <c:v>0.15</c:v>
                </c:pt>
                <c:pt idx="7">
                  <c:v>0.14000000000000001</c:v>
                </c:pt>
              </c:numCache>
            </c:numRef>
          </c:val>
        </c:ser>
        <c:firstSliceAng val="87"/>
      </c:pieChart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3"/>
  <c:chart>
    <c:plotArea>
      <c:layout/>
      <c:pieChart>
        <c:varyColors val="1"/>
        <c:ser>
          <c:idx val="1"/>
          <c:order val="1"/>
          <c:cat>
            <c:strRef>
              <c:f>Statistics!$A$46:$A$53</c:f>
              <c:strCache>
                <c:ptCount val="8"/>
                <c:pt idx="0">
                  <c:v>Agri.Engineering</c:v>
                </c:pt>
                <c:pt idx="1">
                  <c:v>FC&amp;FS</c:v>
                </c:pt>
                <c:pt idx="2">
                  <c:v>FFRM</c:v>
                </c:pt>
                <c:pt idx="3">
                  <c:v>FVAS</c:v>
                </c:pt>
                <c:pt idx="4">
                  <c:v>SCIENCES</c:v>
                </c:pt>
                <c:pt idx="5">
                  <c:v>UIIT</c:v>
                </c:pt>
                <c:pt idx="6">
                  <c:v>UIMS</c:v>
                </c:pt>
                <c:pt idx="7">
                  <c:v>Social Sciences</c:v>
                </c:pt>
              </c:strCache>
            </c:strRef>
          </c:cat>
          <c:val>
            <c:numRef>
              <c:f>Statistics!$C$46:$C$53</c:f>
              <c:numCache>
                <c:formatCode>0.00%</c:formatCode>
                <c:ptCount val="8"/>
                <c:pt idx="0">
                  <c:v>2.4057539682539684E-2</c:v>
                </c:pt>
                <c:pt idx="1">
                  <c:v>0.23834325396825398</c:v>
                </c:pt>
                <c:pt idx="2">
                  <c:v>2.628968253968254E-2</c:v>
                </c:pt>
                <c:pt idx="3">
                  <c:v>0.11185515873015874</c:v>
                </c:pt>
                <c:pt idx="4">
                  <c:v>8.531746031746032E-2</c:v>
                </c:pt>
                <c:pt idx="5">
                  <c:v>0.41418650793650796</c:v>
                </c:pt>
                <c:pt idx="6">
                  <c:v>8.5813492063492064E-2</c:v>
                </c:pt>
                <c:pt idx="7">
                  <c:v>1.4136904761904762E-2</c:v>
                </c:pt>
              </c:numCache>
            </c:numRef>
          </c:val>
        </c:ser>
        <c:firstSliceAng val="0"/>
      </c:pieChart>
      <c:pieChart>
        <c:varyColors val="1"/>
        <c:ser>
          <c:idx val="0"/>
          <c:order val="0"/>
          <c:tx>
            <c:strRef>
              <c:f>Statistics!$B$45</c:f>
              <c:strCache>
                <c:ptCount val="1"/>
                <c:pt idx="0">
                  <c:v>No. of Students</c:v>
                </c:pt>
              </c:strCache>
            </c:strRef>
          </c:tx>
          <c:dLbls>
            <c:showVal val="1"/>
            <c:showCatName val="1"/>
            <c:showSerName val="1"/>
            <c:showPercent val="1"/>
            <c:separator>
</c:separator>
            <c:showLeaderLines val="1"/>
          </c:dLbls>
          <c:cat>
            <c:strRef>
              <c:f>Statistics!$A$46:$A$53</c:f>
              <c:strCache>
                <c:ptCount val="8"/>
                <c:pt idx="0">
                  <c:v>Agri.Engineering</c:v>
                </c:pt>
                <c:pt idx="1">
                  <c:v>FC&amp;FS</c:v>
                </c:pt>
                <c:pt idx="2">
                  <c:v>FFRM</c:v>
                </c:pt>
                <c:pt idx="3">
                  <c:v>FVAS</c:v>
                </c:pt>
                <c:pt idx="4">
                  <c:v>SCIENCES</c:v>
                </c:pt>
                <c:pt idx="5">
                  <c:v>UIIT</c:v>
                </c:pt>
                <c:pt idx="6">
                  <c:v>UIMS</c:v>
                </c:pt>
                <c:pt idx="7">
                  <c:v>Social Sciences</c:v>
                </c:pt>
              </c:strCache>
            </c:strRef>
          </c:cat>
          <c:val>
            <c:numRef>
              <c:f>Statistics!$B$46:$B$53</c:f>
              <c:numCache>
                <c:formatCode>General</c:formatCode>
                <c:ptCount val="8"/>
                <c:pt idx="0">
                  <c:v>97</c:v>
                </c:pt>
                <c:pt idx="1">
                  <c:v>961</c:v>
                </c:pt>
                <c:pt idx="2">
                  <c:v>106</c:v>
                </c:pt>
                <c:pt idx="3">
                  <c:v>451</c:v>
                </c:pt>
                <c:pt idx="4">
                  <c:v>344</c:v>
                </c:pt>
                <c:pt idx="5">
                  <c:v>1670</c:v>
                </c:pt>
                <c:pt idx="6">
                  <c:v>346</c:v>
                </c:pt>
                <c:pt idx="7">
                  <c:v>57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Search!A1"/><Relationship Id="rId2" Type="http://schemas.openxmlformats.org/officeDocument/2006/relationships/hyperlink" Target="#'Student List'!A1"/><Relationship Id="rId1" Type="http://schemas.openxmlformats.org/officeDocument/2006/relationships/hyperlink" Target="#'List Of Tutors'!A1"/><Relationship Id="rId4" Type="http://schemas.openxmlformats.org/officeDocument/2006/relationships/hyperlink" Target="#Statistic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Dashboard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0</xdr:row>
      <xdr:rowOff>133349</xdr:rowOff>
    </xdr:from>
    <xdr:to>
      <xdr:col>2</xdr:col>
      <xdr:colOff>514349</xdr:colOff>
      <xdr:row>3</xdr:row>
      <xdr:rowOff>66674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61924" y="133349"/>
          <a:ext cx="1571625" cy="5048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TUTOR</a:t>
          </a:r>
          <a:r>
            <a:rPr lang="en-US" sz="1100" baseline="0"/>
            <a:t> S</a:t>
          </a:r>
          <a:endParaRPr lang="en-US" sz="1100"/>
        </a:p>
      </xdr:txBody>
    </xdr:sp>
    <xdr:clientData/>
  </xdr:twoCellAnchor>
  <xdr:twoCellAnchor>
    <xdr:from>
      <xdr:col>3</xdr:col>
      <xdr:colOff>0</xdr:colOff>
      <xdr:row>0</xdr:row>
      <xdr:rowOff>142875</xdr:rowOff>
    </xdr:from>
    <xdr:to>
      <xdr:col>5</xdr:col>
      <xdr:colOff>352425</xdr:colOff>
      <xdr:row>3</xdr:row>
      <xdr:rowOff>76200</xdr:rowOff>
    </xdr:to>
    <xdr:sp macro="" textlink="">
      <xdr:nvSpPr>
        <xdr:cNvPr id="3" name="Rounded Rectangle 2">
          <a:hlinkClick xmlns:r="http://schemas.openxmlformats.org/officeDocument/2006/relationships" r:id="rId2"/>
        </xdr:cNvPr>
        <xdr:cNvSpPr/>
      </xdr:nvSpPr>
      <xdr:spPr>
        <a:xfrm>
          <a:off x="1828800" y="142875"/>
          <a:ext cx="1571625" cy="5048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STUDENTS</a:t>
          </a:r>
          <a:r>
            <a:rPr lang="en-US" sz="1100" baseline="0"/>
            <a:t> DETAILS</a:t>
          </a:r>
          <a:endParaRPr lang="en-US" sz="1100"/>
        </a:p>
      </xdr:txBody>
    </xdr:sp>
    <xdr:clientData/>
  </xdr:twoCellAnchor>
  <xdr:twoCellAnchor>
    <xdr:from>
      <xdr:col>17</xdr:col>
      <xdr:colOff>428624</xdr:colOff>
      <xdr:row>1</xdr:row>
      <xdr:rowOff>9525</xdr:rowOff>
    </xdr:from>
    <xdr:to>
      <xdr:col>20</xdr:col>
      <xdr:colOff>257175</xdr:colOff>
      <xdr:row>3</xdr:row>
      <xdr:rowOff>133350</xdr:rowOff>
    </xdr:to>
    <xdr:sp macro="" textlink="">
      <xdr:nvSpPr>
        <xdr:cNvPr id="4" name="Rounded Rectangle 3">
          <a:hlinkClick xmlns:r="http://schemas.openxmlformats.org/officeDocument/2006/relationships" r:id="rId3"/>
        </xdr:cNvPr>
        <xdr:cNvSpPr/>
      </xdr:nvSpPr>
      <xdr:spPr>
        <a:xfrm>
          <a:off x="10791824" y="200025"/>
          <a:ext cx="1657351" cy="5048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 b="1"/>
        </a:p>
        <a:p>
          <a:pPr algn="ctr"/>
          <a:r>
            <a:rPr lang="en-US" sz="1100" b="1"/>
            <a:t>SEARCH </a:t>
          </a:r>
        </a:p>
        <a:p>
          <a:pPr algn="ctr"/>
          <a:endParaRPr lang="en-US" sz="1100" b="1"/>
        </a:p>
      </xdr:txBody>
    </xdr:sp>
    <xdr:clientData/>
  </xdr:twoCellAnchor>
  <xdr:twoCellAnchor>
    <xdr:from>
      <xdr:col>14</xdr:col>
      <xdr:colOff>142875</xdr:colOff>
      <xdr:row>1</xdr:row>
      <xdr:rowOff>9525</xdr:rowOff>
    </xdr:from>
    <xdr:to>
      <xdr:col>16</xdr:col>
      <xdr:colOff>581026</xdr:colOff>
      <xdr:row>3</xdr:row>
      <xdr:rowOff>133350</xdr:rowOff>
    </xdr:to>
    <xdr:sp macro="" textlink="">
      <xdr:nvSpPr>
        <xdr:cNvPr id="5" name="Rounded Rectangle 4">
          <a:hlinkClick xmlns:r="http://schemas.openxmlformats.org/officeDocument/2006/relationships" r:id="rId4"/>
        </xdr:cNvPr>
        <xdr:cNvSpPr/>
      </xdr:nvSpPr>
      <xdr:spPr>
        <a:xfrm>
          <a:off x="8677275" y="200025"/>
          <a:ext cx="1657351" cy="5048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 b="1"/>
            <a:t>Statistics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2247900</xdr:colOff>
      <xdr:row>1</xdr:row>
      <xdr:rowOff>180975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0" y="0"/>
          <a:ext cx="14287500" cy="3714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000" b="1"/>
            <a:t>Back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7</xdr:col>
      <xdr:colOff>0</xdr:colOff>
      <xdr:row>2</xdr:row>
      <xdr:rowOff>1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0" y="1"/>
          <a:ext cx="14982824" cy="400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000" b="1"/>
            <a:t>Back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0" y="0"/>
          <a:ext cx="11306175" cy="3619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000" b="1"/>
            <a:t>Back</a:t>
          </a:r>
        </a:p>
      </xdr:txBody>
    </xdr:sp>
    <xdr:clientData/>
  </xdr:twoCellAnchor>
  <xdr:twoCellAnchor>
    <xdr:from>
      <xdr:col>0</xdr:col>
      <xdr:colOff>114299</xdr:colOff>
      <xdr:row>18</xdr:row>
      <xdr:rowOff>171449</xdr:rowOff>
    </xdr:from>
    <xdr:to>
      <xdr:col>8</xdr:col>
      <xdr:colOff>9525</xdr:colOff>
      <xdr:row>42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6</xdr:col>
      <xdr:colOff>1143000</xdr:colOff>
      <xdr:row>73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</xdr:row>
      <xdr:rowOff>28575</xdr:rowOff>
    </xdr:from>
    <xdr:to>
      <xdr:col>9</xdr:col>
      <xdr:colOff>66674</xdr:colOff>
      <xdr:row>2</xdr:row>
      <xdr:rowOff>342900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8210550" y="219075"/>
          <a:ext cx="2209799" cy="5048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000" b="1"/>
            <a:t>Back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2464.367202546295" createdVersion="3" refreshedVersion="3" minRefreshableVersion="3" recordCount="4032">
  <cacheSource type="worksheet">
    <worksheetSource ref="A3:G4035" sheet="Student List"/>
  </cacheSource>
  <cacheFields count="7">
    <cacheField name="Reg. No." numFmtId="0">
      <sharedItems/>
    </cacheField>
    <cacheField name="Name" numFmtId="0">
      <sharedItems/>
    </cacheField>
    <cacheField name="Faculty" numFmtId="0">
      <sharedItems count="9">
        <s v="UIIT"/>
        <s v="FFRM"/>
        <s v="UIMS"/>
        <s v="SCIENCES"/>
        <s v="FC&amp;FS"/>
        <s v="FVAS"/>
        <s v="Agri.Engineering"/>
        <s v="Social Sciences"/>
        <s v="WOMEN DIVISION" u="1"/>
      </sharedItems>
    </cacheField>
    <cacheField name="Tutorial Group" numFmtId="0">
      <sharedItems count="90">
        <s v="A01"/>
        <s v="A02"/>
        <s v="A03"/>
        <s v="A04"/>
        <s v="A05"/>
        <s v="A06"/>
        <s v="A07"/>
        <s v="A08"/>
        <s v="A09"/>
        <s v="A10"/>
        <s v="A11"/>
        <s v="A12"/>
        <s v="A13"/>
        <s v="A14"/>
        <s v="A15"/>
        <s v="A16"/>
        <s v="A18"/>
        <s v="A19"/>
        <s v="A20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7"/>
      </sharedItems>
    </cacheField>
    <cacheField name="Name of Tutor" numFmtId="0">
      <sharedItems/>
    </cacheField>
    <cacheField name="Designation" numFmtId="0">
      <sharedItems/>
    </cacheField>
    <cacheField name="Department of Tutor" numFmtId="0">
      <sharedItems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2464.367202893518" createdVersion="3" refreshedVersion="3" minRefreshableVersion="3" recordCount="100">
  <cacheSource type="worksheet">
    <worksheetSource ref="A3:I103" sheet="List of Tutors"/>
  </cacheSource>
  <cacheFields count="9">
    <cacheField name="Sr. #" numFmtId="0">
      <sharedItems containsSemiMixedTypes="0" containsString="0" containsNumber="1" containsInteger="1" minValue="1" maxValue="100"/>
    </cacheField>
    <cacheField name="Group" numFmtId="0">
      <sharedItems/>
    </cacheField>
    <cacheField name="Name of The Tutors" numFmtId="0">
      <sharedItems/>
    </cacheField>
    <cacheField name="Designation" numFmtId="0">
      <sharedItems count="5">
        <s v="Lecturer"/>
        <s v="Assistant Professor"/>
        <s v="Assistant Director"/>
        <s v="Associate Professor"/>
        <s v="Deputy Director"/>
      </sharedItems>
    </cacheField>
    <cacheField name="Department " numFmtId="0">
      <sharedItems count="30">
        <s v="Agri. Engineering"/>
        <s v="Social Sciences"/>
        <s v="FC&amp;FS"/>
        <s v="Sciences"/>
        <s v="FVAS"/>
        <s v="FFRM"/>
        <s v="UIIT"/>
        <s v="UIMS"/>
        <s v="Environmental Science" u="1"/>
        <s v="Food Technology" u="1"/>
        <s v="Agriculture Economics &amp; Economics" u="1"/>
        <s v="Department Of Statistics And Mathematics" u="1"/>
        <s v="Agronomy" u="1"/>
        <s v="University Institute Of Information Technology" u="1"/>
        <s v="Entomology" u="1"/>
        <s v="Agricultural Engineering &amp; Technology" u="1"/>
        <s v="Plant Breeding &amp; Genetics" u="1"/>
        <s v="Horticulture" u="1"/>
        <s v="Zoology &amp; Biology" u="1"/>
        <s v="Education" u="1"/>
        <s v="Plant Pathology" u="1"/>
        <s v="Humanities" u="1"/>
        <s v="University Institute Of Management Sciences" u="1"/>
        <s v="DVM" u="1"/>
        <s v="Clinical Studies" u="1"/>
        <s v="Botany" u="1"/>
        <s v="SOCIOLOGY" u="1"/>
        <s v="Forestry &amp; Range Management Wildlife Management" u="1"/>
        <s v="Biochemistry" u="1"/>
        <s v="Soil Sciences" u="1"/>
      </sharedItems>
    </cacheField>
    <cacheField name="No. of Students" numFmtId="0">
      <sharedItems containsMixedTypes="1" containsNumber="1" containsInteger="1" minValue="44" maxValue="45"/>
    </cacheField>
    <cacheField name="Location" numFmtId="0">
      <sharedItems containsBlank="1"/>
    </cacheField>
    <cacheField name="Department" numFmtId="0">
      <sharedItems containsBlank="1"/>
    </cacheField>
    <cacheField name="Floor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32">
  <r>
    <s v="09-Arid-503"/>
    <s v="Awais Tanveer"/>
    <x v="0"/>
    <x v="0"/>
    <s v="Engr.Muhammad Usman"/>
    <s v="Lecturer"/>
    <s v="Agri. Engineering"/>
  </r>
  <r>
    <s v="08-Arid-646"/>
    <s v="Hafiz Waqas Ali"/>
    <x v="0"/>
    <x v="1"/>
    <s v="Mr.Naeem Abbas Malik"/>
    <s v="Lecturer"/>
    <s v="Agri. Engineering"/>
  </r>
  <r>
    <s v="13-Arid-719"/>
    <s v="Mudassir Zafar"/>
    <x v="0"/>
    <x v="2"/>
    <s v="Dr.Muhammad Umair"/>
    <s v="Assistant Professor"/>
    <s v="Agri. Engineering"/>
  </r>
  <r>
    <s v="13-Arid-3870"/>
    <s v="Filza Fatima Rizvi"/>
    <x v="1"/>
    <x v="3"/>
    <s v="Mr.Muhammad Amin"/>
    <s v="Lecturer"/>
    <s v="Agri. Engineering"/>
  </r>
  <r>
    <s v="13-Arid-2644"/>
    <s v="Shakoor Ahmed"/>
    <x v="2"/>
    <x v="4"/>
    <s v="Mr.Asim Gulzar"/>
    <s v="Assistant Professor"/>
    <s v="Agri. Engineering"/>
  </r>
  <r>
    <s v="13-Arid-3209"/>
    <s v="Maqdas Bano"/>
    <x v="3"/>
    <x v="5"/>
    <s v="Mr.Ikhlaq Ahmed"/>
    <s v="Lecturer"/>
    <s v="Agri. Engineering"/>
  </r>
  <r>
    <s v="09-Arid-656"/>
    <s v="Raja Sumair Javed"/>
    <x v="0"/>
    <x v="6"/>
    <s v="Mr.Nasir Mahmood"/>
    <s v="Lecturer"/>
    <s v="Social Sciences"/>
  </r>
  <r>
    <s v="09-Arid-477"/>
    <s v="Sohaib Jamal"/>
    <x v="0"/>
    <x v="7"/>
    <s v="Ms.Sumera Saleem"/>
    <s v="Lecturer"/>
    <s v="Social Sciences"/>
  </r>
  <r>
    <s v="09-Arid-408"/>
    <s v="Asma Hanif"/>
    <x v="0"/>
    <x v="8"/>
    <s v="Mr.Arshad Mahmood Malik"/>
    <s v="Assistant Professor"/>
    <s v="Social Sciences"/>
  </r>
  <r>
    <s v="13-Arid-3888"/>
    <s v="Muhammad Irfan "/>
    <x v="1"/>
    <x v="9"/>
    <s v="Dr.Naveed Tahir"/>
    <s v="Assistant Professor"/>
    <s v="FC&amp;FS"/>
  </r>
  <r>
    <s v="13-Arid-2656"/>
    <s v="Syed Muhammad Roohul Hassan"/>
    <x v="2"/>
    <x v="10"/>
    <s v="Dr.Mukhtar Ahmad"/>
    <s v="Assistant Professor"/>
    <s v="FC&amp;FS"/>
  </r>
  <r>
    <s v="12-Arid-344"/>
    <s v="Amir Khalil"/>
    <x v="4"/>
    <x v="11"/>
    <s v="Dr.Safdar Ali"/>
    <s v="Assistant Professor"/>
    <s v="FC&amp;FS"/>
  </r>
  <r>
    <s v="12-Arid-2177"/>
    <s v="Zahid Idrees"/>
    <x v="0"/>
    <x v="12"/>
    <s v="Dr.Ghulam Abbass Shah"/>
    <s v="Assistant Professor"/>
    <s v="FC&amp;FS"/>
  </r>
  <r>
    <s v="12-Arid-1454"/>
    <s v="Nasir Saddique"/>
    <x v="2"/>
    <x v="13"/>
    <s v="Dr.Pakeeza Arzo Shaiq"/>
    <s v="Assistant Professor"/>
    <s v="Sciences"/>
  </r>
  <r>
    <s v="12-Arid-2125"/>
    <s v="Muhammad Husnain"/>
    <x v="0"/>
    <x v="14"/>
    <s v="Dr.M. Naveed Iqbal"/>
    <s v="Assistant Professor"/>
    <s v="Sciences"/>
  </r>
  <r>
    <s v="12-Arid-1830"/>
    <s v="Mansoor Iqbal"/>
    <x v="0"/>
    <x v="15"/>
    <s v="Mr.Mudussar Nawaz"/>
    <s v="Lecturer"/>
    <s v="FVAS"/>
  </r>
  <r>
    <s v="11-Arid-709"/>
    <s v="Maria Tanveer Abbasi"/>
    <x v="0"/>
    <x v="16"/>
    <s v="Mr.Nasir Jamal"/>
    <s v="Assistant Professor"/>
    <s v="Sciences"/>
  </r>
  <r>
    <s v="11-Arid-936"/>
    <s v="Huzaifa Shahid"/>
    <x v="5"/>
    <x v="17"/>
    <s v="Dr.Saima Mustafa"/>
    <s v="Assistant Professor"/>
    <s v="Sciences"/>
  </r>
  <r>
    <s v="13-Arid-2601"/>
    <s v="Muhammad Haroon"/>
    <x v="2"/>
    <x v="18"/>
    <s v="Dr.Jamal"/>
    <s v="Lecturer"/>
    <s v="Sciences"/>
  </r>
  <r>
    <s v="13-Arid-3134"/>
    <s v="Kiran Rashid"/>
    <x v="3"/>
    <x v="19"/>
    <s v="Dr.M. Farooq Iqbal"/>
    <s v="Assistant Professor"/>
    <s v="FVAS"/>
  </r>
  <r>
    <s v="11-Arid-1304"/>
    <s v="Jamshid Ali"/>
    <x v="2"/>
    <x v="20"/>
    <s v="Mr.Muhammad Asghar Khan"/>
    <s v="Lecturer"/>
    <s v="FVAS"/>
  </r>
  <r>
    <s v="12-Arid-1943"/>
    <s v="Arslan Naeem"/>
    <x v="0"/>
    <x v="21"/>
    <s v="Dr.Ghulam Bilal"/>
    <s v="Assistant Professor"/>
    <s v="FVAS"/>
  </r>
  <r>
    <s v="13-Arid-1196"/>
    <s v="Nazish Mehmood"/>
    <x v="0"/>
    <x v="22"/>
    <s v="Dr.Murtaz Ul Hassan"/>
    <s v="Assistant Professor"/>
    <s v="FVAS"/>
  </r>
  <r>
    <s v="12-Arid-1428"/>
    <s v="Israr Rafique"/>
    <x v="2"/>
    <x v="23"/>
    <s v="Dr.Saif Ur Rehman"/>
    <s v="Assistant Professor"/>
    <s v="FVAS"/>
  </r>
  <r>
    <s v="15-Arid-2124"/>
    <s v="Muhammad Aamir Shahzad"/>
    <x v="6"/>
    <x v="24"/>
    <s v="Mr.Muhammad Awais Sial"/>
    <s v="Lecturer"/>
    <s v="FVAS"/>
  </r>
  <r>
    <s v="15-Arid-4985"/>
    <s v="Kaleem Ullah"/>
    <x v="4"/>
    <x v="25"/>
    <s v="Dr.Nasir Mukhtar"/>
    <s v="Assistant Professor"/>
    <s v="FVAS"/>
  </r>
  <r>
    <s v="15-Arid-5103"/>
    <s v="Muhammad Saeed Akram"/>
    <x v="4"/>
    <x v="26"/>
    <s v="Dr.Muhammad Akram Khan"/>
    <s v="Lecturer"/>
    <s v="FVAS"/>
  </r>
  <r>
    <s v="15-Arid-4978"/>
    <s v="Ishtiaq Ahmed"/>
    <x v="4"/>
    <x v="27"/>
    <s v="Dr.Mujeeb-Ur-Rehman Sohoo"/>
    <s v="Lecturer"/>
    <s v="FVAS"/>
  </r>
  <r>
    <s v="15-Arid-5301"/>
    <s v="Muhammad Akifur Rehman"/>
    <x v="4"/>
    <x v="28"/>
    <s v="Dr.Riaz Hussain"/>
    <s v="Assistant Professor"/>
    <s v="FVAS"/>
  </r>
  <r>
    <s v="14-Arid-2663"/>
    <s v="Imtiaz Hussain"/>
    <x v="3"/>
    <x v="29"/>
    <s v="Ms.Sumaira Hassan"/>
    <s v="Lecturer"/>
    <s v="FVAS"/>
  </r>
  <r>
    <s v="14-Arid-2743"/>
    <s v="Nida Shaheen"/>
    <x v="3"/>
    <x v="30"/>
    <s v="Dr.Asif Riaz"/>
    <s v="Lecturer"/>
    <s v="FVAS"/>
  </r>
  <r>
    <s v="15-Arid-868"/>
    <s v="Jalal Mehmood"/>
    <x v="0"/>
    <x v="31"/>
    <s v="Dr.Muhammad Yaqoob"/>
    <s v="Assistant Professor"/>
    <s v="FVAS"/>
  </r>
  <r>
    <s v="14-Arid-3562"/>
    <s v="Hafsa Zeb"/>
    <x v="0"/>
    <x v="32"/>
    <s v="Dr.Qaisara Perveen"/>
    <s v="Assistant Professor"/>
    <s v="Social Sciences"/>
  </r>
  <r>
    <s v="14-Arid-3718"/>
    <s v="Syed Mujahid Iqbal"/>
    <x v="0"/>
    <x v="33"/>
    <s v="Dr.M. Arshad Dahar"/>
    <s v="Lecturer"/>
    <s v="Social Sciences"/>
  </r>
  <r>
    <s v="14-Arid-4075"/>
    <s v="Fahad Ali"/>
    <x v="0"/>
    <x v="34"/>
    <s v="Ms.Sumira Kiani"/>
    <s v="Lecturer"/>
    <s v="Social Sciences"/>
  </r>
  <r>
    <s v="15-Arid-1204"/>
    <s v="Farhad Abbas"/>
    <x v="0"/>
    <x v="35"/>
    <s v="Ms.Tehseen Ahsan"/>
    <s v="Lecturer"/>
    <s v="Social Sciences"/>
  </r>
  <r>
    <s v="14-Arid-3970"/>
    <s v="Maryam Javed"/>
    <x v="0"/>
    <x v="36"/>
    <s v="Dr.Imran Bodlah"/>
    <s v="Assistant Professor"/>
    <s v="FC&amp;FS"/>
  </r>
  <r>
    <s v="15-Arid-1412"/>
    <s v="Waqas Hashmi"/>
    <x v="0"/>
    <x v="37"/>
    <s v="Dr.Asif Farid Shaheen"/>
    <s v="Assistant Professor"/>
    <s v="FC&amp;FS"/>
  </r>
  <r>
    <s v="14-Arid-1972"/>
    <s v="Muhammad Rafiq"/>
    <x v="5"/>
    <x v="38"/>
    <s v="Dr.Asim Gulzar"/>
    <s v="Assistant Professor"/>
    <s v="FC&amp;FS"/>
  </r>
  <r>
    <s v="15-Arid-4449"/>
    <s v="Ans Tahir"/>
    <x v="5"/>
    <x v="39"/>
    <s v="Dr.Shahid Mahmood"/>
    <s v="Assistant Professor"/>
    <s v="FFRM"/>
  </r>
  <r>
    <s v="15-Arid-4413"/>
    <s v="Muhammad Imran"/>
    <x v="5"/>
    <x v="40"/>
    <s v="Dr.Asma Sohail"/>
    <s v="Assistant Professor"/>
    <s v="FC&amp;FS"/>
  </r>
  <r>
    <s v="10-Arid-127"/>
    <s v="Muhammad Shahid Yar"/>
    <x v="0"/>
    <x v="41"/>
    <s v="Ms.Asia Latif"/>
    <s v="Lecturer"/>
    <s v="FC&amp;FS"/>
  </r>
  <r>
    <s v="09-Arid-498"/>
    <s v="Aminah Sahreen"/>
    <x v="0"/>
    <x v="42"/>
    <s v="Dr.M. Irfan Ashraf"/>
    <s v="Assistant Professor"/>
    <s v="FFRM"/>
  </r>
  <r>
    <s v="13-Arid-724"/>
    <s v="Muhammad Amad Hussain"/>
    <x v="0"/>
    <x v="43"/>
    <s v="Dr.Touqeer Ahmed"/>
    <s v="Assistant Professor"/>
    <s v="FC&amp;FS"/>
  </r>
  <r>
    <s v="13-Arid-484"/>
    <s v="Zawar Hussain"/>
    <x v="4"/>
    <x v="44"/>
    <s v="Ms.Najma Yousaf Zahid"/>
    <s v="Assistant Professor"/>
    <s v="FC&amp;FS"/>
  </r>
  <r>
    <s v="13-Arid-295"/>
    <s v="Awais Butt"/>
    <x v="4"/>
    <x v="45"/>
    <s v="Mr.Mehdi Maqbool"/>
    <s v="Lecturer"/>
    <s v="FC&amp;FS"/>
  </r>
  <r>
    <s v="13-Arid-3877"/>
    <s v="Komal Qayyum "/>
    <x v="1"/>
    <x v="46"/>
    <s v="Ms.Sumera Hafeez"/>
    <s v="Lecturer"/>
    <s v="FC&amp;FS"/>
  </r>
  <r>
    <s v="10-Arid-1038"/>
    <s v="Seemab Kanwal"/>
    <x v="4"/>
    <x v="47"/>
    <s v="Dr.Ambreen Bhatti"/>
    <s v="Lecturer"/>
    <s v="FC&amp;FS"/>
  </r>
  <r>
    <s v="09-Arid-559"/>
    <s v="Snovia Gul"/>
    <x v="0"/>
    <x v="48"/>
    <s v="Ms.Salma Shujeb Akhtar"/>
    <s v="Lecturer"/>
    <s v="Social Sciences"/>
  </r>
  <r>
    <s v="10-Arid-266"/>
    <s v="Zeeshan Sadiq"/>
    <x v="0"/>
    <x v="49"/>
    <s v="Dr.Saad Imran Malik"/>
    <s v="Assistant Professor"/>
    <s v="FC&amp;FS"/>
  </r>
  <r>
    <s v="13-Arid-656"/>
    <s v="Ahsan Hayat"/>
    <x v="0"/>
    <x v="50"/>
    <s v="Dr.Mahmood-ul-Hassan"/>
    <s v="Assistant Professor"/>
    <s v="FC&amp;FS"/>
  </r>
  <r>
    <s v="13-Arid-3224"/>
    <s v="Sadaf Masoom"/>
    <x v="3"/>
    <x v="51"/>
    <s v="Dr.Munir Ahmad"/>
    <s v="Assistant Professor"/>
    <s v="FC&amp;FS"/>
  </r>
  <r>
    <s v="12-Arid-425"/>
    <s v="Syeda Huzaifa Banori"/>
    <x v="4"/>
    <x v="52"/>
    <s v="Dr.Talat Mehmood"/>
    <s v="Assistant Professor"/>
    <s v="FC&amp;FS"/>
  </r>
  <r>
    <s v="12-Arid-243"/>
    <s v="Muhammad Ali Nawaz"/>
    <x v="4"/>
    <x v="53"/>
    <s v="Dr.Fahad Masud Wattoo"/>
    <s v="Lecturer"/>
    <s v="FC&amp;FS"/>
  </r>
  <r>
    <s v="12-Arid-1485"/>
    <s v="Abdul Manaan Butt"/>
    <x v="2"/>
    <x v="54"/>
    <s v="Dr.Muhammad Ashfaq"/>
    <s v="Assistant Professor"/>
    <s v="FC&amp;FS"/>
  </r>
  <r>
    <s v="12-Arid-2132"/>
    <s v="Muhammad Tehseen Abbas"/>
    <x v="0"/>
    <x v="55"/>
    <s v="Mr.M. Usman Raja"/>
    <s v="Assistant Professor"/>
    <s v="FC&amp;FS"/>
  </r>
  <r>
    <s v="12-Arid-1831"/>
    <s v="Maria Amjad"/>
    <x v="0"/>
    <x v="56"/>
    <s v="Dr.Farah Naz"/>
    <s v="Assistant Professor"/>
    <s v="FC&amp;FS"/>
  </r>
  <r>
    <s v="12-Arid-1441"/>
    <s v="Muhammad Ahmad"/>
    <x v="2"/>
    <x v="57"/>
    <s v="Dr.Gulshan Irshad"/>
    <s v="Lecturer"/>
    <s v="FC&amp;FS"/>
  </r>
  <r>
    <s v="12-Arid-1476"/>
    <s v="Syeda Wajiha Fatima"/>
    <x v="2"/>
    <x v="58"/>
    <s v="Ms.Mahwish Zeeshan"/>
    <s v="Lecturer"/>
    <s v="Social Sciences"/>
  </r>
  <r>
    <s v="13-Arid-2633"/>
    <s v="Sajjad Hussain"/>
    <x v="2"/>
    <x v="59"/>
    <s v="Ms.Nazia Rafiq"/>
    <s v="Lecturer"/>
    <s v="Social Sciences"/>
  </r>
  <r>
    <s v="13-Arid-427"/>
    <s v="Numan Latif"/>
    <x v="4"/>
    <x v="60"/>
    <s v="Ms.Lubna Ansari"/>
    <s v="Lecturer"/>
    <s v="FFRM"/>
  </r>
  <r>
    <s v="11-Arid-598"/>
    <s v="Muhammad Arslan Naveed"/>
    <x v="0"/>
    <x v="61"/>
    <s v="Dr.Shahzada Sohail Ijaz"/>
    <s v="Assistant Professor"/>
    <s v="FC&amp;FS"/>
  </r>
  <r>
    <s v="12-Arid-2043"/>
    <s v="Saad  Younas"/>
    <x v="0"/>
    <x v="62"/>
    <s v="Dr.Tanveer Iqbal"/>
    <s v="Lecturer"/>
    <s v="FC&amp;FS"/>
  </r>
  <r>
    <s v="13-Arid-1205"/>
    <s v="Rukhsana Latif"/>
    <x v="0"/>
    <x v="63"/>
    <s v="Mr.Nasir Mehmood Minhas"/>
    <s v="Assistant Professor"/>
    <s v="UIIT"/>
  </r>
  <r>
    <s v="12-Arid-1437"/>
    <s v="Mishal Tariq"/>
    <x v="2"/>
    <x v="64"/>
    <s v="Mr.Yasir Hafeez"/>
    <s v="Assistant Professor"/>
    <s v="UIIT"/>
  </r>
  <r>
    <s v="15-Arid-2103"/>
    <s v="Aamir Hussain"/>
    <x v="6"/>
    <x v="65"/>
    <s v="Mr.Saif ur Rehman"/>
    <s v="Lecturer"/>
    <s v="UIIT"/>
  </r>
  <r>
    <s v="15-Arid-4920"/>
    <s v="Aziz-Ur-Rehman"/>
    <x v="4"/>
    <x v="66"/>
    <s v="Mr.Saqib Majeed"/>
    <s v="Assistant Professor"/>
    <s v="UIIT"/>
  </r>
  <r>
    <s v="15-Arid-5145"/>
    <s v="Nouman Akram"/>
    <x v="4"/>
    <x v="67"/>
    <s v="Mr.Asif Nawaz"/>
    <s v="Lecturer"/>
    <s v="UIIT"/>
  </r>
  <r>
    <s v="15-Arid-5086"/>
    <s v="Muhammad Naqash"/>
    <x v="4"/>
    <x v="68"/>
    <s v="Mr.Saleem Iqbal"/>
    <s v="Lecturer"/>
    <s v="UIIT"/>
  </r>
  <r>
    <s v="15-Arid-5341"/>
    <s v="Sania Ejaz"/>
    <x v="4"/>
    <x v="69"/>
    <s v="Dr.Saud Altaf"/>
    <s v="Assistant Director"/>
    <s v="UIIT"/>
  </r>
  <r>
    <s v="14-Arid-2653"/>
    <s v="Atiya Maryam"/>
    <x v="3"/>
    <x v="70"/>
    <s v="Ms.Sarfaraz Bibi"/>
    <s v="Lecturer"/>
    <s v="UIIT"/>
  </r>
  <r>
    <s v="14-Arid-2709"/>
    <s v="Anfal Talat"/>
    <x v="3"/>
    <x v="71"/>
    <s v="Dr.Mehmoona"/>
    <s v="Assistant Professor"/>
    <s v="UIIT"/>
  </r>
  <r>
    <s v="15-Arid-982"/>
    <s v="Umer Sultan"/>
    <x v="0"/>
    <x v="72"/>
    <s v="Ms.Sidra Tahir"/>
    <s v="Lecturer"/>
    <s v="UIIT"/>
  </r>
  <r>
    <s v="14-Arid-3649"/>
    <s v="Muhammad Faizan"/>
    <x v="0"/>
    <x v="73"/>
    <s v="Ms.Farkhanda Qamar"/>
    <s v="Lecturer"/>
    <s v="UIIT"/>
  </r>
  <r>
    <s v="14-Arid-3730"/>
    <s v="Umul Warah"/>
    <x v="0"/>
    <x v="74"/>
    <s v="Mr.Tariq Ali"/>
    <s v="Lecturer"/>
    <s v="UIIT"/>
  </r>
  <r>
    <s v="14-Arid-4119"/>
    <s v="Muhammad Shafeeq"/>
    <x v="0"/>
    <x v="75"/>
    <s v="Mr.Ehtasham Azhar"/>
    <s v="Lecturer"/>
    <s v="UIIT"/>
  </r>
  <r>
    <s v="15-Arid-1241"/>
    <s v="Muhammad Sibtain Joyia"/>
    <x v="0"/>
    <x v="76"/>
    <s v="Ms.Bushra Zulfiqar"/>
    <s v="Assistant Professor"/>
    <s v="UIMS"/>
  </r>
  <r>
    <s v="14-Arid-4012"/>
    <s v="Noor Ul Ain"/>
    <x v="0"/>
    <x v="77"/>
    <s v="Dr.M. Razzaq Ather"/>
    <s v="Assistant Professor"/>
    <s v="UIMS"/>
  </r>
  <r>
    <s v="15-Arid-1326"/>
    <s v="Furqan Khalil"/>
    <x v="0"/>
    <x v="78"/>
    <s v="Mr.Shuja Ilyas"/>
    <s v="Assistant Professor"/>
    <s v="UIMS"/>
  </r>
  <r>
    <s v="14-Arid-1965"/>
    <s v="Muhammad Baqir"/>
    <x v="5"/>
    <x v="79"/>
    <s v="Ms.Sidra Shahzadi"/>
    <s v="Lecturer"/>
    <s v="UIMS"/>
  </r>
  <r>
    <s v="15-Arid-4477"/>
    <s v="Muhammad Ikram"/>
    <x v="5"/>
    <x v="80"/>
    <s v="Mr.Zia-Ur-Rehman"/>
    <s v="Lecturer"/>
    <s v="UIMS"/>
  </r>
  <r>
    <s v="15-Arid-4424"/>
    <s v="Muhammad Zaheer Altaf"/>
    <x v="5"/>
    <x v="81"/>
    <s v="Mr.Ammar Asghar"/>
    <s v="Lecturer"/>
    <s v="UIMS"/>
  </r>
  <r>
    <s v="10-Arid-174"/>
    <s v="Adeel Ahmed"/>
    <x v="0"/>
    <x v="82"/>
    <s v="Mr.Ali Haider"/>
    <s v="Lecturer"/>
    <s v="UIMS"/>
  </r>
  <r>
    <s v="11-Arid-438"/>
    <s v="Habib Ur Rehman"/>
    <x v="4"/>
    <x v="83"/>
    <s v="Mr.Ahmed Imran"/>
    <s v="Lecturer"/>
    <s v="UIMS"/>
  </r>
  <r>
    <s v="13-Arid-726"/>
    <s v="Muhammad Ansar"/>
    <x v="0"/>
    <x v="84"/>
    <s v="Mr.Syed Kashif Saeed"/>
    <s v="Assistant Professor"/>
    <s v="UIMS"/>
  </r>
  <r>
    <s v="13-Arid-762"/>
    <s v="Muhammad Usman Haider Ans"/>
    <x v="0"/>
    <x v="85"/>
    <s v="Mr.Kaleem Ullah"/>
    <s v="Lecturer"/>
    <s v="UIMS"/>
  </r>
  <r>
    <s v="13-Arid-296"/>
    <s v="Ayesha Kiran"/>
    <x v="4"/>
    <x v="86"/>
    <s v="Mr.Muhammad Waqas"/>
    <s v="Lecturer"/>
    <s v="UIMS"/>
  </r>
  <r>
    <s v="13-Arid-679"/>
    <s v="Hafiz Usama Mohalil Kayani"/>
    <x v="0"/>
    <x v="87"/>
    <s v="Mr.Aleem Akhtar"/>
    <s v="Lecturer"/>
    <s v="UIMS"/>
  </r>
  <r>
    <s v="11-Arid-752"/>
    <s v="Shan E Haider"/>
    <x v="0"/>
    <x v="88"/>
    <s v="Ms.Shumaila Mazhar"/>
    <s v="Lecturer"/>
    <s v="UIMS"/>
  </r>
  <r>
    <s v="10-Arid-100"/>
    <s v="Hina Safdar"/>
    <x v="0"/>
    <x v="89"/>
    <s v="Mr.Nasir Ali"/>
    <s v="Lecturer"/>
    <s v="Sciences"/>
  </r>
  <r>
    <s v="10-Arid-334"/>
    <s v="Qasim Iqbal"/>
    <x v="0"/>
    <x v="0"/>
    <s v="Engr.Muhammad Usman"/>
    <s v="Lecturer"/>
    <s v="Agri. Engineering"/>
  </r>
  <r>
    <s v="13-Arid-659"/>
    <s v="Ali Ahmed"/>
    <x v="0"/>
    <x v="1"/>
    <s v="Mr.Naeem Abbas Malik"/>
    <s v="Lecturer"/>
    <s v="Agri. Engineering"/>
  </r>
  <r>
    <s v="13-Arid-349"/>
    <s v="Maham Zulfiqar"/>
    <x v="4"/>
    <x v="2"/>
    <s v="Dr.Muhammad Umair"/>
    <s v="Assistant Professor"/>
    <s v="Agri. Engineering"/>
  </r>
  <r>
    <s v="12-Arid-588"/>
    <s v="Hubi Haider"/>
    <x v="5"/>
    <x v="3"/>
    <s v="Mr.Muhammad Amin"/>
    <s v="Lecturer"/>
    <s v="Agri. Engineering"/>
  </r>
  <r>
    <s v="12-Arid-2584"/>
    <s v="Muahammad Farhan Bashir"/>
    <x v="2"/>
    <x v="4"/>
    <s v="Mr.Asim Gulzar"/>
    <s v="Assistant Professor"/>
    <s v="Agri. Engineering"/>
  </r>
  <r>
    <s v="12-Arid-1786"/>
    <s v="Adnan Yousaf"/>
    <x v="0"/>
    <x v="5"/>
    <s v="Mr.Ikhlaq Ahmed"/>
    <s v="Lecturer"/>
    <s v="Agri. Engineering"/>
  </r>
  <r>
    <s v="12-Arid-2157"/>
    <s v="Samiya Pervez"/>
    <x v="0"/>
    <x v="6"/>
    <s v="Mr.Nasir Mahmood"/>
    <s v="Lecturer"/>
    <s v="Social Sciences"/>
  </r>
  <r>
    <s v="12-Arid-1904"/>
    <s v="Sheikh Umar Bin Zaib"/>
    <x v="0"/>
    <x v="7"/>
    <s v="Ms.Sumera Saleem"/>
    <s v="Lecturer"/>
    <s v="Social Sciences"/>
  </r>
  <r>
    <s v="12-Arid-1467"/>
    <s v="Saira Batool"/>
    <x v="2"/>
    <x v="8"/>
    <s v="Mr.Arshad Mahmood Malik"/>
    <s v="Assistant Professor"/>
    <s v="Social Sciences"/>
  </r>
  <r>
    <s v="12-Arid-1523"/>
    <s v="Toqeer Mussarat Abbasi"/>
    <x v="2"/>
    <x v="9"/>
    <s v="Dr.Naveed Tahir"/>
    <s v="Assistant Professor"/>
    <s v="FC&amp;FS"/>
  </r>
  <r>
    <s v="13-Arid-3127"/>
    <s v="Jahanzaib Lodhi"/>
    <x v="3"/>
    <x v="10"/>
    <s v="Dr.Mukhtar Ahmad"/>
    <s v="Assistant Professor"/>
    <s v="FC&amp;FS"/>
  </r>
  <r>
    <s v="13-Arid-428"/>
    <s v="Nuzhet Bushrah (Hafizah)"/>
    <x v="4"/>
    <x v="11"/>
    <s v="Dr.Safdar Ali"/>
    <s v="Assistant Professor"/>
    <s v="FC&amp;FS"/>
  </r>
  <r>
    <s v="11-Arid-700"/>
    <s v="Iqra Anam"/>
    <x v="0"/>
    <x v="12"/>
    <s v="Dr.Ghulam Abbass Shah"/>
    <s v="Assistant Professor"/>
    <s v="FC&amp;FS"/>
  </r>
  <r>
    <s v="12-Arid-2158"/>
    <s v="Sania Malik"/>
    <x v="0"/>
    <x v="13"/>
    <s v="Dr.Pakeeza Arzo Shaiq"/>
    <s v="Assistant Professor"/>
    <s v="Sciences"/>
  </r>
  <r>
    <s v="13-Arid-1206"/>
    <s v="Saadat Ali"/>
    <x v="0"/>
    <x v="14"/>
    <s v="Dr.M. Naveed Iqbal"/>
    <s v="Assistant Professor"/>
    <s v="Sciences"/>
  </r>
  <r>
    <s v="12-Arid-1442"/>
    <s v="Muhammad Arslan"/>
    <x v="2"/>
    <x v="15"/>
    <s v="Mr.Mudussar Nawaz"/>
    <s v="Lecturer"/>
    <s v="FVAS"/>
  </r>
  <r>
    <s v="15-Arid-2143"/>
    <s v="Muhammad Waqas Safdar"/>
    <x v="6"/>
    <x v="16"/>
    <s v="Mr.Nasir Jamal"/>
    <s v="Assistant Professor"/>
    <s v="Sciences"/>
  </r>
  <r>
    <s v="15-Arid-4880"/>
    <s v="Ahmed Behzad"/>
    <x v="4"/>
    <x v="17"/>
    <s v="Dr.Saima Mustafa"/>
    <s v="Assistant Professor"/>
    <s v="Sciences"/>
  </r>
  <r>
    <s v="15-Arid-5212"/>
    <s v="Sundas"/>
    <x v="4"/>
    <x v="18"/>
    <s v="Dr.Jamal"/>
    <s v="Lecturer"/>
    <s v="Sciences"/>
  </r>
  <r>
    <s v="15-Arid-5116"/>
    <s v="Muhammad Umair"/>
    <x v="4"/>
    <x v="19"/>
    <s v="Dr.M. Farooq Iqbal"/>
    <s v="Assistant Professor"/>
    <s v="FVAS"/>
  </r>
  <r>
    <s v="15-Arid-5321"/>
    <s v="Nadir Elahi"/>
    <x v="4"/>
    <x v="20"/>
    <s v="Mr.Muhammad Asghar Khan"/>
    <s v="Lecturer"/>
    <s v="FVAS"/>
  </r>
  <r>
    <s v="14-Arid-2691"/>
    <s v="Sundas Zahra"/>
    <x v="3"/>
    <x v="21"/>
    <s v="Dr.Ghulam Bilal"/>
    <s v="Assistant Professor"/>
    <s v="FVAS"/>
  </r>
  <r>
    <s v="14-Arid-2720"/>
    <s v="Hira Waqar"/>
    <x v="3"/>
    <x v="22"/>
    <s v="Dr.Murtaz Ul Hassan"/>
    <s v="Assistant Professor"/>
    <s v="FVAS"/>
  </r>
  <r>
    <s v="15-Arid-841"/>
    <s v="Babar Hussain"/>
    <x v="0"/>
    <x v="23"/>
    <s v="Dr.Saif Ur Rehman"/>
    <s v="Assistant Professor"/>
    <s v="FVAS"/>
  </r>
  <r>
    <s v="14-Arid-3644"/>
    <s v="Muhammad Azhar"/>
    <x v="0"/>
    <x v="24"/>
    <s v="Mr.Muhammad Awais Sial"/>
    <s v="Lecturer"/>
    <s v="FVAS"/>
  </r>
  <r>
    <s v="14-Arid-3684"/>
    <s v="Osama Tariq"/>
    <x v="0"/>
    <x v="25"/>
    <s v="Dr.Nasir Mukhtar"/>
    <s v="Assistant Professor"/>
    <s v="FVAS"/>
  </r>
  <r>
    <s v="14-Arid-4092"/>
    <s v="Jawad Khan"/>
    <x v="0"/>
    <x v="26"/>
    <s v="Dr.Muhammad Akram Khan"/>
    <s v="Lecturer"/>
    <s v="FVAS"/>
  </r>
  <r>
    <s v="15-Arid-1245"/>
    <s v="Nadir Hussain"/>
    <x v="0"/>
    <x v="27"/>
    <s v="Dr.Mujeeb-Ur-Rehman Sohoo"/>
    <s v="Lecturer"/>
    <s v="FVAS"/>
  </r>
  <r>
    <s v="14-Arid-4029"/>
    <s v="Sana Khalid"/>
    <x v="0"/>
    <x v="28"/>
    <s v="Dr.Riaz Hussain"/>
    <s v="Assistant Professor"/>
    <s v="FVAS"/>
  </r>
  <r>
    <s v="15-Arid-1359"/>
    <s v="Muhammad Haseeb Liaqat"/>
    <x v="0"/>
    <x v="29"/>
    <s v="Ms.Sumaira Hassan"/>
    <s v="Lecturer"/>
    <s v="FVAS"/>
  </r>
  <r>
    <s v="14-Arid-1963"/>
    <s v="Muhammad Atif Raza"/>
    <x v="5"/>
    <x v="30"/>
    <s v="Dr.Asif Riaz"/>
    <s v="Lecturer"/>
    <s v="FVAS"/>
  </r>
  <r>
    <s v="15-Arid-4453"/>
    <s v="Aun Nazar Hamdani"/>
    <x v="5"/>
    <x v="31"/>
    <s v="Dr.Muhammad Yaqoob"/>
    <s v="Assistant Professor"/>
    <s v="FVAS"/>
  </r>
  <r>
    <s v="15-Arid-4428"/>
    <s v="Naila Anwar"/>
    <x v="5"/>
    <x v="32"/>
    <s v="Dr.Qaisara Perveen"/>
    <s v="Assistant Professor"/>
    <s v="Social Sciences"/>
  </r>
  <r>
    <s v="10-Arid-204"/>
    <s v="M. Ehtesham Ali Malik"/>
    <x v="0"/>
    <x v="33"/>
    <s v="Dr.M. Arshad Dahar"/>
    <s v="Lecturer"/>
    <s v="Social Sciences"/>
  </r>
  <r>
    <s v="11-Arid-492"/>
    <s v="Sakina Bibi"/>
    <x v="4"/>
    <x v="34"/>
    <s v="Ms.Sumira Kiani"/>
    <s v="Lecturer"/>
    <s v="Social Sciences"/>
  </r>
  <r>
    <s v="13-Arid-728"/>
    <s v="Muhammad Arsalan Ansari"/>
    <x v="0"/>
    <x v="35"/>
    <s v="Ms.Tehseen Ahsan"/>
    <s v="Lecturer"/>
    <s v="Social Sciences"/>
  </r>
  <r>
    <s v="13-Arid-765"/>
    <s v="Muhammad Waqas Aslam"/>
    <x v="0"/>
    <x v="36"/>
    <s v="Dr.Imran Bodlah"/>
    <s v="Assistant Professor"/>
    <s v="FC&amp;FS"/>
  </r>
  <r>
    <s v="13-Arid-297"/>
    <s v="Ayesha Nisar"/>
    <x v="4"/>
    <x v="37"/>
    <s v="Dr.Asif Farid Shaheen"/>
    <s v="Assistant Professor"/>
    <s v="FC&amp;FS"/>
  </r>
  <r>
    <s v="13-Arid-681"/>
    <s v="Haseeb Abbas"/>
    <x v="0"/>
    <x v="38"/>
    <s v="Dr.Asim Gulzar"/>
    <s v="Assistant Professor"/>
    <s v="FC&amp;FS"/>
  </r>
  <r>
    <s v="12-Arid-1396"/>
    <s v="Abid Ali"/>
    <x v="2"/>
    <x v="39"/>
    <s v="Dr.Shahid Mahmood"/>
    <s v="Assistant Professor"/>
    <s v="FFRM"/>
  </r>
  <r>
    <s v="11-Arid-1207"/>
    <s v="Nadir Baig"/>
    <x v="2"/>
    <x v="40"/>
    <s v="Dr.Asma Sohail"/>
    <s v="Assistant Professor"/>
    <s v="FC&amp;FS"/>
  </r>
  <r>
    <s v="11-Arid-1187"/>
    <s v="Mahtaab Raheem"/>
    <x v="2"/>
    <x v="41"/>
    <s v="Ms.Asia Latif"/>
    <s v="Lecturer"/>
    <s v="FC&amp;FS"/>
  </r>
  <r>
    <s v="13-Arid-660"/>
    <s v="Ameer Hamza"/>
    <x v="0"/>
    <x v="42"/>
    <s v="Dr.M. Irfan Ashraf"/>
    <s v="Assistant Professor"/>
    <s v="FFRM"/>
  </r>
  <r>
    <s v="13-Arid-350"/>
    <s v="Maida Sattar"/>
    <x v="4"/>
    <x v="43"/>
    <s v="Dr.Touqeer Ahmed"/>
    <s v="Assistant Professor"/>
    <s v="FC&amp;FS"/>
  </r>
  <r>
    <s v="12-Arid-657"/>
    <s v="Tahanyat Naeem Satti"/>
    <x v="1"/>
    <x v="44"/>
    <s v="Ms.Najma Yousaf Zahid"/>
    <s v="Assistant Professor"/>
    <s v="FC&amp;FS"/>
  </r>
  <r>
    <s v="12-Arid-287"/>
    <s v="Saba Azhar"/>
    <x v="4"/>
    <x v="45"/>
    <s v="Mr.Mehdi Maqbool"/>
    <s v="Lecturer"/>
    <s v="FC&amp;FS"/>
  </r>
  <r>
    <s v="12-Arid-1993"/>
    <s v="Muhammad Adnan"/>
    <x v="0"/>
    <x v="46"/>
    <s v="Ms.Sumera Hafeez"/>
    <s v="Lecturer"/>
    <s v="FC&amp;FS"/>
  </r>
  <r>
    <s v="12-Arid-2167"/>
    <s v="Syed Shahid Kazmi"/>
    <x v="0"/>
    <x v="47"/>
    <s v="Dr.Ambreen Bhatti"/>
    <s v="Lecturer"/>
    <s v="FC&amp;FS"/>
  </r>
  <r>
    <s v="12-Arid-2100"/>
    <s v="Fasih  Kamal"/>
    <x v="0"/>
    <x v="48"/>
    <s v="Ms.Salma Shujeb Akhtar"/>
    <s v="Lecturer"/>
    <s v="Social Sciences"/>
  </r>
  <r>
    <s v="12-Arid-1995"/>
    <s v="Muhammad Ali Satti"/>
    <x v="0"/>
    <x v="49"/>
    <s v="Dr.Saad Imran Malik"/>
    <s v="Assistant Professor"/>
    <s v="FC&amp;FS"/>
  </r>
  <r>
    <s v="12-Arid-173"/>
    <s v="Aftab Ahmad"/>
    <x v="4"/>
    <x v="50"/>
    <s v="Dr.Mahmood-ul-Hassan"/>
    <s v="Assistant Professor"/>
    <s v="FC&amp;FS"/>
  </r>
  <r>
    <s v="13-Arid-3128"/>
    <s v="Jamila Anwar"/>
    <x v="3"/>
    <x v="51"/>
    <s v="Dr.Munir Ahmad"/>
    <s v="Assistant Professor"/>
    <s v="FC&amp;FS"/>
  </r>
  <r>
    <s v="13-Arid-429"/>
    <s v="Qadir Jan"/>
    <x v="4"/>
    <x v="52"/>
    <s v="Dr.Talat Mehmood"/>
    <s v="Assistant Professor"/>
    <s v="FC&amp;FS"/>
  </r>
  <r>
    <s v="11-Arid-842"/>
    <s v="Muhammad Tufail Madni"/>
    <x v="0"/>
    <x v="53"/>
    <s v="Dr.Fahad Masud Wattoo"/>
    <s v="Lecturer"/>
    <s v="FC&amp;FS"/>
  </r>
  <r>
    <s v="12-Arid-242"/>
    <s v="Muhammad Ali Khan"/>
    <x v="4"/>
    <x v="54"/>
    <s v="Dr.Muhammad Ashfaq"/>
    <s v="Assistant Professor"/>
    <s v="FC&amp;FS"/>
  </r>
  <r>
    <s v="13-Arid-2675"/>
    <s v="Zohaib Ur Rehman"/>
    <x v="2"/>
    <x v="55"/>
    <s v="Mr.M. Usman Raja"/>
    <s v="Assistant Professor"/>
    <s v="FC&amp;FS"/>
  </r>
  <r>
    <s v="12-Arid-1500"/>
    <s v="Muhammad Aqeel Hassan"/>
    <x v="2"/>
    <x v="56"/>
    <s v="Dr.Farah Naz"/>
    <s v="Assistant Professor"/>
    <s v="FC&amp;FS"/>
  </r>
  <r>
    <s v="15-Arid-2148"/>
    <s v="Tausif Khan"/>
    <x v="6"/>
    <x v="57"/>
    <s v="Dr.Gulshan Irshad"/>
    <s v="Lecturer"/>
    <s v="FC&amp;FS"/>
  </r>
  <r>
    <s v="15-Arid-4874"/>
    <s v="Afaq Raza"/>
    <x v="4"/>
    <x v="58"/>
    <s v="Ms.Mahwish Zeeshan"/>
    <s v="Lecturer"/>
    <s v="Social Sciences"/>
  </r>
  <r>
    <s v="15-Arid-5248"/>
    <s v="Zareefa Alyas"/>
    <x v="4"/>
    <x v="59"/>
    <s v="Ms.Nazia Rafiq"/>
    <s v="Lecturer"/>
    <s v="Social Sciences"/>
  </r>
  <r>
    <s v="15-Arid-5129"/>
    <s v="Muhammad Zaryab"/>
    <x v="4"/>
    <x v="60"/>
    <s v="Ms.Lubna Ansari"/>
    <s v="Lecturer"/>
    <s v="FFRM"/>
  </r>
  <r>
    <s v="15-Arid-5253"/>
    <s v="Aamir Shahzad"/>
    <x v="4"/>
    <x v="61"/>
    <s v="Dr.Shahzada Sohail Ijaz"/>
    <s v="Assistant Professor"/>
    <s v="FC&amp;FS"/>
  </r>
  <r>
    <s v="14-Arid-2701"/>
    <s v="Zulfiqar Ali"/>
    <x v="3"/>
    <x v="62"/>
    <s v="Dr.Tanveer Iqbal"/>
    <s v="Lecturer"/>
    <s v="FC&amp;FS"/>
  </r>
  <r>
    <s v="14-Arid-2715"/>
    <s v="Bakhtawer Riaz"/>
    <x v="3"/>
    <x v="63"/>
    <s v="Mr.Nasir Mehmood Minhas"/>
    <s v="Assistant Professor"/>
    <s v="UIIT"/>
  </r>
  <r>
    <s v="15-Arid-871"/>
    <s v="Kashf Ul Ain"/>
    <x v="0"/>
    <x v="64"/>
    <s v="Mr.Yasir Hafeez"/>
    <s v="Assistant Professor"/>
    <s v="UIIT"/>
  </r>
  <r>
    <s v="14-Arid-3581"/>
    <s v="Arslan Bashir"/>
    <x v="0"/>
    <x v="65"/>
    <s v="Mr.Saif ur Rehman"/>
    <s v="Lecturer"/>
    <s v="UIIT"/>
  </r>
  <r>
    <s v="14-Arid-3627"/>
    <s v="Marrium Mehmood"/>
    <x v="0"/>
    <x v="66"/>
    <s v="Mr.Saqib Majeed"/>
    <s v="Assistant Professor"/>
    <s v="UIIT"/>
  </r>
  <r>
    <s v="14-Arid-4060"/>
    <s v="Ali Raza"/>
    <x v="0"/>
    <x v="67"/>
    <s v="Mr.Asif Nawaz"/>
    <s v="Lecturer"/>
    <s v="UIIT"/>
  </r>
  <r>
    <s v="15-Arid-1236"/>
    <s v="Muhammad Junaid"/>
    <x v="0"/>
    <x v="68"/>
    <s v="Mr.Saleem Iqbal"/>
    <s v="Lecturer"/>
    <s v="UIIT"/>
  </r>
  <r>
    <s v="14-Arid-3964"/>
    <s v="Izhar Khurshid"/>
    <x v="0"/>
    <x v="69"/>
    <s v="Dr.Saud Altaf"/>
    <s v="Assistant Director"/>
    <s v="UIIT"/>
  </r>
  <r>
    <s v="15-Arid-1306"/>
    <s v="Ahsan Ul Haq"/>
    <x v="0"/>
    <x v="70"/>
    <s v="Ms.Sarfaraz Bibi"/>
    <s v="Lecturer"/>
    <s v="UIIT"/>
  </r>
  <r>
    <s v="14-Arid-1970"/>
    <s v="Muhammad Ikram Sarwar"/>
    <x v="5"/>
    <x v="71"/>
    <s v="Dr.Mehmoona"/>
    <s v="Assistant Professor"/>
    <s v="UIIT"/>
  </r>
  <r>
    <s v="15-Arid-4478"/>
    <s v="Muhammad Junaid"/>
    <x v="5"/>
    <x v="72"/>
    <s v="Ms.Sidra Tahir"/>
    <s v="Lecturer"/>
    <s v="UIIT"/>
  </r>
  <r>
    <s v="15-Arid-4410"/>
    <s v="Muhammad Fazal Ellahi"/>
    <x v="5"/>
    <x v="73"/>
    <s v="Ms.Farkhanda Qamar"/>
    <s v="Lecturer"/>
    <s v="UIIT"/>
  </r>
  <r>
    <s v="11-Arid-771"/>
    <s v="Imran Ali"/>
    <x v="0"/>
    <x v="74"/>
    <s v="Mr.Tariq Ali"/>
    <s v="Lecturer"/>
    <s v="UIIT"/>
  </r>
  <r>
    <s v="11-Arid-940"/>
    <s v="Mehmood Ul Hassan"/>
    <x v="5"/>
    <x v="75"/>
    <s v="Mr.Ehtasham Azhar"/>
    <s v="Lecturer"/>
    <s v="UIIT"/>
  </r>
  <r>
    <s v="13-Arid-733"/>
    <s v="Muhammad Awais"/>
    <x v="0"/>
    <x v="76"/>
    <s v="Ms.Bushra Zulfiqar"/>
    <s v="Assistant Professor"/>
    <s v="UIMS"/>
  </r>
  <r>
    <s v="13-Arid-766"/>
    <s v="Muhammad Waqas Dilawar"/>
    <x v="0"/>
    <x v="77"/>
    <s v="Dr.M. Razzaq Ather"/>
    <s v="Assistant Professor"/>
    <s v="UIMS"/>
  </r>
  <r>
    <s v="13-Arid-3067"/>
    <s v="Jawad Ahmad"/>
    <x v="0"/>
    <x v="78"/>
    <s v="Mr.Shuja Ilyas"/>
    <s v="Assistant Professor"/>
    <s v="UIMS"/>
  </r>
  <r>
    <s v="13-Arid-682"/>
    <s v="Hasnain"/>
    <x v="0"/>
    <x v="79"/>
    <s v="Ms.Sidra Shahzadi"/>
    <s v="Lecturer"/>
    <s v="UIMS"/>
  </r>
  <r>
    <s v="12-Arid-1793"/>
    <s v="Akash Riaz"/>
    <x v="0"/>
    <x v="80"/>
    <s v="Mr.Zia-Ur-Rehman"/>
    <s v="Lecturer"/>
    <s v="UIMS"/>
  </r>
  <r>
    <s v="11-Arid-691"/>
    <s v="Faisal  Hussain"/>
    <x v="0"/>
    <x v="81"/>
    <s v="Mr.Ammar Asghar"/>
    <s v="Lecturer"/>
    <s v="UIMS"/>
  </r>
  <r>
    <s v="11-Arid-693"/>
    <s v="Hafsa Ilyas"/>
    <x v="0"/>
    <x v="82"/>
    <s v="Mr.Ali Haider"/>
    <s v="Lecturer"/>
    <s v="UIMS"/>
  </r>
  <r>
    <s v="13-Arid-662"/>
    <s v="Aoun Raza"/>
    <x v="0"/>
    <x v="83"/>
    <s v="Mr.Ahmed Imran"/>
    <s v="Lecturer"/>
    <s v="UIMS"/>
  </r>
  <r>
    <s v="13-Arid-351"/>
    <s v="Malik Kaleem Ghafoor"/>
    <x v="4"/>
    <x v="84"/>
    <s v="Mr.Syed Kashif Saeed"/>
    <s v="Assistant Professor"/>
    <s v="UIMS"/>
  </r>
  <r>
    <s v="12-Arid-738"/>
    <s v="Imran Sattar"/>
    <x v="3"/>
    <x v="85"/>
    <s v="Mr.Kaleem Ullah"/>
    <s v="Lecturer"/>
    <s v="UIMS"/>
  </r>
  <r>
    <s v="12-Arid-369"/>
    <s v="Ikram"/>
    <x v="4"/>
    <x v="86"/>
    <s v="Mr.Muhammad Waqas"/>
    <s v="Lecturer"/>
    <s v="UIMS"/>
  </r>
  <r>
    <s v="12-Arid-2014"/>
    <s v="Muhammad Muzammil"/>
    <x v="0"/>
    <x v="87"/>
    <s v="Mr.Aleem Akhtar"/>
    <s v="Lecturer"/>
    <s v="UIMS"/>
  </r>
  <r>
    <s v="12-Arid-368"/>
    <s v="Ijaz Hussain"/>
    <x v="4"/>
    <x v="88"/>
    <s v="Ms.Shumaila Mazhar"/>
    <s v="Lecturer"/>
    <s v="UIMS"/>
  </r>
  <r>
    <s v="12-Arid-2135"/>
    <s v="Muhammad Usman"/>
    <x v="0"/>
    <x v="89"/>
    <s v="Mr.Nasir Ali"/>
    <s v="Lecturer"/>
    <s v="Sciences"/>
  </r>
  <r>
    <s v="12-Arid-2037"/>
    <s v="Rameez Amjad"/>
    <x v="0"/>
    <x v="0"/>
    <s v="Engr.Muhammad Usman"/>
    <s v="Lecturer"/>
    <s v="Agri. Engineering"/>
  </r>
  <r>
    <s v="12-Arid-178"/>
    <s v="Ali Hussnain"/>
    <x v="4"/>
    <x v="1"/>
    <s v="Mr.Naeem Abbas Malik"/>
    <s v="Lecturer"/>
    <s v="Agri. Engineering"/>
  </r>
  <r>
    <s v="13-Arid-418"/>
    <s v="Muhammad Zubair Akram"/>
    <x v="4"/>
    <x v="2"/>
    <s v="Dr.Muhammad Umair"/>
    <s v="Assistant Professor"/>
    <s v="Agri. Engineering"/>
  </r>
  <r>
    <s v="08-Arid-649"/>
    <s v="Ikhlaq Ahmad"/>
    <x v="0"/>
    <x v="3"/>
    <s v="Mr.Muhammad Amin"/>
    <s v="Lecturer"/>
    <s v="Agri. Engineering"/>
  </r>
  <r>
    <s v="11-Arid-975"/>
    <s v="Waqas Nawaz"/>
    <x v="5"/>
    <x v="4"/>
    <s v="Mr.Asim Gulzar"/>
    <s v="Assistant Professor"/>
    <s v="Agri. Engineering"/>
  </r>
  <r>
    <s v="12-Arid-383"/>
    <s v="Muhammad Aaqib Akram"/>
    <x v="4"/>
    <x v="5"/>
    <s v="Mr.Ikhlaq Ahmed"/>
    <s v="Lecturer"/>
    <s v="Agri. Engineering"/>
  </r>
  <r>
    <s v="13-Arid-3069"/>
    <s v="Hafiz Muhammad Shoaib"/>
    <x v="2"/>
    <x v="6"/>
    <s v="Mr.Nasir Mahmood"/>
    <s v="Lecturer"/>
    <s v="Social Sciences"/>
  </r>
  <r>
    <s v="12-Arid-197"/>
    <s v="Beenish Kanwal"/>
    <x v="4"/>
    <x v="7"/>
    <s v="Ms.Sumera Saleem"/>
    <s v="Lecturer"/>
    <s v="Social Sciences"/>
  </r>
  <r>
    <s v="15-Arid-2147"/>
    <s v="Syed Moin Abbas"/>
    <x v="6"/>
    <x v="8"/>
    <s v="Mr.Arshad Mahmood Malik"/>
    <s v="Assistant Professor"/>
    <s v="Social Sciences"/>
  </r>
  <r>
    <s v="15-Arid-5206"/>
    <s v="Shumyle Tasaddaq"/>
    <x v="4"/>
    <x v="9"/>
    <s v="Dr.Naveed Tahir"/>
    <s v="Assistant Professor"/>
    <s v="FC&amp;FS"/>
  </r>
  <r>
    <s v="15-Arid-4912"/>
    <s v="Asjad Ali"/>
    <x v="4"/>
    <x v="10"/>
    <s v="Dr.Mukhtar Ahmad"/>
    <s v="Assistant Professor"/>
    <s v="FC&amp;FS"/>
  </r>
  <r>
    <s v="15-Arid-5724"/>
    <s v="Maheen Abbasi"/>
    <x v="4"/>
    <x v="11"/>
    <s v="Dr.Safdar Ali"/>
    <s v="Assistant Professor"/>
    <s v="FC&amp;FS"/>
  </r>
  <r>
    <s v="15-Arid-5264"/>
    <s v="Arslan Haji"/>
    <x v="4"/>
    <x v="12"/>
    <s v="Dr.Ghulam Abbass Shah"/>
    <s v="Assistant Professor"/>
    <s v="FC&amp;FS"/>
  </r>
  <r>
    <s v="14-Arid-2678"/>
    <s v="Muhammad Muzammal Saeed"/>
    <x v="3"/>
    <x v="13"/>
    <s v="Dr.Pakeeza Arzo Shaiq"/>
    <s v="Assistant Professor"/>
    <s v="Sciences"/>
  </r>
  <r>
    <s v="14-Arid-2728"/>
    <s v="Madiha Musud"/>
    <x v="3"/>
    <x v="14"/>
    <s v="Dr.M. Naveed Iqbal"/>
    <s v="Assistant Professor"/>
    <s v="Sciences"/>
  </r>
  <r>
    <s v="15-Arid-878"/>
    <s v="Khuram Hassan"/>
    <x v="0"/>
    <x v="15"/>
    <s v="Mr.Mudussar Nawaz"/>
    <s v="Lecturer"/>
    <s v="FVAS"/>
  </r>
  <r>
    <s v="14-Arid-3664"/>
    <s v="Muhammad Shahbaz"/>
    <x v="0"/>
    <x v="16"/>
    <s v="Mr.Nasir Jamal"/>
    <s v="Assistant Professor"/>
    <s v="Sciences"/>
  </r>
  <r>
    <s v="14-Arid-3596"/>
    <s v="Fahad Alam Khan"/>
    <x v="0"/>
    <x v="17"/>
    <s v="Dr.Saima Mustafa"/>
    <s v="Assistant Professor"/>
    <s v="Sciences"/>
  </r>
  <r>
    <s v="14-Arid-4090"/>
    <s v="Ibrahim Khalil Malik"/>
    <x v="0"/>
    <x v="18"/>
    <s v="Dr.Jamal"/>
    <s v="Lecturer"/>
    <s v="Sciences"/>
  </r>
  <r>
    <s v="15-Arid-1188"/>
    <s v="Asif Sabir"/>
    <x v="0"/>
    <x v="19"/>
    <s v="Dr.M. Farooq Iqbal"/>
    <s v="Assistant Professor"/>
    <s v="FVAS"/>
  </r>
  <r>
    <s v="14-Arid-4028"/>
    <s v="Saman Ishfaq"/>
    <x v="0"/>
    <x v="20"/>
    <s v="Mr.Muhammad Asghar Khan"/>
    <s v="Lecturer"/>
    <s v="FVAS"/>
  </r>
  <r>
    <s v="15-Arid-1411"/>
    <s v="Wajiha Munir"/>
    <x v="0"/>
    <x v="21"/>
    <s v="Dr.Ghulam Bilal"/>
    <s v="Assistant Professor"/>
    <s v="FVAS"/>
  </r>
  <r>
    <s v="14-Arid-1937"/>
    <s v="Arooba Raana"/>
    <x v="5"/>
    <x v="22"/>
    <s v="Dr.Murtaz Ul Hassan"/>
    <s v="Assistant Professor"/>
    <s v="FVAS"/>
  </r>
  <r>
    <s v="15-Arid-4492"/>
    <s v="Saran Musharaf"/>
    <x v="5"/>
    <x v="23"/>
    <s v="Dr.Saif Ur Rehman"/>
    <s v="Assistant Professor"/>
    <s v="FVAS"/>
  </r>
  <r>
    <s v="15-Arid-4431"/>
    <s v="Shams Ur Rehman"/>
    <x v="5"/>
    <x v="24"/>
    <s v="Mr.Muhammad Awais Sial"/>
    <s v="Lecturer"/>
    <s v="FVAS"/>
  </r>
  <r>
    <s v="12-Arid-1801"/>
    <s v="Attaur Rehman"/>
    <x v="0"/>
    <x v="25"/>
    <s v="Dr.Nasir Mukhtar"/>
    <s v="Assistant Professor"/>
    <s v="FVAS"/>
  </r>
  <r>
    <s v="12-Arid-1807"/>
    <s v="Basit Sohail Khan"/>
    <x v="0"/>
    <x v="26"/>
    <s v="Dr.Muhammad Akram Khan"/>
    <s v="Lecturer"/>
    <s v="FVAS"/>
  </r>
  <r>
    <s v="08-Arid-553"/>
    <s v="Wahaj Hussain"/>
    <x v="0"/>
    <x v="27"/>
    <s v="Dr.Mujeeb-Ur-Rehman Sohoo"/>
    <s v="Lecturer"/>
    <s v="FVAS"/>
  </r>
  <r>
    <s v="13-Arid-770"/>
    <s v="Nawaz Ul Haq"/>
    <x v="0"/>
    <x v="28"/>
    <s v="Dr.Riaz Hussain"/>
    <s v="Assistant Professor"/>
    <s v="FVAS"/>
  </r>
  <r>
    <s v="13-Arid-3206"/>
    <s v="Ijaz Ahmad"/>
    <x v="3"/>
    <x v="29"/>
    <s v="Ms.Sumaira Hassan"/>
    <s v="Lecturer"/>
    <s v="FVAS"/>
  </r>
  <r>
    <s v="13-Arid-683"/>
    <s v="Hasnain Hyder"/>
    <x v="0"/>
    <x v="30"/>
    <s v="Dr.Asif Riaz"/>
    <s v="Lecturer"/>
    <s v="FVAS"/>
  </r>
  <r>
    <s v="12-Arid-1855"/>
    <s v="Muhammad Faizan"/>
    <x v="0"/>
    <x v="31"/>
    <s v="Dr.Muhammad Yaqoob"/>
    <s v="Assistant Professor"/>
    <s v="FVAS"/>
  </r>
  <r>
    <s v="11-Arid-838"/>
    <s v="Muhammad Rehman"/>
    <x v="0"/>
    <x v="32"/>
    <s v="Dr.Qaisara Perveen"/>
    <s v="Assistant Professor"/>
    <s v="Social Sciences"/>
  </r>
  <r>
    <s v="11-Arid-829"/>
    <s v="Muhammad  Zakria"/>
    <x v="0"/>
    <x v="33"/>
    <s v="Dr.M. Arshad Dahar"/>
    <s v="Lecturer"/>
    <s v="Social Sciences"/>
  </r>
  <r>
    <s v="08-Arid-458"/>
    <s v="Adil Waqar Ahmed"/>
    <x v="0"/>
    <x v="34"/>
    <s v="Ms.Sumira Kiani"/>
    <s v="Lecturer"/>
    <s v="Social Sciences"/>
  </r>
  <r>
    <s v="13-Arid-3891"/>
    <s v="Muhammad Safdar "/>
    <x v="1"/>
    <x v="35"/>
    <s v="Ms.Tehseen Ahsan"/>
    <s v="Lecturer"/>
    <s v="Social Sciences"/>
  </r>
  <r>
    <s v="12-Arid-772"/>
    <s v="Anum Siddique"/>
    <x v="3"/>
    <x v="36"/>
    <s v="Dr.Imran Bodlah"/>
    <s v="Assistant Professor"/>
    <s v="FC&amp;FS"/>
  </r>
  <r>
    <s v="12-Arid-403"/>
    <s v="Murtaza Hussain Gondal"/>
    <x v="4"/>
    <x v="37"/>
    <s v="Dr.Asif Farid Shaheen"/>
    <s v="Assistant Professor"/>
    <s v="FC&amp;FS"/>
  </r>
  <r>
    <s v="12-Arid-2052"/>
    <s v="Shahzad Rasool"/>
    <x v="0"/>
    <x v="38"/>
    <s v="Dr.Asim Gulzar"/>
    <s v="Assistant Professor"/>
    <s v="FC&amp;FS"/>
  </r>
  <r>
    <s v="12-Arid-431"/>
    <s v="Wasim Akram"/>
    <x v="4"/>
    <x v="39"/>
    <s v="Dr.Shahid Mahmood"/>
    <s v="Assistant Professor"/>
    <s v="FFRM"/>
  </r>
  <r>
    <s v="12-Arid-415"/>
    <s v="Sajid Rahim"/>
    <x v="4"/>
    <x v="40"/>
    <s v="Dr.Asma Sohail"/>
    <s v="Assistant Professor"/>
    <s v="FC&amp;FS"/>
  </r>
  <r>
    <s v="12-Arid-205"/>
    <s v="Fawad Ahmed Malik"/>
    <x v="4"/>
    <x v="41"/>
    <s v="Ms.Asia Latif"/>
    <s v="Lecturer"/>
    <s v="FC&amp;FS"/>
  </r>
  <r>
    <s v="12-Arid-1824"/>
    <s v="Kamran Ali Sajid"/>
    <x v="0"/>
    <x v="42"/>
    <s v="Dr.M. Irfan Ashraf"/>
    <s v="Assistant Professor"/>
    <s v="FFRM"/>
  </r>
  <r>
    <s v="13-Arid-419"/>
    <s v="Munir Abbas"/>
    <x v="4"/>
    <x v="43"/>
    <s v="Dr.Touqeer Ahmed"/>
    <s v="Assistant Professor"/>
    <s v="FC&amp;FS"/>
  </r>
  <r>
    <s v="09-Arid-417"/>
    <s v="Ghulam Muhammad Mustafa"/>
    <x v="0"/>
    <x v="44"/>
    <s v="Ms.Najma Yousaf Zahid"/>
    <s v="Assistant Professor"/>
    <s v="FC&amp;FS"/>
  </r>
  <r>
    <s v="12-Arid-1411"/>
    <s v="Ayesha Noor"/>
    <x v="2"/>
    <x v="45"/>
    <s v="Mr.Mehdi Maqbool"/>
    <s v="Lecturer"/>
    <s v="FC&amp;FS"/>
  </r>
  <r>
    <s v="12-Arid-607"/>
    <s v="Muhammad Ishaque"/>
    <x v="5"/>
    <x v="46"/>
    <s v="Ms.Sumera Hafeez"/>
    <s v="Lecturer"/>
    <s v="FC&amp;FS"/>
  </r>
  <r>
    <s v="13-Arid-3153"/>
    <s v="Shazaf Gul"/>
    <x v="3"/>
    <x v="47"/>
    <s v="Dr.Ambreen Bhatti"/>
    <s v="Lecturer"/>
    <s v="FC&amp;FS"/>
  </r>
  <r>
    <s v="12-Arid-2085"/>
    <s v="Aftab Ali"/>
    <x v="0"/>
    <x v="48"/>
    <s v="Ms.Salma Shujeb Akhtar"/>
    <s v="Lecturer"/>
    <s v="Social Sciences"/>
  </r>
  <r>
    <s v="15-Arid-2120"/>
    <s v="Junaid Ahmed"/>
    <x v="6"/>
    <x v="49"/>
    <s v="Dr.Saad Imran Malik"/>
    <s v="Assistant Professor"/>
    <s v="FC&amp;FS"/>
  </r>
  <r>
    <s v="15-Arid-5075"/>
    <s v="Muhammad Majid Ejaz"/>
    <x v="4"/>
    <x v="50"/>
    <s v="Dr.Mahmood-ul-Hassan"/>
    <s v="Assistant Professor"/>
    <s v="FC&amp;FS"/>
  </r>
  <r>
    <s v="15-Arid-4934"/>
    <s v="Fazal Abbas"/>
    <x v="4"/>
    <x v="51"/>
    <s v="Dr.Munir Ahmad"/>
    <s v="Assistant Professor"/>
    <s v="FC&amp;FS"/>
  </r>
  <r>
    <s v="15-Arid-5163"/>
    <s v="Saba Naazir"/>
    <x v="4"/>
    <x v="52"/>
    <s v="Dr.Talat Mehmood"/>
    <s v="Assistant Professor"/>
    <s v="FC&amp;FS"/>
  </r>
  <r>
    <s v="15-Arid-5262"/>
    <s v="Anam Gul Saozai"/>
    <x v="4"/>
    <x v="53"/>
    <s v="Dr.Fahad Masud Wattoo"/>
    <s v="Lecturer"/>
    <s v="FC&amp;FS"/>
  </r>
  <r>
    <s v="14-Arid-2681"/>
    <s v="Muhammad Shaheez Ahmad"/>
    <x v="3"/>
    <x v="54"/>
    <s v="Dr.Muhammad Ashfaq"/>
    <s v="Assistant Professor"/>
    <s v="FC&amp;FS"/>
  </r>
  <r>
    <s v="14-Arid-2702"/>
    <s v="Aamir Hussain"/>
    <x v="3"/>
    <x v="55"/>
    <s v="Mr.M. Usman Raja"/>
    <s v="Assistant Professor"/>
    <s v="FC&amp;FS"/>
  </r>
  <r>
    <s v="15-Arid-921"/>
    <s v="Muhammad Saim Hassan"/>
    <x v="0"/>
    <x v="56"/>
    <s v="Dr.Farah Naz"/>
    <s v="Assistant Professor"/>
    <s v="FC&amp;FS"/>
  </r>
  <r>
    <s v="14-Arid-3674"/>
    <s v="Nabeel Ejaz"/>
    <x v="0"/>
    <x v="57"/>
    <s v="Dr.Gulshan Irshad"/>
    <s v="Lecturer"/>
    <s v="FC&amp;FS"/>
  </r>
  <r>
    <s v="14-Arid-3700"/>
    <s v="Shafqat Hussain Shah"/>
    <x v="0"/>
    <x v="58"/>
    <s v="Ms.Mahwish Zeeshan"/>
    <s v="Lecturer"/>
    <s v="Social Sciences"/>
  </r>
  <r>
    <s v="14-Arid-4099"/>
    <s v="Madeeha Mahwish"/>
    <x v="0"/>
    <x v="59"/>
    <s v="Ms.Nazia Rafiq"/>
    <s v="Lecturer"/>
    <s v="Social Sciences"/>
  </r>
  <r>
    <s v="15-Arid-1192"/>
    <s v="Aymen Irshad"/>
    <x v="0"/>
    <x v="60"/>
    <s v="Ms.Lubna Ansari"/>
    <s v="Lecturer"/>
    <s v="FFRM"/>
  </r>
  <r>
    <s v="14-Arid-3965"/>
    <s v="Kashmala Tariq"/>
    <x v="0"/>
    <x v="61"/>
    <s v="Dr.Shahzada Sohail Ijaz"/>
    <s v="Assistant Professor"/>
    <s v="FC&amp;FS"/>
  </r>
  <r>
    <s v="15-Arid-1367"/>
    <s v="Muhammad Mubasir Hassan"/>
    <x v="0"/>
    <x v="62"/>
    <s v="Dr.Tanveer Iqbal"/>
    <s v="Lecturer"/>
    <s v="FC&amp;FS"/>
  </r>
  <r>
    <s v="14-Arid-1943"/>
    <s v="Hafiz Muhammad Usman"/>
    <x v="5"/>
    <x v="63"/>
    <s v="Mr.Nasir Mehmood Minhas"/>
    <s v="Assistant Professor"/>
    <s v="UIIT"/>
  </r>
  <r>
    <s v="15-Arid-4474"/>
    <s v="Muhammad Azam"/>
    <x v="5"/>
    <x v="64"/>
    <s v="Mr.Yasir Hafeez"/>
    <s v="Assistant Professor"/>
    <s v="UIIT"/>
  </r>
  <r>
    <s v="15-Arid-4407"/>
    <s v="Muhammad Azam"/>
    <x v="5"/>
    <x v="65"/>
    <s v="Mr.Saif ur Rehman"/>
    <s v="Lecturer"/>
    <s v="UIIT"/>
  </r>
  <r>
    <s v="12-Arid-1817"/>
    <s v="Hammad Hassan"/>
    <x v="0"/>
    <x v="66"/>
    <s v="Mr.Saqib Majeed"/>
    <s v="Assistant Professor"/>
    <s v="UIIT"/>
  </r>
  <r>
    <s v="12-Arid-1939"/>
    <s v="Adil Khursheed"/>
    <x v="0"/>
    <x v="67"/>
    <s v="Mr.Asif Nawaz"/>
    <s v="Lecturer"/>
    <s v="UIIT"/>
  </r>
  <r>
    <s v="09-Arid-325"/>
    <s v="Ummer Latif Raja"/>
    <x v="4"/>
    <x v="68"/>
    <s v="Mr.Saleem Iqbal"/>
    <s v="Lecturer"/>
    <s v="UIIT"/>
  </r>
  <r>
    <s v="13-Arid-773"/>
    <s v="Noor Alam Zeb"/>
    <x v="0"/>
    <x v="69"/>
    <s v="Dr.Saud Altaf"/>
    <s v="Assistant Director"/>
    <s v="UIIT"/>
  </r>
  <r>
    <s v="13-Arid-3873"/>
    <s v="Hafiz Talha Ahmed "/>
    <x v="1"/>
    <x v="70"/>
    <s v="Ms.Sarfaraz Bibi"/>
    <s v="Lecturer"/>
    <s v="UIIT"/>
  </r>
  <r>
    <s v="13-Arid-684"/>
    <s v="Hassan Khalid Khan"/>
    <x v="0"/>
    <x v="71"/>
    <s v="Dr.Mehmoona"/>
    <s v="Assistant Professor"/>
    <s v="UIIT"/>
  </r>
  <r>
    <s v="12-Arid-1950"/>
    <s v="Ayesha Anjum Butt"/>
    <x v="0"/>
    <x v="72"/>
    <s v="Ms.Sidra Tahir"/>
    <s v="Lecturer"/>
    <s v="UIIT"/>
  </r>
  <r>
    <s v="12-Arid-1402"/>
    <s v="Anum Zahra"/>
    <x v="2"/>
    <x v="73"/>
    <s v="Ms.Farkhanda Qamar"/>
    <s v="Lecturer"/>
    <s v="UIIT"/>
  </r>
  <r>
    <s v="11-Arid-926"/>
    <s v="Adeel Baig"/>
    <x v="5"/>
    <x v="74"/>
    <s v="Mr.Tariq Ali"/>
    <s v="Lecturer"/>
    <s v="UIIT"/>
  </r>
  <r>
    <s v="09-Arid-563"/>
    <s v="Syed Ali Abbas"/>
    <x v="0"/>
    <x v="75"/>
    <s v="Mr.Ehtasham Azhar"/>
    <s v="Lecturer"/>
    <s v="UIIT"/>
  </r>
  <r>
    <s v="13-Arid-689"/>
    <s v="Inam Ul Haq"/>
    <x v="0"/>
    <x v="76"/>
    <s v="Ms.Bushra Zulfiqar"/>
    <s v="Assistant Professor"/>
    <s v="UIMS"/>
  </r>
  <r>
    <s v="13-Arid-1032"/>
    <s v="Muhammad Abbas"/>
    <x v="5"/>
    <x v="77"/>
    <s v="Dr.M. Razzaq Ather"/>
    <s v="Assistant Professor"/>
    <s v="UIMS"/>
  </r>
  <r>
    <s v="12-Arid-418"/>
    <s v="Salman"/>
    <x v="4"/>
    <x v="78"/>
    <s v="Mr.Shuja Ilyas"/>
    <s v="Assistant Professor"/>
    <s v="UIMS"/>
  </r>
  <r>
    <s v="12-Arid-2054"/>
    <s v="Sheher Yar Liaquat"/>
    <x v="0"/>
    <x v="79"/>
    <s v="Ms.Sidra Shahzadi"/>
    <s v="Lecturer"/>
    <s v="UIMS"/>
  </r>
  <r>
    <s v="12-Arid-439"/>
    <s v="Zul-Norain Sajid"/>
    <x v="4"/>
    <x v="80"/>
    <s v="Mr.Zia-Ur-Rehman"/>
    <s v="Lecturer"/>
    <s v="UIMS"/>
  </r>
  <r>
    <s v="12-Arid-424"/>
    <s v="Syed Muhammad Ghous Shah"/>
    <x v="4"/>
    <x v="81"/>
    <s v="Mr.Ammar Asghar"/>
    <s v="Lecturer"/>
    <s v="UIMS"/>
  </r>
  <r>
    <s v="12-Arid-214"/>
    <s v="Hassan Ali Kayani"/>
    <x v="4"/>
    <x v="82"/>
    <s v="Mr.Ali Haider"/>
    <s v="Lecturer"/>
    <s v="UIMS"/>
  </r>
  <r>
    <s v="12-Arid-1852"/>
    <s v="Muhammad Bilal Arshad"/>
    <x v="0"/>
    <x v="83"/>
    <s v="Mr.Ahmed Imran"/>
    <s v="Lecturer"/>
    <s v="UIMS"/>
  </r>
  <r>
    <s v="13-Arid-420"/>
    <s v="Mushtaq Ahmed"/>
    <x v="4"/>
    <x v="84"/>
    <s v="Mr.Syed Kashif Saeed"/>
    <s v="Assistant Professor"/>
    <s v="UIMS"/>
  </r>
  <r>
    <s v="11-Arid-1213"/>
    <s v="Rameez Hassan"/>
    <x v="2"/>
    <x v="85"/>
    <s v="Mr.Kaleem Ullah"/>
    <s v="Lecturer"/>
    <s v="UIMS"/>
  </r>
  <r>
    <s v="12-Arid-1515"/>
    <s v="Safeer Farooq"/>
    <x v="2"/>
    <x v="86"/>
    <s v="Mr.Muhammad Waqas"/>
    <s v="Lecturer"/>
    <s v="UIMS"/>
  </r>
  <r>
    <s v="12-Arid-759"/>
    <s v="Samreen Fatima"/>
    <x v="3"/>
    <x v="87"/>
    <s v="Mr.Aleem Akhtar"/>
    <s v="Lecturer"/>
    <s v="UIMS"/>
  </r>
  <r>
    <s v="13-Arid-3154"/>
    <s v="Sheeza Mughal"/>
    <x v="3"/>
    <x v="88"/>
    <s v="Ms.Shumaila Mazhar"/>
    <s v="Lecturer"/>
    <s v="UIMS"/>
  </r>
  <r>
    <s v="12-Arid-263"/>
    <s v="Muhammad Tariq Aziz"/>
    <x v="4"/>
    <x v="89"/>
    <s v="Mr.Nasir Ali"/>
    <s v="Lecturer"/>
    <s v="Sciences"/>
  </r>
  <r>
    <s v="15-Arid-2117"/>
    <s v="Hassan Zia Uddin Shah"/>
    <x v="6"/>
    <x v="0"/>
    <s v="Engr.Muhammad Usman"/>
    <s v="Lecturer"/>
    <s v="Agri. Engineering"/>
  </r>
  <r>
    <s v="15-Arid-5199"/>
    <s v="Shakir Shaheen"/>
    <x v="4"/>
    <x v="1"/>
    <s v="Mr.Naeem Abbas Malik"/>
    <s v="Lecturer"/>
    <s v="Agri. Engineering"/>
  </r>
  <r>
    <s v="15-Arid-4996"/>
    <s v="Luqman Anwar"/>
    <x v="4"/>
    <x v="2"/>
    <s v="Dr.Muhammad Umair"/>
    <s v="Assistant Professor"/>
    <s v="Agri. Engineering"/>
  </r>
  <r>
    <s v="15-Arid-5211"/>
    <s v="Sumbal Bibi"/>
    <x v="4"/>
    <x v="3"/>
    <s v="Mr.Muhammad Amin"/>
    <s v="Lecturer"/>
    <s v="Agri. Engineering"/>
  </r>
  <r>
    <s v="15-Arid-5272"/>
    <s v="Azmat Shah"/>
    <x v="4"/>
    <x v="4"/>
    <s v="Mr.Asim Gulzar"/>
    <s v="Assistant Professor"/>
    <s v="Agri. Engineering"/>
  </r>
  <r>
    <s v="14-Arid-2657"/>
    <s v="Farhana Sehar"/>
    <x v="3"/>
    <x v="5"/>
    <s v="Mr.Ikhlaq Ahmed"/>
    <s v="Lecturer"/>
    <s v="Agri. Engineering"/>
  </r>
  <r>
    <s v="14-Arid-2752"/>
    <s v="Shah Bano"/>
    <x v="3"/>
    <x v="6"/>
    <s v="Mr.Nasir Mahmood"/>
    <s v="Lecturer"/>
    <s v="Social Sciences"/>
  </r>
  <r>
    <s v="15-Arid-906"/>
    <s v="Muhammad Bilal Bangash"/>
    <x v="0"/>
    <x v="7"/>
    <s v="Ms.Sumera Saleem"/>
    <s v="Lecturer"/>
    <s v="Social Sciences"/>
  </r>
  <r>
    <s v="14-Arid-3735"/>
    <s v="Wajahat Naeem"/>
    <x v="0"/>
    <x v="8"/>
    <s v="Mr.Arshad Mahmood Malik"/>
    <s v="Assistant Professor"/>
    <s v="Social Sciences"/>
  </r>
  <r>
    <s v="14-Arid-3629"/>
    <s v="Mehar Muhammad Butt"/>
    <x v="0"/>
    <x v="9"/>
    <s v="Dr.Naveed Tahir"/>
    <s v="Assistant Professor"/>
    <s v="FC&amp;FS"/>
  </r>
  <r>
    <s v="14-Arid-4154"/>
    <s v="Syed Muhammad Najeeb Affan"/>
    <x v="0"/>
    <x v="10"/>
    <s v="Dr.Mukhtar Ahmad"/>
    <s v="Assistant Professor"/>
    <s v="FC&amp;FS"/>
  </r>
  <r>
    <s v="15-Arid-1240"/>
    <s v="Muhammad Shahzeb"/>
    <x v="0"/>
    <x v="11"/>
    <s v="Dr.Safdar Ali"/>
    <s v="Assistant Professor"/>
    <s v="FC&amp;FS"/>
  </r>
  <r>
    <s v="14-Arid-3982"/>
    <s v="Muhammad Bilal"/>
    <x v="0"/>
    <x v="12"/>
    <s v="Dr.Ghulam Abbass Shah"/>
    <s v="Assistant Professor"/>
    <s v="FC&amp;FS"/>
  </r>
  <r>
    <s v="15-Arid-1399"/>
    <s v="Syed Hamza Ali"/>
    <x v="0"/>
    <x v="13"/>
    <s v="Dr.Pakeeza Arzo Shaiq"/>
    <s v="Assistant Professor"/>
    <s v="Sciences"/>
  </r>
  <r>
    <s v="14-Arid-1981"/>
    <s v="Muhammad Yaseen"/>
    <x v="5"/>
    <x v="14"/>
    <s v="Dr.M. Naveed Iqbal"/>
    <s v="Assistant Professor"/>
    <s v="Sciences"/>
  </r>
  <r>
    <s v="14-Arid-2055"/>
    <s v="Muhammad Usman Khaliq"/>
    <x v="5"/>
    <x v="15"/>
    <s v="Mr.Mudussar Nawaz"/>
    <s v="Lecturer"/>
    <s v="FVAS"/>
  </r>
  <r>
    <s v="15-Arid-4389"/>
    <s v="Iqra Khalid"/>
    <x v="5"/>
    <x v="16"/>
    <s v="Mr.Nasir Jamal"/>
    <s v="Assistant Professor"/>
    <s v="Sciences"/>
  </r>
  <r>
    <s v="12-Arid-1898"/>
    <s v="Saif Ali Shehzad"/>
    <x v="0"/>
    <x v="17"/>
    <s v="Dr.Saima Mustafa"/>
    <s v="Assistant Professor"/>
    <s v="Sciences"/>
  </r>
  <r>
    <s v="12-Arid-1947"/>
    <s v="Asmara Kiran"/>
    <x v="0"/>
    <x v="18"/>
    <s v="Dr.Jamal"/>
    <s v="Lecturer"/>
    <s v="Sciences"/>
  </r>
  <r>
    <s v="11-Arid-426"/>
    <s v="Abid Hussain"/>
    <x v="4"/>
    <x v="19"/>
    <s v="Dr.M. Farooq Iqbal"/>
    <s v="Assistant Professor"/>
    <s v="FVAS"/>
  </r>
  <r>
    <s v="08-Arid-484"/>
    <s v="Muhammad Nabeel Sharif"/>
    <x v="0"/>
    <x v="20"/>
    <s v="Mr.Muhammad Asghar Khan"/>
    <s v="Lecturer"/>
    <s v="FVAS"/>
  </r>
  <r>
    <s v="13-Arid-805"/>
    <s v="Tahir Mehmood"/>
    <x v="0"/>
    <x v="21"/>
    <s v="Dr.Ghulam Bilal"/>
    <s v="Assistant Professor"/>
    <s v="FVAS"/>
  </r>
  <r>
    <s v="08-Arid-438"/>
    <s v="Raheela Anjum"/>
    <x v="0"/>
    <x v="22"/>
    <s v="Dr.Murtaz Ul Hassan"/>
    <s v="Assistant Professor"/>
    <s v="FVAS"/>
  </r>
  <r>
    <s v="12-Arid-1962"/>
    <s v="Fatima  Ahmed"/>
    <x v="0"/>
    <x v="23"/>
    <s v="Dr.Saif Ur Rehman"/>
    <s v="Assistant Professor"/>
    <s v="FVAS"/>
  </r>
  <r>
    <s v="12-Arid-1452"/>
    <s v="Nabeel Reginald"/>
    <x v="2"/>
    <x v="24"/>
    <s v="Mr.Muhammad Awais Sial"/>
    <s v="Lecturer"/>
    <s v="FVAS"/>
  </r>
  <r>
    <s v="11-Arid-927"/>
    <s v="Arkim Ul Mehmood"/>
    <x v="5"/>
    <x v="25"/>
    <s v="Dr.Nasir Mukhtar"/>
    <s v="Assistant Professor"/>
    <s v="FVAS"/>
  </r>
  <r>
    <s v="10-Arid-195"/>
    <s v="Hafiz Asif  Nawaz"/>
    <x v="0"/>
    <x v="26"/>
    <s v="Dr.Muhammad Akram Khan"/>
    <s v="Lecturer"/>
    <s v="FVAS"/>
  </r>
  <r>
    <s v="13-Arid-690"/>
    <s v="Iqra"/>
    <x v="0"/>
    <x v="27"/>
    <s v="Dr.Mujeeb-Ur-Rehman Sohoo"/>
    <s v="Lecturer"/>
    <s v="FVAS"/>
  </r>
  <r>
    <s v="13-Arid-2581"/>
    <s v="Khadija Afzaal"/>
    <x v="2"/>
    <x v="28"/>
    <s v="Dr.Riaz Hussain"/>
    <s v="Assistant Professor"/>
    <s v="FVAS"/>
  </r>
  <r>
    <s v="12-Arid-597"/>
    <s v="Mohsin Iqbal"/>
    <x v="5"/>
    <x v="29"/>
    <s v="Ms.Sumaira Hassan"/>
    <s v="Lecturer"/>
    <s v="FVAS"/>
  </r>
  <r>
    <s v="12-Arid-237"/>
    <s v="Moeen Ijaz"/>
    <x v="4"/>
    <x v="30"/>
    <s v="Dr.Asif Riaz"/>
    <s v="Lecturer"/>
    <s v="FVAS"/>
  </r>
  <r>
    <s v="12-Arid-530"/>
    <s v="Sidra Abbasi"/>
    <x v="7"/>
    <x v="31"/>
    <s v="Dr.Muhammad Yaqoob"/>
    <s v="Assistant Professor"/>
    <s v="FVAS"/>
  </r>
  <r>
    <s v="12-Arid-438"/>
    <s v="Zia Ullah"/>
    <x v="4"/>
    <x v="32"/>
    <s v="Dr.Qaisara Perveen"/>
    <s v="Assistant Professor"/>
    <s v="Social Sciences"/>
  </r>
  <r>
    <s v="12-Arid-215"/>
    <s v="Hafiza Sana Riaz"/>
    <x v="4"/>
    <x v="33"/>
    <s v="Dr.M. Arshad Dahar"/>
    <s v="Lecturer"/>
    <s v="Social Sciences"/>
  </r>
  <r>
    <s v="12-Arid-1896"/>
    <s v="Sadiq Islam"/>
    <x v="0"/>
    <x v="34"/>
    <s v="Ms.Sumira Kiani"/>
    <s v="Lecturer"/>
    <s v="Social Sciences"/>
  </r>
  <r>
    <s v="08-Arid-651"/>
    <s v="Kiran Aziz"/>
    <x v="0"/>
    <x v="35"/>
    <s v="Ms.Tehseen Ahsan"/>
    <s v="Lecturer"/>
    <s v="Social Sciences"/>
  </r>
  <r>
    <s v="11-Arid-428"/>
    <s v="Afaq Ahmed"/>
    <x v="4"/>
    <x v="36"/>
    <s v="Dr.Imran Bodlah"/>
    <s v="Assistant Professor"/>
    <s v="FC&amp;FS"/>
  </r>
  <r>
    <s v="12-Arid-1835"/>
    <s v="Mishal Anwar"/>
    <x v="0"/>
    <x v="37"/>
    <s v="Dr.Asif Farid Shaheen"/>
    <s v="Assistant Professor"/>
    <s v="FC&amp;FS"/>
  </r>
  <r>
    <s v="13-Arid-1062"/>
    <s v="Syed Muzzamil Ali Raza"/>
    <x v="5"/>
    <x v="38"/>
    <s v="Dr.Asim Gulzar"/>
    <s v="Assistant Professor"/>
    <s v="FC&amp;FS"/>
  </r>
  <r>
    <s v="13-Arid-462"/>
    <s v="Tahir Abbas"/>
    <x v="4"/>
    <x v="39"/>
    <s v="Dr.Shahid Mahmood"/>
    <s v="Assistant Professor"/>
    <s v="FFRM"/>
  </r>
  <r>
    <s v="12-Arid-269"/>
    <s v="Muhammad Bilal Bin Iqbal"/>
    <x v="4"/>
    <x v="40"/>
    <s v="Dr.Asma Sohail"/>
    <s v="Assistant Professor"/>
    <s v="FC&amp;FS"/>
  </r>
  <r>
    <s v="14-Arid-3830"/>
    <s v="Muhammad  Tahir Aziz"/>
    <x v="6"/>
    <x v="41"/>
    <s v="Ms.Asia Latif"/>
    <s v="Lecturer"/>
    <s v="FC&amp;FS"/>
  </r>
  <r>
    <s v="15-Arid-5183"/>
    <s v="Shanza Khan"/>
    <x v="4"/>
    <x v="42"/>
    <s v="Dr.M. Irfan Ashraf"/>
    <s v="Assistant Professor"/>
    <s v="FFRM"/>
  </r>
  <r>
    <s v="15-Arid-5239"/>
    <s v="Waseem Abbas"/>
    <x v="4"/>
    <x v="43"/>
    <s v="Dr.Touqeer Ahmed"/>
    <s v="Assistant Professor"/>
    <s v="FC&amp;FS"/>
  </r>
  <r>
    <s v="15-Arid-5246"/>
    <s v="Zain Ullah"/>
    <x v="4"/>
    <x v="44"/>
    <s v="Ms.Najma Yousaf Zahid"/>
    <s v="Assistant Professor"/>
    <s v="FC&amp;FS"/>
  </r>
  <r>
    <s v="15-Arid-5274"/>
    <s v="Ejazullah"/>
    <x v="4"/>
    <x v="45"/>
    <s v="Mr.Mehdi Maqbool"/>
    <s v="Lecturer"/>
    <s v="FC&amp;FS"/>
  </r>
  <r>
    <s v="14-Arid-2682"/>
    <s v="Muzammil Hussain"/>
    <x v="3"/>
    <x v="46"/>
    <s v="Ms.Sumera Hafeez"/>
    <s v="Lecturer"/>
    <s v="FC&amp;FS"/>
  </r>
  <r>
    <s v="14-Arid-2748"/>
    <s v="Rimsha Areej"/>
    <x v="3"/>
    <x v="47"/>
    <s v="Dr.Ambreen Bhatti"/>
    <s v="Lecturer"/>
    <s v="FC&amp;FS"/>
  </r>
  <r>
    <s v="15-Arid-885"/>
    <s v="Maria  Kainat"/>
    <x v="0"/>
    <x v="48"/>
    <s v="Ms.Salma Shujeb Akhtar"/>
    <s v="Lecturer"/>
    <s v="Social Sciences"/>
  </r>
  <r>
    <s v="14-Arid-3693"/>
    <s v="Safa Ghafoor"/>
    <x v="0"/>
    <x v="49"/>
    <s v="Dr.Saad Imran Malik"/>
    <s v="Assistant Professor"/>
    <s v="FC&amp;FS"/>
  </r>
  <r>
    <s v="14-Arid-3729"/>
    <s v="Umer Waseem"/>
    <x v="0"/>
    <x v="50"/>
    <s v="Dr.Mahmood-ul-Hassan"/>
    <s v="Assistant Professor"/>
    <s v="FC&amp;FS"/>
  </r>
  <r>
    <s v="14-Arid-4052"/>
    <s v="Abdul Moiz Ahmer"/>
    <x v="0"/>
    <x v="51"/>
    <s v="Dr.Munir Ahmad"/>
    <s v="Assistant Professor"/>
    <s v="FC&amp;FS"/>
  </r>
  <r>
    <s v="15-Arid-1260"/>
    <s v="Saad Javed"/>
    <x v="0"/>
    <x v="52"/>
    <s v="Dr.Talat Mehmood"/>
    <s v="Assistant Professor"/>
    <s v="FC&amp;FS"/>
  </r>
  <r>
    <s v="14-Arid-3942"/>
    <s v="Arsalan Mewish"/>
    <x v="0"/>
    <x v="53"/>
    <s v="Dr.Fahad Masud Wattoo"/>
    <s v="Lecturer"/>
    <s v="FC&amp;FS"/>
  </r>
  <r>
    <s v="15-Arid-1415"/>
    <s v="Zubair Mehmood"/>
    <x v="0"/>
    <x v="54"/>
    <s v="Dr.Muhammad Ashfaq"/>
    <s v="Assistant Professor"/>
    <s v="FC&amp;FS"/>
  </r>
  <r>
    <s v="14-Arid-1991"/>
    <s v="Sadaqat Ali Khan Sudam"/>
    <x v="5"/>
    <x v="55"/>
    <s v="Mr.M. Usman Raja"/>
    <s v="Assistant Professor"/>
    <s v="FC&amp;FS"/>
  </r>
  <r>
    <s v="14-Arid-2046"/>
    <s v="Muhammad Farhan Latif"/>
    <x v="5"/>
    <x v="56"/>
    <s v="Dr.Farah Naz"/>
    <s v="Assistant Professor"/>
    <s v="FC&amp;FS"/>
  </r>
  <r>
    <s v="15-Arid-4362"/>
    <s v="Aamerzish Mushtaq"/>
    <x v="5"/>
    <x v="57"/>
    <s v="Dr.Gulshan Irshad"/>
    <s v="Lecturer"/>
    <s v="FC&amp;FS"/>
  </r>
  <r>
    <s v="12-Arid-1924"/>
    <s v="Usman Aslam"/>
    <x v="0"/>
    <x v="58"/>
    <s v="Ms.Mahwish Zeeshan"/>
    <s v="Lecturer"/>
    <s v="Social Sciences"/>
  </r>
  <r>
    <s v="12-Arid-1953"/>
    <s v="Bilal Ahmad"/>
    <x v="0"/>
    <x v="59"/>
    <s v="Ms.Nazia Rafiq"/>
    <s v="Lecturer"/>
    <s v="Social Sciences"/>
  </r>
  <r>
    <s v="11-Arid-948"/>
    <s v="Muhammad Arslan"/>
    <x v="5"/>
    <x v="60"/>
    <s v="Ms.Lubna Ansari"/>
    <s v="Lecturer"/>
    <s v="FFRM"/>
  </r>
  <r>
    <s v="09-Arid-608"/>
    <s v="Bushra Shaukat"/>
    <x v="0"/>
    <x v="61"/>
    <s v="Dr.Shahzada Sohail Ijaz"/>
    <s v="Assistant Professor"/>
    <s v="FC&amp;FS"/>
  </r>
  <r>
    <s v="13-Arid-809"/>
    <s v="Ubaidullah Tariq"/>
    <x v="0"/>
    <x v="62"/>
    <s v="Dr.Tanveer Iqbal"/>
    <s v="Lecturer"/>
    <s v="FC&amp;FS"/>
  </r>
  <r>
    <s v="09-Arid-578"/>
    <s v="Waqar Asad Shah"/>
    <x v="0"/>
    <x v="63"/>
    <s v="Mr.Nasir Mehmood Minhas"/>
    <s v="Assistant Professor"/>
    <s v="UIIT"/>
  </r>
  <r>
    <s v="12-Arid-200"/>
    <s v="Farah Abbasi"/>
    <x v="4"/>
    <x v="64"/>
    <s v="Mr.Yasir Hafeez"/>
    <s v="Assistant Professor"/>
    <s v="UIIT"/>
  </r>
  <r>
    <s v="12-Arid-1469"/>
    <s v="Shafqut Ullah"/>
    <x v="2"/>
    <x v="65"/>
    <s v="Mr.Saif ur Rehman"/>
    <s v="Lecturer"/>
    <s v="UIIT"/>
  </r>
  <r>
    <s v="12-Arid-1404"/>
    <s v="Aqsa Kiran Hashmi"/>
    <x v="2"/>
    <x v="66"/>
    <s v="Mr.Saqib Majeed"/>
    <s v="Assistant Professor"/>
    <s v="UIIT"/>
  </r>
  <r>
    <s v="10-Arid-225"/>
    <s v="Muhammad Sajjad"/>
    <x v="0"/>
    <x v="67"/>
    <s v="Mr.Asif Nawaz"/>
    <s v="Lecturer"/>
    <s v="UIIT"/>
  </r>
  <r>
    <s v="13-Arid-694"/>
    <s v="Jamshaid Iqbal"/>
    <x v="0"/>
    <x v="68"/>
    <s v="Mr.Saleem Iqbal"/>
    <s v="Lecturer"/>
    <s v="UIIT"/>
  </r>
  <r>
    <s v="13-Arid-2614"/>
    <s v="Muhammad Shaoor Khalid"/>
    <x v="2"/>
    <x v="69"/>
    <s v="Dr.Saud Altaf"/>
    <s v="Assistant Director"/>
    <s v="UIIT"/>
  </r>
  <r>
    <s v="12-Arid-640"/>
    <s v="Farid Ullah"/>
    <x v="1"/>
    <x v="70"/>
    <s v="Ms.Sarfaraz Bibi"/>
    <s v="Lecturer"/>
    <s v="UIIT"/>
  </r>
  <r>
    <s v="12-Arid-262"/>
    <s v="Muhammad Tanveer Zahid"/>
    <x v="4"/>
    <x v="71"/>
    <s v="Dr.Mehmoona"/>
    <s v="Assistant Professor"/>
    <s v="UIIT"/>
  </r>
  <r>
    <s v="12-Arid-634"/>
    <s v="Zahra Majeed"/>
    <x v="5"/>
    <x v="72"/>
    <s v="Ms.Sidra Tahir"/>
    <s v="Lecturer"/>
    <s v="UIIT"/>
  </r>
  <r>
    <s v="12-Arid-621"/>
    <s v="Sadam Abbas"/>
    <x v="5"/>
    <x v="73"/>
    <s v="Ms.Farkhanda Qamar"/>
    <s v="Lecturer"/>
    <s v="UIIT"/>
  </r>
  <r>
    <s v="12-Arid-2153"/>
    <s v="Rehmatullah  Khan"/>
    <x v="0"/>
    <x v="74"/>
    <s v="Mr.Tariq Ali"/>
    <s v="Lecturer"/>
    <s v="UIIT"/>
  </r>
  <r>
    <s v="12-Arid-1920"/>
    <s v="Tayyaba Naz"/>
    <x v="0"/>
    <x v="75"/>
    <s v="Mr.Ehtasham Azhar"/>
    <s v="Lecturer"/>
    <s v="UIIT"/>
  </r>
  <r>
    <s v="10-Arid-299"/>
    <s v="Imran Altaf"/>
    <x v="0"/>
    <x v="76"/>
    <s v="Ms.Bushra Zulfiqar"/>
    <s v="Assistant Professor"/>
    <s v="UIMS"/>
  </r>
  <r>
    <s v="11-Arid-612"/>
    <s v="Rafeh Bakhsh Awan"/>
    <x v="0"/>
    <x v="77"/>
    <s v="Dr.M. Razzaq Ather"/>
    <s v="Assistant Professor"/>
    <s v="UIMS"/>
  </r>
  <r>
    <s v="12-Arid-1890"/>
    <s v="Numan Hussain"/>
    <x v="0"/>
    <x v="78"/>
    <s v="Mr.Shuja Ilyas"/>
    <s v="Assistant Professor"/>
    <s v="UIMS"/>
  </r>
  <r>
    <s v="13-Arid-1173"/>
    <s v="Muhammad Arslan Rasheed"/>
    <x v="0"/>
    <x v="79"/>
    <s v="Ms.Sidra Shahzadi"/>
    <s v="Lecturer"/>
    <s v="UIMS"/>
  </r>
  <r>
    <s v="13-Arid-463"/>
    <s v="Taimur Khan"/>
    <x v="4"/>
    <x v="80"/>
    <s v="Mr.Zia-Ur-Rehman"/>
    <s v="Lecturer"/>
    <s v="UIMS"/>
  </r>
  <r>
    <s v="12-Arid-350"/>
    <s v="Basit Ali"/>
    <x v="4"/>
    <x v="81"/>
    <s v="Mr.Ammar Asghar"/>
    <s v="Lecturer"/>
    <s v="UIMS"/>
  </r>
  <r>
    <s v="14-Arid-4460"/>
    <s v="Rizwan Ali"/>
    <x v="6"/>
    <x v="82"/>
    <s v="Mr.Ali Haider"/>
    <s v="Lecturer"/>
    <s v="UIMS"/>
  </r>
  <r>
    <s v="15-Arid-5232"/>
    <s v="Uzma Niazi"/>
    <x v="4"/>
    <x v="83"/>
    <s v="Mr.Ahmed Imran"/>
    <s v="Lecturer"/>
    <s v="UIMS"/>
  </r>
  <r>
    <s v="15-Arid-5051"/>
    <s v="Muhammad Faizan Anwar Khan"/>
    <x v="4"/>
    <x v="84"/>
    <s v="Mr.Syed Kashif Saeed"/>
    <s v="Assistant Professor"/>
    <s v="UIMS"/>
  </r>
  <r>
    <s v="15-Arid-5127"/>
    <s v="Muhammad Yasir Nazeer"/>
    <x v="4"/>
    <x v="85"/>
    <s v="Mr.Kaleem Ullah"/>
    <s v="Lecturer"/>
    <s v="UIMS"/>
  </r>
  <r>
    <s v="15-Arid-5344"/>
    <s v="Sara Haider"/>
    <x v="4"/>
    <x v="86"/>
    <s v="Mr.Muhammad Waqas"/>
    <s v="Lecturer"/>
    <s v="UIMS"/>
  </r>
  <r>
    <s v="14-Arid-2651"/>
    <s v="Areeba Kiran"/>
    <x v="3"/>
    <x v="87"/>
    <s v="Mr.Aleem Akhtar"/>
    <s v="Lecturer"/>
    <s v="UIMS"/>
  </r>
  <r>
    <s v="14-Arid-2737"/>
    <s v="Muhammad Haseeb Ali Tariq"/>
    <x v="3"/>
    <x v="88"/>
    <s v="Ms.Shumaila Mazhar"/>
    <s v="Lecturer"/>
    <s v="UIMS"/>
  </r>
  <r>
    <s v="15-Arid-886"/>
    <s v="Maryam Shafiq"/>
    <x v="0"/>
    <x v="89"/>
    <s v="Mr.Nasir Ali"/>
    <s v="Lecturer"/>
    <s v="Sciences"/>
  </r>
  <r>
    <s v="14-Arid-3613"/>
    <s v="Jawad Akbar"/>
    <x v="0"/>
    <x v="0"/>
    <s v="Engr.Muhammad Usman"/>
    <s v="Lecturer"/>
    <s v="Agri. Engineering"/>
  </r>
  <r>
    <s v="14-Arid-3711"/>
    <s v="Suleman Zafar"/>
    <x v="0"/>
    <x v="1"/>
    <s v="Mr.Naeem Abbas Malik"/>
    <s v="Lecturer"/>
    <s v="Agri. Engineering"/>
  </r>
  <r>
    <s v="14-Arid-4077"/>
    <s v="Faisal Ayaz"/>
    <x v="0"/>
    <x v="2"/>
    <s v="Dr.Muhammad Umair"/>
    <s v="Assistant Professor"/>
    <s v="Agri. Engineering"/>
  </r>
  <r>
    <s v="15-Arid-1174"/>
    <s v="Abdul Majid Jamil"/>
    <x v="0"/>
    <x v="3"/>
    <s v="Mr.Muhammad Amin"/>
    <s v="Lecturer"/>
    <s v="Agri. Engineering"/>
  </r>
  <r>
    <s v="14-Arid-3950"/>
    <s v="Faizan Ul Haq Dar"/>
    <x v="0"/>
    <x v="4"/>
    <s v="Mr.Asim Gulzar"/>
    <s v="Assistant Professor"/>
    <s v="Agri. Engineering"/>
  </r>
  <r>
    <s v="15-Arid-1397"/>
    <s v="Syed Ahtisham Mubbashar"/>
    <x v="0"/>
    <x v="5"/>
    <s v="Mr.Ikhlaq Ahmed"/>
    <s v="Lecturer"/>
    <s v="Agri. Engineering"/>
  </r>
  <r>
    <s v="14-Arid-1938"/>
    <s v="Azka Iftikhar"/>
    <x v="5"/>
    <x v="6"/>
    <s v="Mr.Nasir Mahmood"/>
    <s v="Lecturer"/>
    <s v="Social Sciences"/>
  </r>
  <r>
    <s v="14-Arid-2053"/>
    <s v="Muhammad Tahir Majeed"/>
    <x v="5"/>
    <x v="7"/>
    <s v="Ms.Sumera Saleem"/>
    <s v="Lecturer"/>
    <s v="Social Sciences"/>
  </r>
  <r>
    <s v="15-Arid-4419"/>
    <s v="Muhammad Saleem"/>
    <x v="5"/>
    <x v="8"/>
    <s v="Mr.Arshad Mahmood Malik"/>
    <s v="Assistant Professor"/>
    <s v="Social Sciences"/>
  </r>
  <r>
    <s v="12-Arid-2050"/>
    <s v="Sayed Abbas"/>
    <x v="0"/>
    <x v="9"/>
    <s v="Dr.Naveed Tahir"/>
    <s v="Assistant Professor"/>
    <s v="FC&amp;FS"/>
  </r>
  <r>
    <s v="12-Arid-2018"/>
    <s v="Muhammad Umair Ashraf"/>
    <x v="0"/>
    <x v="10"/>
    <s v="Dr.Mukhtar Ahmad"/>
    <s v="Assistant Professor"/>
    <s v="FC&amp;FS"/>
  </r>
  <r>
    <s v="12-Arid-1417"/>
    <s v="Hadia Naeem"/>
    <x v="2"/>
    <x v="11"/>
    <s v="Dr.Safdar Ali"/>
    <s v="Assistant Professor"/>
    <s v="FC&amp;FS"/>
  </r>
  <r>
    <s v="10-Arid-268"/>
    <s v="Abdul Basit Awan"/>
    <x v="0"/>
    <x v="12"/>
    <s v="Dr.Ghulam Abbass Shah"/>
    <s v="Assistant Professor"/>
    <s v="FC&amp;FS"/>
  </r>
  <r>
    <s v="13-Arid-810"/>
    <s v="Umair Adalat"/>
    <x v="0"/>
    <x v="13"/>
    <s v="Dr.Pakeeza Arzo Shaiq"/>
    <s v="Assistant Professor"/>
    <s v="Sciences"/>
  </r>
  <r>
    <s v="10-Arid-896"/>
    <s v="Muhammad Junaid Ahmad"/>
    <x v="5"/>
    <x v="14"/>
    <s v="Dr.M. Naveed Iqbal"/>
    <s v="Assistant Professor"/>
    <s v="Sciences"/>
  </r>
  <r>
    <s v="12-Arid-2020"/>
    <s v="Muhammad Usman"/>
    <x v="0"/>
    <x v="15"/>
    <s v="Mr.Mudussar Nawaz"/>
    <s v="Lecturer"/>
    <s v="FVAS"/>
  </r>
  <r>
    <s v="12-Arid-1809"/>
    <s v="Bushra Khan"/>
    <x v="0"/>
    <x v="16"/>
    <s v="Mr.Nasir Jamal"/>
    <s v="Assistant Professor"/>
    <s v="Sciences"/>
  </r>
  <r>
    <s v="12-Arid-1479"/>
    <s v="Urooje Fatima"/>
    <x v="2"/>
    <x v="17"/>
    <s v="Dr.Saima Mustafa"/>
    <s v="Assistant Professor"/>
    <s v="Sciences"/>
  </r>
  <r>
    <s v="11-Arid-574"/>
    <s v="Hammad Maqbool"/>
    <x v="0"/>
    <x v="18"/>
    <s v="Dr.Jamal"/>
    <s v="Lecturer"/>
    <s v="Sciences"/>
  </r>
  <r>
    <s v="13-Arid-697"/>
    <s v="Jibran Ahmad"/>
    <x v="0"/>
    <x v="19"/>
    <s v="Dr.M. Farooq Iqbal"/>
    <s v="Assistant Professor"/>
    <s v="FVAS"/>
  </r>
  <r>
    <s v="13-Arid-2617"/>
    <s v="Muhammad Waseem Aslam"/>
    <x v="2"/>
    <x v="20"/>
    <s v="Mr.Muhammad Asghar Khan"/>
    <s v="Lecturer"/>
    <s v="FVAS"/>
  </r>
  <r>
    <s v="12-Arid-732"/>
    <s v="Fiza Arshad"/>
    <x v="3"/>
    <x v="21"/>
    <s v="Dr.Ghulam Bilal"/>
    <s v="Assistant Professor"/>
    <s v="FVAS"/>
  </r>
  <r>
    <s v="12-Arid-275"/>
    <s v="Naveed Tariq"/>
    <x v="4"/>
    <x v="22"/>
    <s v="Dr.Murtaz Ul Hassan"/>
    <s v="Assistant Professor"/>
    <s v="FVAS"/>
  </r>
  <r>
    <s v="12-Arid-646"/>
    <s v="Muhammad Izhar"/>
    <x v="1"/>
    <x v="23"/>
    <s v="Dr.Saif Ur Rehman"/>
    <s v="Assistant Professor"/>
    <s v="FVAS"/>
  </r>
  <r>
    <s v="12-Arid-650"/>
    <s v="Naqash Fareed"/>
    <x v="1"/>
    <x v="24"/>
    <s v="Mr.Muhammad Awais Sial"/>
    <s v="Lecturer"/>
    <s v="FVAS"/>
  </r>
  <r>
    <s v="12-Arid-2164"/>
    <s v="Sidra Khudadad"/>
    <x v="0"/>
    <x v="25"/>
    <s v="Dr.Nasir Mukhtar"/>
    <s v="Assistant Professor"/>
    <s v="FVAS"/>
  </r>
  <r>
    <s v="12-Arid-206"/>
    <s v="Firdos Nazeer"/>
    <x v="4"/>
    <x v="26"/>
    <s v="Dr.Muhammad Akram Khan"/>
    <s v="Lecturer"/>
    <s v="FVAS"/>
  </r>
  <r>
    <s v="10-Arid-858"/>
    <s v="Khalid Mahmood"/>
    <x v="5"/>
    <x v="27"/>
    <s v="Dr.Mujeeb-Ur-Rehman Sohoo"/>
    <s v="Lecturer"/>
    <s v="FVAS"/>
  </r>
  <r>
    <s v="11-Arid-961"/>
    <s v="Muhammad Zuhaib Hameed"/>
    <x v="5"/>
    <x v="28"/>
    <s v="Dr.Riaz Hussain"/>
    <s v="Assistant Professor"/>
    <s v="FVAS"/>
  </r>
  <r>
    <s v="12-Arid-1991"/>
    <s v="Muhammad Aamir"/>
    <x v="0"/>
    <x v="29"/>
    <s v="Ms.Sumaira Hassan"/>
    <s v="Lecturer"/>
    <s v="FVAS"/>
  </r>
  <r>
    <s v="13-Arid-1175"/>
    <s v="Muhammad Awais Anjum"/>
    <x v="0"/>
    <x v="30"/>
    <s v="Dr.Asif Riaz"/>
    <s v="Lecturer"/>
    <s v="FVAS"/>
  </r>
  <r>
    <s v="13-Arid-464"/>
    <s v="Talha Aslam"/>
    <x v="4"/>
    <x v="31"/>
    <s v="Dr.Muhammad Yaqoob"/>
    <s v="Assistant Professor"/>
    <s v="FVAS"/>
  </r>
  <r>
    <s v="12-Arid-628"/>
    <s v="Tyyba Arshad"/>
    <x v="5"/>
    <x v="32"/>
    <s v="Dr.Qaisara Perveen"/>
    <s v="Assistant Professor"/>
    <s v="Social Sciences"/>
  </r>
  <r>
    <s v="14-Arid-4451"/>
    <s v="Muhammad Kaleem Haider"/>
    <x v="6"/>
    <x v="33"/>
    <s v="Dr.M. Arshad Dahar"/>
    <s v="Lecturer"/>
    <s v="Social Sciences"/>
  </r>
  <r>
    <s v="15-Arid-5226"/>
    <s v="Usama Fayyaz Khan"/>
    <x v="4"/>
    <x v="34"/>
    <s v="Ms.Sumira Kiani"/>
    <s v="Lecturer"/>
    <s v="Social Sciences"/>
  </r>
  <r>
    <s v="15-Arid-4871"/>
    <s v="Abdul Saboor"/>
    <x v="4"/>
    <x v="35"/>
    <s v="Ms.Tehseen Ahsan"/>
    <s v="Lecturer"/>
    <s v="Social Sciences"/>
  </r>
  <r>
    <s v="15-Arid-5140"/>
    <s v="Naveed Ahmad"/>
    <x v="4"/>
    <x v="36"/>
    <s v="Dr.Imran Bodlah"/>
    <s v="Assistant Professor"/>
    <s v="FC&amp;FS"/>
  </r>
  <r>
    <s v="15-Arid-5289"/>
    <s v="Iqra Shahzadi"/>
    <x v="4"/>
    <x v="37"/>
    <s v="Dr.Asif Farid Shaheen"/>
    <s v="Assistant Professor"/>
    <s v="FC&amp;FS"/>
  </r>
  <r>
    <s v="14-Arid-2656"/>
    <s v="Barkat Ali"/>
    <x v="3"/>
    <x v="38"/>
    <s v="Dr.Asim Gulzar"/>
    <s v="Assistant Professor"/>
    <s v="FC&amp;FS"/>
  </r>
  <r>
    <s v="14-Arid-2727"/>
    <s v="Maaz Waseem"/>
    <x v="3"/>
    <x v="39"/>
    <s v="Dr.Shahid Mahmood"/>
    <s v="Assistant Professor"/>
    <s v="FFRM"/>
  </r>
  <r>
    <s v="15-Arid-965"/>
    <s v="Shahreyar Khan"/>
    <x v="0"/>
    <x v="40"/>
    <s v="Dr.Asma Sohail"/>
    <s v="Assistant Professor"/>
    <s v="FC&amp;FS"/>
  </r>
  <r>
    <s v="14-Arid-3606"/>
    <s v="Hamza Shahid Ali"/>
    <x v="0"/>
    <x v="41"/>
    <s v="Ms.Asia Latif"/>
    <s v="Lecturer"/>
    <s v="FC&amp;FS"/>
  </r>
  <r>
    <s v="14-Arid-3607"/>
    <s v="Hamza Zafar Bhatti"/>
    <x v="0"/>
    <x v="42"/>
    <s v="Dr.M. Irfan Ashraf"/>
    <s v="Assistant Professor"/>
    <s v="FFRM"/>
  </r>
  <r>
    <s v="14-Arid-4137"/>
    <s v="Qudsia Mahmood"/>
    <x v="0"/>
    <x v="43"/>
    <s v="Dr.Touqeer Ahmed"/>
    <s v="Assistant Professor"/>
    <s v="FC&amp;FS"/>
  </r>
  <r>
    <s v="15-Arid-1272"/>
    <s v="Sundas Maqsood"/>
    <x v="0"/>
    <x v="44"/>
    <s v="Ms.Najma Yousaf Zahid"/>
    <s v="Assistant Professor"/>
    <s v="FC&amp;FS"/>
  </r>
  <r>
    <s v="14-Arid-3954"/>
    <s v="Gulfam Hussain"/>
    <x v="0"/>
    <x v="45"/>
    <s v="Mr.Mehdi Maqbool"/>
    <s v="Lecturer"/>
    <s v="FC&amp;FS"/>
  </r>
  <r>
    <s v="15-Arid-1350"/>
    <s v="Mehreen Nawaz"/>
    <x v="0"/>
    <x v="46"/>
    <s v="Ms.Sumera Hafeez"/>
    <s v="Lecturer"/>
    <s v="FC&amp;FS"/>
  </r>
  <r>
    <s v="14-Arid-1932"/>
    <s v="Ahmad Umar"/>
    <x v="5"/>
    <x v="47"/>
    <s v="Dr.Ambreen Bhatti"/>
    <s v="Lecturer"/>
    <s v="FC&amp;FS"/>
  </r>
  <r>
    <s v="14-Arid-2052"/>
    <s v="Muhammad Shahzad Arshad"/>
    <x v="5"/>
    <x v="48"/>
    <s v="Ms.Salma Shujeb Akhtar"/>
    <s v="Lecturer"/>
    <s v="Social Sciences"/>
  </r>
  <r>
    <s v="15-Arid-4416"/>
    <s v="Muhammad Muzammil Saddique"/>
    <x v="5"/>
    <x v="49"/>
    <s v="Dr.Saad Imran Malik"/>
    <s v="Assistant Professor"/>
    <s v="FC&amp;FS"/>
  </r>
  <r>
    <s v="12-Arid-207"/>
    <s v="Fiza Batool"/>
    <x v="4"/>
    <x v="50"/>
    <s v="Dr.Mahmood-ul-Hassan"/>
    <s v="Assistant Professor"/>
    <s v="FC&amp;FS"/>
  </r>
  <r>
    <s v="12-Arid-2172"/>
    <s v="Usama  Shafiq"/>
    <x v="0"/>
    <x v="51"/>
    <s v="Dr.Munir Ahmad"/>
    <s v="Assistant Professor"/>
    <s v="FC&amp;FS"/>
  </r>
  <r>
    <s v="12-Arid-1821"/>
    <s v="Hunain  Tariq"/>
    <x v="0"/>
    <x v="52"/>
    <s v="Dr.Talat Mehmood"/>
    <s v="Assistant Professor"/>
    <s v="FC&amp;FS"/>
  </r>
  <r>
    <s v="10-Arid-871"/>
    <s v="Muhammad Imran Khan"/>
    <x v="5"/>
    <x v="53"/>
    <s v="Dr.Fahad Masud Wattoo"/>
    <s v="Lecturer"/>
    <s v="FC&amp;FS"/>
  </r>
  <r>
    <s v="09-Arid-312"/>
    <s v="Sardar Umer Farooq"/>
    <x v="4"/>
    <x v="54"/>
    <s v="Dr.Muhammad Ashfaq"/>
    <s v="Assistant Professor"/>
    <s v="FC&amp;FS"/>
  </r>
  <r>
    <s v="11-Arid-1216"/>
    <s v="Saba Azhar"/>
    <x v="2"/>
    <x v="55"/>
    <s v="Mr.M. Usman Raja"/>
    <s v="Assistant Professor"/>
    <s v="FC&amp;FS"/>
  </r>
  <r>
    <s v="12-Arid-2126"/>
    <s v="Muhammad Ilyas"/>
    <x v="0"/>
    <x v="56"/>
    <s v="Dr.Farah Naz"/>
    <s v="Assistant Professor"/>
    <s v="FC&amp;FS"/>
  </r>
  <r>
    <s v="12-Arid-1825"/>
    <s v="Khalid Nadeem"/>
    <x v="0"/>
    <x v="57"/>
    <s v="Dr.Gulshan Irshad"/>
    <s v="Lecturer"/>
    <s v="FC&amp;FS"/>
  </r>
  <r>
    <s v="12-Arid-1507"/>
    <s v="Muhammad Taimur"/>
    <x v="2"/>
    <x v="58"/>
    <s v="Ms.Mahwish Zeeshan"/>
    <s v="Lecturer"/>
    <s v="Social Sciences"/>
  </r>
  <r>
    <s v="11-Arid-845"/>
    <s v="Muneeb Farooq"/>
    <x v="0"/>
    <x v="59"/>
    <s v="Ms.Nazia Rafiq"/>
    <s v="Lecturer"/>
    <s v="Social Sciences"/>
  </r>
  <r>
    <s v="10-Arid-1353"/>
    <s v="Qaiser Shahzad"/>
    <x v="2"/>
    <x v="60"/>
    <s v="Ms.Lubna Ansari"/>
    <s v="Lecturer"/>
    <s v="FFRM"/>
  </r>
  <r>
    <s v="13-Arid-3227"/>
    <s v="Sharjeel Ahmed"/>
    <x v="3"/>
    <x v="61"/>
    <s v="Dr.Shahzada Sohail Ijaz"/>
    <s v="Assistant Professor"/>
    <s v="FC&amp;FS"/>
  </r>
  <r>
    <s v="13-Arid-1035"/>
    <s v="Muhammad Ali"/>
    <x v="5"/>
    <x v="62"/>
    <s v="Dr.Tanveer Iqbal"/>
    <s v="Lecturer"/>
    <s v="FC&amp;FS"/>
  </r>
  <r>
    <s v="12-Arid-382"/>
    <s v="Meraj Ali"/>
    <x v="4"/>
    <x v="63"/>
    <s v="Mr.Nasir Mehmood Minhas"/>
    <s v="Assistant Professor"/>
    <s v="UIIT"/>
  </r>
  <r>
    <s v="12-Arid-763"/>
    <s v="Syeda Fareeha Gillani"/>
    <x v="3"/>
    <x v="64"/>
    <s v="Mr.Yasir Hafeez"/>
    <s v="Assistant Professor"/>
    <s v="UIIT"/>
  </r>
  <r>
    <s v="12-Arid-807"/>
    <s v="Jahangir Jabbar Khan"/>
    <x v="3"/>
    <x v="65"/>
    <s v="Mr.Saif ur Rehman"/>
    <s v="Lecturer"/>
    <s v="UIIT"/>
  </r>
  <r>
    <s v="12-Arid-2166"/>
    <s v="Syed Asif Ali Rizvi"/>
    <x v="0"/>
    <x v="66"/>
    <s v="Mr.Saqib Majeed"/>
    <s v="Assistant Professor"/>
    <s v="UIIT"/>
  </r>
  <r>
    <s v="12-Arid-2131"/>
    <s v="Muhammad Saad Goraya"/>
    <x v="0"/>
    <x v="67"/>
    <s v="Mr.Asif Nawaz"/>
    <s v="Lecturer"/>
    <s v="UIIT"/>
  </r>
  <r>
    <s v="11-Arid-1416"/>
    <s v="Lubna Ghazal"/>
    <x v="7"/>
    <x v="68"/>
    <s v="Mr.Saleem Iqbal"/>
    <s v="Lecturer"/>
    <s v="UIIT"/>
  </r>
  <r>
    <s v="12-Arid-1490"/>
    <s v="Anam Hussain"/>
    <x v="2"/>
    <x v="69"/>
    <s v="Dr.Saud Altaf"/>
    <s v="Assistant Director"/>
    <s v="UIIT"/>
  </r>
  <r>
    <s v="12-Arid-2068"/>
    <s v="Umair Khawar"/>
    <x v="0"/>
    <x v="70"/>
    <s v="Ms.Sarfaraz Bibi"/>
    <s v="Lecturer"/>
    <s v="UIIT"/>
  </r>
  <r>
    <s v="13-Arid-1177"/>
    <s v="Muhammad Faisal Hayat"/>
    <x v="0"/>
    <x v="71"/>
    <s v="Dr.Mehmoona"/>
    <s v="Assistant Professor"/>
    <s v="UIIT"/>
  </r>
  <r>
    <s v="07-Arid-771"/>
    <s v="Khizar Shahid Sherazi"/>
    <x v="0"/>
    <x v="72"/>
    <s v="Ms.Sidra Tahir"/>
    <s v="Lecturer"/>
    <s v="UIIT"/>
  </r>
  <r>
    <s v="12-Arid-631"/>
    <s v="Wajahat Khan"/>
    <x v="5"/>
    <x v="73"/>
    <s v="Ms.Farkhanda Qamar"/>
    <s v="Lecturer"/>
    <s v="UIIT"/>
  </r>
  <r>
    <s v="14-Arid-4469"/>
    <s v="Zunair Sattar"/>
    <x v="6"/>
    <x v="74"/>
    <s v="Mr.Tariq Ali"/>
    <s v="Lecturer"/>
    <s v="UIIT"/>
  </r>
  <r>
    <s v="15-Arid-5138"/>
    <s v="Nafeesa Iram"/>
    <x v="4"/>
    <x v="75"/>
    <s v="Mr.Ehtasham Azhar"/>
    <s v="Lecturer"/>
    <s v="UIIT"/>
  </r>
  <r>
    <s v="15-Arid-4959"/>
    <s v="Haroon Arshad"/>
    <x v="4"/>
    <x v="76"/>
    <s v="Ms.Bushra Zulfiqar"/>
    <s v="Assistant Professor"/>
    <s v="UIMS"/>
  </r>
  <r>
    <s v="15-Arid-5331"/>
    <s v="Rehan Niaz"/>
    <x v="4"/>
    <x v="77"/>
    <s v="Dr.M. Razzaq Ather"/>
    <s v="Assistant Professor"/>
    <s v="UIMS"/>
  </r>
  <r>
    <s v="15-Arid-5346"/>
    <s v="Sehrish Kanwal"/>
    <x v="4"/>
    <x v="78"/>
    <s v="Mr.Shuja Ilyas"/>
    <s v="Assistant Professor"/>
    <s v="UIMS"/>
  </r>
  <r>
    <s v="14-Arid-2676"/>
    <s v="Minaal Noor"/>
    <x v="3"/>
    <x v="79"/>
    <s v="Ms.Sidra Shahzadi"/>
    <s v="Lecturer"/>
    <s v="UIMS"/>
  </r>
  <r>
    <s v="14-Arid-2754"/>
    <s v="Sumbal Zaheen"/>
    <x v="3"/>
    <x v="80"/>
    <s v="Mr.Zia-Ur-Rehman"/>
    <s v="Lecturer"/>
    <s v="UIMS"/>
  </r>
  <r>
    <s v="15-Arid-896"/>
    <s v="Muhammad Ali"/>
    <x v="0"/>
    <x v="81"/>
    <s v="Mr.Ammar Asghar"/>
    <s v="Lecturer"/>
    <s v="UIMS"/>
  </r>
  <r>
    <s v="14-Arid-3686"/>
    <s v="Qamir Sohail"/>
    <x v="0"/>
    <x v="82"/>
    <s v="Mr.Ali Haider"/>
    <s v="Lecturer"/>
    <s v="UIMS"/>
  </r>
  <r>
    <s v="14-Arid-3723"/>
    <s v="Tahreem Zahoor"/>
    <x v="0"/>
    <x v="83"/>
    <s v="Mr.Ahmed Imran"/>
    <s v="Lecturer"/>
    <s v="UIMS"/>
  </r>
  <r>
    <s v="14-Arid-4100"/>
    <s v="Malik Taimoor Ali Khan"/>
    <x v="0"/>
    <x v="84"/>
    <s v="Mr.Syed Kashif Saeed"/>
    <s v="Assistant Professor"/>
    <s v="UIMS"/>
  </r>
  <r>
    <s v="15-Arid-1261"/>
    <s v="Saad Yasin"/>
    <x v="0"/>
    <x v="85"/>
    <s v="Mr.Kaleem Ullah"/>
    <s v="Lecturer"/>
    <s v="UIMS"/>
  </r>
  <r>
    <s v="14-Arid-3932"/>
    <s v="Ahsan Baig"/>
    <x v="0"/>
    <x v="86"/>
    <s v="Mr.Muhammad Waqas"/>
    <s v="Lecturer"/>
    <s v="UIMS"/>
  </r>
  <r>
    <s v="15-Arid-1393"/>
    <s v="Samra Afzal"/>
    <x v="0"/>
    <x v="87"/>
    <s v="Mr.Aleem Akhtar"/>
    <s v="Lecturer"/>
    <s v="UIMS"/>
  </r>
  <r>
    <s v="14-Arid-2004"/>
    <s v="Ushna Zainab"/>
    <x v="5"/>
    <x v="88"/>
    <s v="Ms.Shumaila Mazhar"/>
    <s v="Lecturer"/>
    <s v="UIMS"/>
  </r>
  <r>
    <s v="14-Arid-2045"/>
    <s v="Muhammad Awais Asghar"/>
    <x v="5"/>
    <x v="89"/>
    <s v="Mr.Nasir Ali"/>
    <s v="Lecturer"/>
    <s v="Sciences"/>
  </r>
  <r>
    <s v="15-Arid-4440"/>
    <s v="Wasiq Siddique"/>
    <x v="5"/>
    <x v="0"/>
    <s v="Engr.Muhammad Usman"/>
    <s v="Lecturer"/>
    <s v="Agri. Engineering"/>
  </r>
  <r>
    <s v="12-Arid-2071"/>
    <s v="Usman Ahmed Siddiqui"/>
    <x v="0"/>
    <x v="1"/>
    <s v="Mr.Naeem Abbas Malik"/>
    <s v="Lecturer"/>
    <s v="Agri. Engineering"/>
  </r>
  <r>
    <s v="12-Arid-230"/>
    <s v="Maha Arif Rana"/>
    <x v="4"/>
    <x v="2"/>
    <s v="Dr.Muhammad Umair"/>
    <s v="Assistant Professor"/>
    <s v="Agri. Engineering"/>
  </r>
  <r>
    <s v="12-Arid-1889"/>
    <s v="Nawab Ali"/>
    <x v="0"/>
    <x v="3"/>
    <s v="Mr.Muhammad Amin"/>
    <s v="Lecturer"/>
    <s v="Agri. Engineering"/>
  </r>
  <r>
    <s v="11-Arid-1170"/>
    <s v="Ahmed Zaryab Badar"/>
    <x v="2"/>
    <x v="4"/>
    <s v="Mr.Asim Gulzar"/>
    <s v="Assistant Professor"/>
    <s v="Agri. Engineering"/>
  </r>
  <r>
    <s v="11-Arid-1300"/>
    <s v="Hamad Ahmed Rana"/>
    <x v="2"/>
    <x v="5"/>
    <s v="Mr.Ikhlaq Ahmed"/>
    <s v="Lecturer"/>
    <s v="Agri. Engineering"/>
  </r>
  <r>
    <s v="11-Arid-1320"/>
    <s v="Muhammad Suleman"/>
    <x v="2"/>
    <x v="6"/>
    <s v="Mr.Nasir Mahmood"/>
    <s v="Lecturer"/>
    <s v="Social Sciences"/>
  </r>
  <r>
    <s v="12-Arid-276"/>
    <s v="Nazia Munsif Gondal"/>
    <x v="4"/>
    <x v="7"/>
    <s v="Ms.Sumera Saleem"/>
    <s v="Lecturer"/>
    <s v="Social Sciences"/>
  </r>
  <r>
    <s v="12-Arid-1869"/>
    <s v="Muhammad Sohail Iqbal"/>
    <x v="0"/>
    <x v="8"/>
    <s v="Mr.Arshad Mahmood Malik"/>
    <s v="Assistant Professor"/>
    <s v="Social Sciences"/>
  </r>
  <r>
    <s v="12-Arid-1866"/>
    <s v="Muhammad Saleem"/>
    <x v="0"/>
    <x v="9"/>
    <s v="Dr.Naveed Tahir"/>
    <s v="Assistant Professor"/>
    <s v="FC&amp;FS"/>
  </r>
  <r>
    <s v="11-Arid-941"/>
    <s v="Muhammad Shoaib Zafar"/>
    <x v="5"/>
    <x v="10"/>
    <s v="Dr.Mukhtar Ahmad"/>
    <s v="Assistant Professor"/>
    <s v="FC&amp;FS"/>
  </r>
  <r>
    <s v="10-Arid-227"/>
    <s v="Muhammad Sikander Zamir"/>
    <x v="0"/>
    <x v="11"/>
    <s v="Dr.Safdar Ali"/>
    <s v="Assistant Professor"/>
    <s v="FC&amp;FS"/>
  </r>
  <r>
    <s v="13-Arid-358"/>
    <s v="Maryam Nawaz Janjua"/>
    <x v="4"/>
    <x v="12"/>
    <s v="Dr.Ghulam Abbass Shah"/>
    <s v="Assistant Professor"/>
    <s v="FC&amp;FS"/>
  </r>
  <r>
    <s v="13-Arid-2599"/>
    <s v="Muhammad Faizan Javed"/>
    <x v="2"/>
    <x v="13"/>
    <s v="Dr.Pakeeza Arzo Shaiq"/>
    <s v="Assistant Professor"/>
    <s v="Sciences"/>
  </r>
  <r>
    <s v="12-Arid-390"/>
    <s v="Muhammad Khalid Mehmood"/>
    <x v="4"/>
    <x v="14"/>
    <s v="Dr.M. Naveed Iqbal"/>
    <s v="Assistant Professor"/>
    <s v="Sciences"/>
  </r>
  <r>
    <s v="13-Arid-1041"/>
    <s v="Muhammad Khurram Raza"/>
    <x v="5"/>
    <x v="15"/>
    <s v="Mr.Mudussar Nawaz"/>
    <s v="Lecturer"/>
    <s v="FVAS"/>
  </r>
  <r>
    <s v="13-Arid-1044"/>
    <s v="Muhammad Mushahid"/>
    <x v="5"/>
    <x v="16"/>
    <s v="Mr.Nasir Jamal"/>
    <s v="Assistant Professor"/>
    <s v="Sciences"/>
  </r>
  <r>
    <s v="12-Arid-223"/>
    <s v="Kamran Yousaf"/>
    <x v="4"/>
    <x v="17"/>
    <s v="Dr.Saima Mustafa"/>
    <s v="Assistant Professor"/>
    <s v="Sciences"/>
  </r>
  <r>
    <s v="12-Arid-231"/>
    <s v="Maham Shakoor"/>
    <x v="4"/>
    <x v="18"/>
    <s v="Dr.Jamal"/>
    <s v="Lecturer"/>
    <s v="Sciences"/>
  </r>
  <r>
    <s v="11-Arid-299"/>
    <s v="Niqash Haider Imrani"/>
    <x v="4"/>
    <x v="19"/>
    <s v="Dr.M. Farooq Iqbal"/>
    <s v="Assistant Professor"/>
    <s v="FVAS"/>
  </r>
  <r>
    <s v="12-Arid-1527"/>
    <s v="Zahra Muqdus"/>
    <x v="2"/>
    <x v="20"/>
    <s v="Mr.Muhammad Asghar Khan"/>
    <s v="Lecturer"/>
    <s v="FVAS"/>
  </r>
  <r>
    <s v="12-Arid-2096"/>
    <s v="Chaudry Arslan Iftikhar"/>
    <x v="0"/>
    <x v="21"/>
    <s v="Dr.Ghulam Bilal"/>
    <s v="Assistant Professor"/>
    <s v="FVAS"/>
  </r>
  <r>
    <s v="13-Arid-2663"/>
    <s v="Taliyha Khan"/>
    <x v="2"/>
    <x v="22"/>
    <s v="Dr.Murtaz Ul Hassan"/>
    <s v="Assistant Professor"/>
    <s v="FVAS"/>
  </r>
  <r>
    <s v="09-Arid-18"/>
    <s v="Azmat Abbas"/>
    <x v="5"/>
    <x v="23"/>
    <s v="Dr.Saif Ur Rehman"/>
    <s v="Assistant Professor"/>
    <s v="FVAS"/>
  </r>
  <r>
    <s v="13-Arid-1069"/>
    <s v="Zohaib Hussain Shah"/>
    <x v="5"/>
    <x v="24"/>
    <s v="Mr.Muhammad Awais Sial"/>
    <s v="Lecturer"/>
    <s v="FVAS"/>
  </r>
  <r>
    <s v="13-Arid-3883"/>
    <s v="Muhammad Arshad Muawiya"/>
    <x v="6"/>
    <x v="25"/>
    <s v="Dr.Nasir Mukhtar"/>
    <s v="Assistant Professor"/>
    <s v="FVAS"/>
  </r>
  <r>
    <s v="15-Arid-5156"/>
    <s v="Rehan Fazal"/>
    <x v="4"/>
    <x v="26"/>
    <s v="Dr.Muhammad Akram Khan"/>
    <s v="Lecturer"/>
    <s v="FVAS"/>
  </r>
  <r>
    <s v="15-Arid-5155"/>
    <s v="Rehan Arshad"/>
    <x v="4"/>
    <x v="27"/>
    <s v="Dr.Mujeeb-Ur-Rehman Sohoo"/>
    <s v="Lecturer"/>
    <s v="FVAS"/>
  </r>
  <r>
    <s v="15-Arid-5014"/>
    <s v="Mohsin Raza"/>
    <x v="4"/>
    <x v="28"/>
    <s v="Dr.Riaz Hussain"/>
    <s v="Assistant Professor"/>
    <s v="FVAS"/>
  </r>
  <r>
    <s v="15-Arid-5317"/>
    <s v="Muhammad Yasir"/>
    <x v="4"/>
    <x v="29"/>
    <s v="Ms.Sumaira Hassan"/>
    <s v="Lecturer"/>
    <s v="FVAS"/>
  </r>
  <r>
    <s v="14-Arid-2659"/>
    <s v="Fazal E Raheem"/>
    <x v="3"/>
    <x v="30"/>
    <s v="Dr.Asif Riaz"/>
    <s v="Lecturer"/>
    <s v="FVAS"/>
  </r>
  <r>
    <s v="14-Arid-3831"/>
    <s v="Muhammad Abubakar"/>
    <x v="0"/>
    <x v="31"/>
    <s v="Dr.Muhammad Yaqoob"/>
    <s v="Assistant Professor"/>
    <s v="FVAS"/>
  </r>
  <r>
    <s v="15-Arid-850"/>
    <s v="Farrukh Waseem Akram"/>
    <x v="0"/>
    <x v="32"/>
    <s v="Dr.Qaisara Perveen"/>
    <s v="Assistant Professor"/>
    <s v="Social Sciences"/>
  </r>
  <r>
    <s v="14-Arid-3682"/>
    <s v="Nida Habib"/>
    <x v="0"/>
    <x v="33"/>
    <s v="Dr.M. Arshad Dahar"/>
    <s v="Lecturer"/>
    <s v="Social Sciences"/>
  </r>
  <r>
    <s v="14-Arid-3621"/>
    <s v="Laiba Khan"/>
    <x v="0"/>
    <x v="34"/>
    <s v="Ms.Sumira Kiani"/>
    <s v="Lecturer"/>
    <s v="Social Sciences"/>
  </r>
  <r>
    <s v="14-Arid-4064"/>
    <s v="Amir Manzoor"/>
    <x v="0"/>
    <x v="35"/>
    <s v="Ms.Tehseen Ahsan"/>
    <s v="Lecturer"/>
    <s v="Social Sciences"/>
  </r>
  <r>
    <s v="15-Arid-1215"/>
    <s v="Junaid Mehboob"/>
    <x v="0"/>
    <x v="36"/>
    <s v="Dr.Imran Bodlah"/>
    <s v="Assistant Professor"/>
    <s v="FC&amp;FS"/>
  </r>
  <r>
    <s v="14-Arid-4025"/>
    <s v="Saim Afshan"/>
    <x v="0"/>
    <x v="37"/>
    <s v="Dr.Asif Farid Shaheen"/>
    <s v="Assistant Professor"/>
    <s v="FC&amp;FS"/>
  </r>
  <r>
    <s v="15-Arid-1335"/>
    <s v="Ibrahim Abbas"/>
    <x v="0"/>
    <x v="38"/>
    <s v="Dr.Asim Gulzar"/>
    <s v="Assistant Professor"/>
    <s v="FC&amp;FS"/>
  </r>
  <r>
    <s v="14-Arid-1987"/>
    <s v="Nimra Ikram"/>
    <x v="5"/>
    <x v="39"/>
    <s v="Dr.Shahid Mahmood"/>
    <s v="Assistant Professor"/>
    <s v="FFRM"/>
  </r>
  <r>
    <s v="14-Arid-2070"/>
    <s v="Talha Hassnain"/>
    <x v="5"/>
    <x v="40"/>
    <s v="Dr.Asma Sohail"/>
    <s v="Assistant Professor"/>
    <s v="FC&amp;FS"/>
  </r>
  <r>
    <s v="15-Arid-4388"/>
    <s v="Husnain Ahmed Sadiq"/>
    <x v="5"/>
    <x v="41"/>
    <s v="Ms.Asia Latif"/>
    <s v="Lecturer"/>
    <s v="FC&amp;FS"/>
  </r>
  <r>
    <s v="12-Arid-2094"/>
    <s v="Bilawal Bashir"/>
    <x v="0"/>
    <x v="42"/>
    <s v="Dr.M. Irfan Ashraf"/>
    <s v="Assistant Professor"/>
    <s v="FFRM"/>
  </r>
  <r>
    <s v="12-Arid-387"/>
    <s v="Muhammad Faizan"/>
    <x v="4"/>
    <x v="43"/>
    <s v="Dr.Touqeer Ahmed"/>
    <s v="Assistant Professor"/>
    <s v="FC&amp;FS"/>
  </r>
  <r>
    <s v="12-Arid-1982"/>
    <s v="Malik Nouman Akhtar"/>
    <x v="0"/>
    <x v="44"/>
    <s v="Ms.Najma Yousaf Zahid"/>
    <s v="Assistant Professor"/>
    <s v="FC&amp;FS"/>
  </r>
  <r>
    <s v="11-Arid-454"/>
    <s v="Madiha Khurshid"/>
    <x v="4"/>
    <x v="45"/>
    <s v="Mr.Mehdi Maqbool"/>
    <s v="Lecturer"/>
    <s v="FC&amp;FS"/>
  </r>
  <r>
    <s v="12-Arid-1492"/>
    <s v="Ghulam Moieen-Ud-Din"/>
    <x v="2"/>
    <x v="46"/>
    <s v="Ms.Sumera Hafeez"/>
    <s v="Lecturer"/>
    <s v="FC&amp;FS"/>
  </r>
  <r>
    <s v="11-Arid-986"/>
    <s v="Malik Safeer Mustafa"/>
    <x v="5"/>
    <x v="47"/>
    <s v="Dr.Ambreen Bhatti"/>
    <s v="Lecturer"/>
    <s v="FC&amp;FS"/>
  </r>
  <r>
    <s v="12-Arid-303"/>
    <s v="Samman Gul Vaseer"/>
    <x v="4"/>
    <x v="48"/>
    <s v="Ms.Salma Shujeb Akhtar"/>
    <s v="Lecturer"/>
    <s v="Social Sciences"/>
  </r>
  <r>
    <s v="12-Arid-1908"/>
    <s v="Sonia Sharif"/>
    <x v="0"/>
    <x v="49"/>
    <s v="Dr.Saad Imran Malik"/>
    <s v="Assistant Professor"/>
    <s v="FC&amp;FS"/>
  </r>
  <r>
    <s v="12-Arid-1892"/>
    <s v="Qasim Abbasi"/>
    <x v="0"/>
    <x v="50"/>
    <s v="Dr.Mahmood-ul-Hassan"/>
    <s v="Assistant Professor"/>
    <s v="FC&amp;FS"/>
  </r>
  <r>
    <s v="12-Arid-1412"/>
    <s v="Ayesha Sajid"/>
    <x v="2"/>
    <x v="51"/>
    <s v="Dr.Munir Ahmad"/>
    <s v="Assistant Professor"/>
    <s v="FC&amp;FS"/>
  </r>
  <r>
    <s v="11-Arid-1309"/>
    <s v="Mashal Aman Ullah"/>
    <x v="2"/>
    <x v="52"/>
    <s v="Dr.Talat Mehmood"/>
    <s v="Assistant Professor"/>
    <s v="FC&amp;FS"/>
  </r>
  <r>
    <s v="13-Arid-359"/>
    <s v="Maryam Syed"/>
    <x v="4"/>
    <x v="53"/>
    <s v="Dr.Fahad Masud Wattoo"/>
    <s v="Lecturer"/>
    <s v="FC&amp;FS"/>
  </r>
  <r>
    <s v="13-Arid-2631"/>
    <s v="Rukhsana Perveen"/>
    <x v="2"/>
    <x v="54"/>
    <s v="Dr.Muhammad Ashfaq"/>
    <s v="Assistant Professor"/>
    <s v="FC&amp;FS"/>
  </r>
  <r>
    <s v="12-Arid-522"/>
    <s v="Nida Sarfraz"/>
    <x v="7"/>
    <x v="55"/>
    <s v="Mr.M. Usman Raja"/>
    <s v="Assistant Professor"/>
    <s v="FC&amp;FS"/>
  </r>
  <r>
    <s v="13-Arid-1119"/>
    <s v="Abdul Salam"/>
    <x v="0"/>
    <x v="56"/>
    <s v="Dr.Farah Naz"/>
    <s v="Assistant Professor"/>
    <s v="FC&amp;FS"/>
  </r>
  <r>
    <s v="13-Arid-1151"/>
    <s v="Inam Ul Haq"/>
    <x v="0"/>
    <x v="57"/>
    <s v="Dr.Gulshan Irshad"/>
    <s v="Lecturer"/>
    <s v="FC&amp;FS"/>
  </r>
  <r>
    <s v="12-Arid-247"/>
    <s v="Muhammad Bilawal"/>
    <x v="4"/>
    <x v="58"/>
    <s v="Ms.Mahwish Zeeshan"/>
    <s v="Lecturer"/>
    <s v="Social Sciences"/>
  </r>
  <r>
    <s v="12-Arid-2522"/>
    <s v="Numan Matloob"/>
    <x v="0"/>
    <x v="59"/>
    <s v="Ms.Nazia Rafiq"/>
    <s v="Lecturer"/>
    <s v="Social Sciences"/>
  </r>
  <r>
    <s v="11-Arid-624"/>
    <s v="Sohail Mumtaz"/>
    <x v="0"/>
    <x v="60"/>
    <s v="Ms.Lubna Ansari"/>
    <s v="Lecturer"/>
    <s v="FFRM"/>
  </r>
  <r>
    <s v="12-Arid-1802"/>
    <s v="Attia Altaf"/>
    <x v="0"/>
    <x v="61"/>
    <s v="Dr.Shahzada Sohail Ijaz"/>
    <s v="Assistant Professor"/>
    <s v="FC&amp;FS"/>
  </r>
  <r>
    <s v="12-Arid-2121"/>
    <s v="Muhammad Azhar"/>
    <x v="0"/>
    <x v="62"/>
    <s v="Dr.Tanveer Iqbal"/>
    <s v="Lecturer"/>
    <s v="FC&amp;FS"/>
  </r>
  <r>
    <s v="13-Arid-2664"/>
    <s v="Tanzeel Ur Rehman"/>
    <x v="2"/>
    <x v="63"/>
    <s v="Mr.Nasir Mehmood Minhas"/>
    <s v="Assistant Professor"/>
    <s v="UIIT"/>
  </r>
  <r>
    <s v="11-Arid-811"/>
    <s v="Arslan  Ilyas"/>
    <x v="0"/>
    <x v="64"/>
    <s v="Mr.Yasir Hafeez"/>
    <s v="Assistant Professor"/>
    <s v="UIIT"/>
  </r>
  <r>
    <s v="13-Arid-1228"/>
    <s v="Zeeshan Aslam"/>
    <x v="0"/>
    <x v="65"/>
    <s v="Mr.Saif ur Rehman"/>
    <s v="Lecturer"/>
    <s v="UIIT"/>
  </r>
  <r>
    <s v="14-Arid-4464"/>
    <s v="Toheed Bashir"/>
    <x v="6"/>
    <x v="66"/>
    <s v="Mr.Saqib Majeed"/>
    <s v="Assistant Professor"/>
    <s v="UIIT"/>
  </r>
  <r>
    <s v="15-Arid-4977"/>
    <s v="Ishfaq Ahmad"/>
    <x v="4"/>
    <x v="67"/>
    <s v="Mr.Asif Nawaz"/>
    <s v="Lecturer"/>
    <s v="UIIT"/>
  </r>
  <r>
    <s v="15-Arid-4970"/>
    <s v="Infal Mariyam"/>
    <x v="4"/>
    <x v="68"/>
    <s v="Mr.Saleem Iqbal"/>
    <s v="Lecturer"/>
    <s v="UIIT"/>
  </r>
  <r>
    <s v="15-Arid-4868"/>
    <s v="Abdul Rauf"/>
    <x v="4"/>
    <x v="69"/>
    <s v="Dr.Saud Altaf"/>
    <s v="Assistant Director"/>
    <s v="UIIT"/>
  </r>
  <r>
    <s v="15-Arid-5298"/>
    <s v="Muhammad Abbas"/>
    <x v="4"/>
    <x v="70"/>
    <s v="Ms.Sarfaraz Bibi"/>
    <s v="Lecturer"/>
    <s v="UIIT"/>
  </r>
  <r>
    <s v="14-Arid-2647"/>
    <s v="Alvira Zafar"/>
    <x v="3"/>
    <x v="71"/>
    <s v="Dr.Mehmoona"/>
    <s v="Assistant Professor"/>
    <s v="UIIT"/>
  </r>
  <r>
    <s v="14-Arid-3810"/>
    <s v="Labib Ur Rehman Magray"/>
    <x v="0"/>
    <x v="72"/>
    <s v="Ms.Sidra Tahir"/>
    <s v="Lecturer"/>
    <s v="UIIT"/>
  </r>
  <r>
    <s v="15-Arid-905"/>
    <s v="Muhammad Bilal"/>
    <x v="0"/>
    <x v="73"/>
    <s v="Ms.Farkhanda Qamar"/>
    <s v="Lecturer"/>
    <s v="UIIT"/>
  </r>
  <r>
    <s v="14-Arid-3734"/>
    <s v="Wahab Ali"/>
    <x v="0"/>
    <x v="74"/>
    <s v="Mr.Tariq Ali"/>
    <s v="Lecturer"/>
    <s v="UIIT"/>
  </r>
  <r>
    <s v="15-Arid-1031"/>
    <s v="Faiza Khaliq"/>
    <x v="0"/>
    <x v="75"/>
    <s v="Mr.Ehtasham Azhar"/>
    <s v="Lecturer"/>
    <s v="UIIT"/>
  </r>
  <r>
    <s v="14-Arid-4155"/>
    <s v="Syeda Rabia Naqvi"/>
    <x v="0"/>
    <x v="76"/>
    <s v="Ms.Bushra Zulfiqar"/>
    <s v="Assistant Professor"/>
    <s v="UIMS"/>
  </r>
  <r>
    <s v="15-Arid-1184"/>
    <s v="Aiman Malik"/>
    <x v="0"/>
    <x v="77"/>
    <s v="Dr.M. Razzaq Ather"/>
    <s v="Assistant Professor"/>
    <s v="UIMS"/>
  </r>
  <r>
    <s v="14-Arid-3990"/>
    <s v="Muhammad Hassan"/>
    <x v="0"/>
    <x v="78"/>
    <s v="Mr.Shuja Ilyas"/>
    <s v="Assistant Professor"/>
    <s v="UIMS"/>
  </r>
  <r>
    <s v="15-Arid-1379"/>
    <s v="Muhammad Zeeshan Anwar"/>
    <x v="0"/>
    <x v="79"/>
    <s v="Ms.Sidra Shahzadi"/>
    <s v="Lecturer"/>
    <s v="UIMS"/>
  </r>
  <r>
    <s v="14-Arid-1935"/>
    <s v="Anmol Irfan Gill"/>
    <x v="5"/>
    <x v="80"/>
    <s v="Mr.Zia-Ur-Rehman"/>
    <s v="Lecturer"/>
    <s v="UIMS"/>
  </r>
  <r>
    <s v="14-Arid-2035"/>
    <s v="Mamoona Farooq Nagra"/>
    <x v="5"/>
    <x v="81"/>
    <s v="Mr.Ammar Asghar"/>
    <s v="Lecturer"/>
    <s v="UIMS"/>
  </r>
  <r>
    <s v="15-Arid-4417"/>
    <s v="Muhammad Noman Tariq"/>
    <x v="5"/>
    <x v="82"/>
    <s v="Mr.Ali Haider"/>
    <s v="Lecturer"/>
    <s v="UIMS"/>
  </r>
  <r>
    <s v="12-Arid-211"/>
    <s v="Hafsa Anwar"/>
    <x v="4"/>
    <x v="83"/>
    <s v="Mr.Ahmed Imran"/>
    <s v="Lecturer"/>
    <s v="UIMS"/>
  </r>
  <r>
    <s v="12-Arid-392"/>
    <s v="Muhammad Nisar"/>
    <x v="4"/>
    <x v="84"/>
    <s v="Mr.Syed Kashif Saeed"/>
    <s v="Assistant Professor"/>
    <s v="UIMS"/>
  </r>
  <r>
    <s v="12-Arid-2019"/>
    <s v="Muhammad Usman"/>
    <x v="0"/>
    <x v="85"/>
    <s v="Mr.Kaleem Ullah"/>
    <s v="Lecturer"/>
    <s v="UIMS"/>
  </r>
  <r>
    <s v="11-Arid-680"/>
    <s v="Ali Raza"/>
    <x v="0"/>
    <x v="86"/>
    <s v="Mr.Muhammad Waqas"/>
    <s v="Lecturer"/>
    <s v="UIMS"/>
  </r>
  <r>
    <s v="12-Arid-1506"/>
    <s v="Muhammad Saleh"/>
    <x v="2"/>
    <x v="87"/>
    <s v="Mr.Aleem Akhtar"/>
    <s v="Lecturer"/>
    <s v="UIMS"/>
  </r>
  <r>
    <s v="12-Arid-1405"/>
    <s v="Aqsa Siddique"/>
    <x v="2"/>
    <x v="88"/>
    <s v="Ms.Shumaila Mazhar"/>
    <s v="Lecturer"/>
    <s v="UIMS"/>
  </r>
  <r>
    <s v="12-Arid-414"/>
    <s v="Saba Yasin"/>
    <x v="4"/>
    <x v="89"/>
    <s v="Mr.Nasir Ali"/>
    <s v="Lecturer"/>
    <s v="Sciences"/>
  </r>
  <r>
    <s v="12-Arid-1958"/>
    <s v="Faiz Ullah Khan"/>
    <x v="0"/>
    <x v="0"/>
    <s v="Engr.Muhammad Usman"/>
    <s v="Lecturer"/>
    <s v="Agri. Engineering"/>
  </r>
  <r>
    <s v="12-Arid-1916"/>
    <s v="Taimoor Nadeem"/>
    <x v="0"/>
    <x v="1"/>
    <s v="Mr.Naeem Abbas Malik"/>
    <s v="Lecturer"/>
    <s v="Agri. Engineering"/>
  </r>
  <r>
    <s v="12-Arid-1796"/>
    <s v="Anum  Jahangir Kayani"/>
    <x v="0"/>
    <x v="2"/>
    <s v="Dr.Muhammad Umair"/>
    <s v="Assistant Professor"/>
    <s v="Agri. Engineering"/>
  </r>
  <r>
    <s v="11-Arid-1326"/>
    <s v="Salik Atta Muhammad"/>
    <x v="2"/>
    <x v="3"/>
    <s v="Mr.Muhammad Amin"/>
    <s v="Lecturer"/>
    <s v="Agri. Engineering"/>
  </r>
  <r>
    <s v="13-Arid-360"/>
    <s v="Masooma Fatima"/>
    <x v="4"/>
    <x v="4"/>
    <s v="Mr.Asim Gulzar"/>
    <s v="Assistant Professor"/>
    <s v="Agri. Engineering"/>
  </r>
  <r>
    <s v="13-Arid-2634"/>
    <s v="Salman Khalid"/>
    <x v="2"/>
    <x v="5"/>
    <s v="Mr.Ikhlaq Ahmed"/>
    <s v="Lecturer"/>
    <s v="Agri. Engineering"/>
  </r>
  <r>
    <s v="12-Arid-606"/>
    <s v="Muhammad Hassan Sultan"/>
    <x v="5"/>
    <x v="6"/>
    <s v="Mr.Nasir Mahmood"/>
    <s v="Lecturer"/>
    <s v="Social Sciences"/>
  </r>
  <r>
    <s v="13-Arid-1120"/>
    <s v="Absar Ahmad"/>
    <x v="0"/>
    <x v="7"/>
    <s v="Ms.Sumera Saleem"/>
    <s v="Lecturer"/>
    <s v="Social Sciences"/>
  </r>
  <r>
    <s v="13-Arid-1152"/>
    <s v="Javeria Gull"/>
    <x v="0"/>
    <x v="8"/>
    <s v="Mr.Arshad Mahmood Malik"/>
    <s v="Assistant Professor"/>
    <s v="Social Sciences"/>
  </r>
  <r>
    <s v="12-Arid-2502"/>
    <s v="Tahir Ali"/>
    <x v="1"/>
    <x v="9"/>
    <s v="Dr.Naveed Tahir"/>
    <s v="Assistant Professor"/>
    <s v="FC&amp;FS"/>
  </r>
  <r>
    <s v="12-Arid-300"/>
    <s v="Samavia Mustafa"/>
    <x v="4"/>
    <x v="10"/>
    <s v="Dr.Mukhtar Ahmad"/>
    <s v="Assistant Professor"/>
    <s v="FC&amp;FS"/>
  </r>
  <r>
    <s v="11-Arid-846"/>
    <s v="Naseer Ullah Khan Khattak"/>
    <x v="0"/>
    <x v="11"/>
    <s v="Dr.Safdar Ali"/>
    <s v="Assistant Professor"/>
    <s v="FC&amp;FS"/>
  </r>
  <r>
    <s v="12-Arid-1813"/>
    <s v="Fahad Zubair"/>
    <x v="0"/>
    <x v="12"/>
    <s v="Dr.Ghulam Abbass Shah"/>
    <s v="Assistant Professor"/>
    <s v="FC&amp;FS"/>
  </r>
  <r>
    <s v="12-Arid-329"/>
    <s v="Usman Ali"/>
    <x v="4"/>
    <x v="13"/>
    <s v="Dr.Pakeeza Arzo Shaiq"/>
    <s v="Assistant Professor"/>
    <s v="Sciences"/>
  </r>
  <r>
    <s v="13-Arid-3147"/>
    <s v="Sadia Yasmin"/>
    <x v="3"/>
    <x v="14"/>
    <s v="Dr.M. Naveed Iqbal"/>
    <s v="Assistant Professor"/>
    <s v="Sciences"/>
  </r>
  <r>
    <s v="12-Arid-1408"/>
    <s v="Ashiq Ali"/>
    <x v="2"/>
    <x v="15"/>
    <s v="Mr.Mudussar Nawaz"/>
    <s v="Lecturer"/>
    <s v="FVAS"/>
  </r>
  <r>
    <s v="13-Arid-1230"/>
    <s v="Zonia Sultan"/>
    <x v="0"/>
    <x v="16"/>
    <s v="Mr.Nasir Jamal"/>
    <s v="Assistant Professor"/>
    <s v="Sciences"/>
  </r>
  <r>
    <s v="14-Arid-3929"/>
    <s v="Abdul Wahab Shakeel"/>
    <x v="6"/>
    <x v="17"/>
    <s v="Dr.Saima Mustafa"/>
    <s v="Assistant Professor"/>
    <s v="Sciences"/>
  </r>
  <r>
    <s v="15-Arid-4981"/>
    <s v="Jafar Hussain"/>
    <x v="4"/>
    <x v="18"/>
    <s v="Dr.Jamal"/>
    <s v="Lecturer"/>
    <s v="Sciences"/>
  </r>
  <r>
    <s v="15-Arid-4950"/>
    <s v="Hafsa Ashraf"/>
    <x v="4"/>
    <x v="19"/>
    <s v="Dr.M. Farooq Iqbal"/>
    <s v="Assistant Professor"/>
    <s v="FVAS"/>
  </r>
  <r>
    <s v="15-Arid-4923"/>
    <s v="Bilal Ahmad"/>
    <x v="4"/>
    <x v="20"/>
    <s v="Mr.Muhammad Asghar Khan"/>
    <s v="Lecturer"/>
    <s v="FVAS"/>
  </r>
  <r>
    <s v="15-Arid-5315"/>
    <s v="Muhammad Shauban"/>
    <x v="4"/>
    <x v="21"/>
    <s v="Dr.Ghulam Bilal"/>
    <s v="Assistant Professor"/>
    <s v="FVAS"/>
  </r>
  <r>
    <s v="14-Arid-2665"/>
    <s v="Isba Zulfquir Abbasi"/>
    <x v="3"/>
    <x v="22"/>
    <s v="Dr.Murtaz Ul Hassan"/>
    <s v="Assistant Professor"/>
    <s v="FVAS"/>
  </r>
  <r>
    <s v="14-Arid-3836"/>
    <s v="Muhammad Ahmed Bhatti"/>
    <x v="0"/>
    <x v="23"/>
    <s v="Dr.Saif Ur Rehman"/>
    <s v="Assistant Professor"/>
    <s v="FVAS"/>
  </r>
  <r>
    <s v="15-Arid-837"/>
    <s v="Athar Ali"/>
    <x v="0"/>
    <x v="24"/>
    <s v="Mr.Muhammad Awais Sial"/>
    <s v="Lecturer"/>
    <s v="FVAS"/>
  </r>
  <r>
    <s v="14-Arid-3666"/>
    <s v="Muhammad Umair Hassnain"/>
    <x v="0"/>
    <x v="25"/>
    <s v="Dr.Nasir Mukhtar"/>
    <s v="Assistant Professor"/>
    <s v="FVAS"/>
  </r>
  <r>
    <s v="15-Arid-1025"/>
    <s v="Azeem Waqar"/>
    <x v="0"/>
    <x v="26"/>
    <s v="Dr.Muhammad Akram Khan"/>
    <s v="Lecturer"/>
    <s v="FVAS"/>
  </r>
  <r>
    <s v="14-Arid-4078"/>
    <s v="Faizan Mehmood"/>
    <x v="0"/>
    <x v="27"/>
    <s v="Dr.Mujeeb-Ur-Rehman Sohoo"/>
    <s v="Lecturer"/>
    <s v="FVAS"/>
  </r>
  <r>
    <s v="15-Arid-1182"/>
    <s v="Ahsan Ali"/>
    <x v="0"/>
    <x v="28"/>
    <s v="Dr.Riaz Hussain"/>
    <s v="Assistant Professor"/>
    <s v="FVAS"/>
  </r>
  <r>
    <s v="14-Arid-3985"/>
    <s v="Muhammad Faisal"/>
    <x v="0"/>
    <x v="29"/>
    <s v="Ms.Sumaira Hassan"/>
    <s v="Lecturer"/>
    <s v="FVAS"/>
  </r>
  <r>
    <s v="15-Arid-1329"/>
    <s v="Habib Arif"/>
    <x v="0"/>
    <x v="30"/>
    <s v="Dr.Asif Riaz"/>
    <s v="Lecturer"/>
    <s v="FVAS"/>
  </r>
  <r>
    <s v="14-Arid-1939"/>
    <s v="Bilawal Khan"/>
    <x v="5"/>
    <x v="31"/>
    <s v="Dr.Muhammad Yaqoob"/>
    <s v="Assistant Professor"/>
    <s v="FVAS"/>
  </r>
  <r>
    <s v="14-Arid-2019"/>
    <s v="Ehsan Ahmad"/>
    <x v="5"/>
    <x v="32"/>
    <s v="Dr.Qaisara Perveen"/>
    <s v="Assistant Professor"/>
    <s v="Social Sciences"/>
  </r>
  <r>
    <s v="15-Arid-4376"/>
    <s v="Awais Wazir"/>
    <x v="5"/>
    <x v="33"/>
    <s v="Dr.M. Arshad Dahar"/>
    <s v="Lecturer"/>
    <s v="Social Sciences"/>
  </r>
  <r>
    <s v="12-Arid-249"/>
    <s v="Muhammad Hasnat Aqib"/>
    <x v="4"/>
    <x v="34"/>
    <s v="Ms.Sumira Kiani"/>
    <s v="Lecturer"/>
    <s v="Social Sciences"/>
  </r>
  <r>
    <s v="12-Arid-421"/>
    <s v="Sunny Ahmar"/>
    <x v="4"/>
    <x v="35"/>
    <s v="Ms.Tehseen Ahsan"/>
    <s v="Lecturer"/>
    <s v="Social Sciences"/>
  </r>
  <r>
    <s v="12-Arid-2045"/>
    <s v="Sadaf Rashid"/>
    <x v="0"/>
    <x v="36"/>
    <s v="Dr.Imran Bodlah"/>
    <s v="Assistant Professor"/>
    <s v="FC&amp;FS"/>
  </r>
  <r>
    <s v="11-Arid-708"/>
    <s v="Mansoor Ali"/>
    <x v="0"/>
    <x v="37"/>
    <s v="Dr.Asif Farid Shaheen"/>
    <s v="Assistant Professor"/>
    <s v="FC&amp;FS"/>
  </r>
  <r>
    <s v="12-Arid-1839"/>
    <s v="Muhammad  Adnan"/>
    <x v="0"/>
    <x v="38"/>
    <s v="Dr.Asim Gulzar"/>
    <s v="Assistant Professor"/>
    <s v="FC&amp;FS"/>
  </r>
  <r>
    <s v="12-Arid-1489"/>
    <s v="Ahmad Sohaib"/>
    <x v="2"/>
    <x v="39"/>
    <s v="Dr.Shahid Mahmood"/>
    <s v="Assistant Professor"/>
    <s v="FFRM"/>
  </r>
  <r>
    <s v="12-Arid-617"/>
    <s v="Nasir Bilal"/>
    <x v="5"/>
    <x v="40"/>
    <s v="Dr.Asma Sohail"/>
    <s v="Assistant Professor"/>
    <s v="FC&amp;FS"/>
  </r>
  <r>
    <s v="12-Arid-2070"/>
    <s v="Umar Khalil"/>
    <x v="0"/>
    <x v="41"/>
    <s v="Ms.Asia Latif"/>
    <s v="Lecturer"/>
    <s v="FC&amp;FS"/>
  </r>
  <r>
    <s v="12-Arid-2029"/>
    <s v="Nabeel Anwar"/>
    <x v="0"/>
    <x v="42"/>
    <s v="Dr.M. Irfan Ashraf"/>
    <s v="Assistant Professor"/>
    <s v="FFRM"/>
  </r>
  <r>
    <s v="12-Arid-1926"/>
    <s v="Waqar Abbas"/>
    <x v="0"/>
    <x v="43"/>
    <s v="Dr.Touqeer Ahmed"/>
    <s v="Assistant Professor"/>
    <s v="FC&amp;FS"/>
  </r>
  <r>
    <s v="11-Arid-1332"/>
    <s v="Usman Ali"/>
    <x v="2"/>
    <x v="44"/>
    <s v="Ms.Najma Yousaf Zahid"/>
    <s v="Assistant Professor"/>
    <s v="FC&amp;FS"/>
  </r>
  <r>
    <s v="13-Arid-3894"/>
    <s v="Muhammad Usman Ashraf "/>
    <x v="1"/>
    <x v="45"/>
    <s v="Mr.Mehdi Maqbool"/>
    <s v="Lecturer"/>
    <s v="FC&amp;FS"/>
  </r>
  <r>
    <s v="13-Arid-2647"/>
    <s v="Sidra Batool"/>
    <x v="2"/>
    <x v="46"/>
    <s v="Ms.Sumera Hafeez"/>
    <s v="Lecturer"/>
    <s v="FC&amp;FS"/>
  </r>
  <r>
    <s v="12-Arid-658"/>
    <s v="Talal Asif"/>
    <x v="1"/>
    <x v="47"/>
    <s v="Dr.Ambreen Bhatti"/>
    <s v="Lecturer"/>
    <s v="FC&amp;FS"/>
  </r>
  <r>
    <s v="13-Arid-1124"/>
    <s v="Ali Raza Hashmi"/>
    <x v="0"/>
    <x v="48"/>
    <s v="Ms.Salma Shujeb Akhtar"/>
    <s v="Lecturer"/>
    <s v="Social Sciences"/>
  </r>
  <r>
    <s v="13-Arid-1155"/>
    <s v="Khizar Pervaiz"/>
    <x v="0"/>
    <x v="49"/>
    <s v="Dr.Saad Imran Malik"/>
    <s v="Assistant Professor"/>
    <s v="FC&amp;FS"/>
  </r>
  <r>
    <s v="12-Arid-2510"/>
    <s v="Muhammad Mamoon Hassan"/>
    <x v="3"/>
    <x v="50"/>
    <s v="Dr.Mahmood-ul-Hassan"/>
    <s v="Assistant Professor"/>
    <s v="FC&amp;FS"/>
  </r>
  <r>
    <s v="12-Arid-404"/>
    <s v="Naeemullah"/>
    <x v="4"/>
    <x v="51"/>
    <s v="Dr.Munir Ahmad"/>
    <s v="Assistant Professor"/>
    <s v="FC&amp;FS"/>
  </r>
  <r>
    <s v="11-Arid-950"/>
    <s v="Muhammad Ibrahim"/>
    <x v="5"/>
    <x v="52"/>
    <s v="Dr.Talat Mehmood"/>
    <s v="Assistant Professor"/>
    <s v="FC&amp;FS"/>
  </r>
  <r>
    <s v="12-Arid-1932"/>
    <s v="Zubair Shah"/>
    <x v="0"/>
    <x v="53"/>
    <s v="Dr.Fahad Masud Wattoo"/>
    <s v="Lecturer"/>
    <s v="FC&amp;FS"/>
  </r>
  <r>
    <s v="12-Arid-598"/>
    <s v="Muhammad Abubakar Sadeeq"/>
    <x v="5"/>
    <x v="54"/>
    <s v="Dr.Muhammad Ashfaq"/>
    <s v="Assistant Professor"/>
    <s v="FC&amp;FS"/>
  </r>
  <r>
    <s v="13-Arid-3148"/>
    <s v="Sajjal Zahra"/>
    <x v="3"/>
    <x v="55"/>
    <s v="Mr.M. Usman Raja"/>
    <s v="Assistant Professor"/>
    <s v="FC&amp;FS"/>
  </r>
  <r>
    <s v="12-Arid-1453"/>
    <s v="Naqash Ulfat"/>
    <x v="2"/>
    <x v="56"/>
    <s v="Dr.Farah Naz"/>
    <s v="Assistant Professor"/>
    <s v="FC&amp;FS"/>
  </r>
  <r>
    <s v="13-Arid-2245"/>
    <s v="Waqas Saboor"/>
    <x v="0"/>
    <x v="57"/>
    <s v="Dr.Gulshan Irshad"/>
    <s v="Lecturer"/>
    <s v="FC&amp;FS"/>
  </r>
  <r>
    <s v="14-Arid-4443"/>
    <s v="M. Kashif Jawad"/>
    <x v="6"/>
    <x v="58"/>
    <s v="Ms.Mahwish Zeeshan"/>
    <s v="Lecturer"/>
    <s v="Social Sciences"/>
  </r>
  <r>
    <s v="15-Arid-5237"/>
    <s v="Waqas Ahmed"/>
    <x v="4"/>
    <x v="59"/>
    <s v="Ms.Nazia Rafiq"/>
    <s v="Lecturer"/>
    <s v="Social Sciences"/>
  </r>
  <r>
    <s v="15-Arid-5122"/>
    <s v="Muhammad Usman Ali"/>
    <x v="4"/>
    <x v="60"/>
    <s v="Ms.Lubna Ansari"/>
    <s v="Lecturer"/>
    <s v="FFRM"/>
  </r>
  <r>
    <s v="15-Arid-4956"/>
    <s v="Hamayun Nisar"/>
    <x v="4"/>
    <x v="61"/>
    <s v="Dr.Shahzada Sohail Ijaz"/>
    <s v="Assistant Professor"/>
    <s v="FC&amp;FS"/>
  </r>
  <r>
    <s v="15-Arid-5296"/>
    <s v="Mehar Ali Durani"/>
    <x v="4"/>
    <x v="62"/>
    <s v="Dr.Tanveer Iqbal"/>
    <s v="Lecturer"/>
    <s v="FC&amp;FS"/>
  </r>
  <r>
    <s v="14-Arid-2622"/>
    <s v="Naima Irrum"/>
    <x v="3"/>
    <x v="63"/>
    <s v="Mr.Nasir Mehmood Minhas"/>
    <s v="Assistant Professor"/>
    <s v="UIIT"/>
  </r>
  <r>
    <s v="14-Arid-3766"/>
    <s v="Asad Siddique"/>
    <x v="0"/>
    <x v="64"/>
    <s v="Mr.Yasir Hafeez"/>
    <s v="Assistant Professor"/>
    <s v="UIIT"/>
  </r>
  <r>
    <s v="15-Arid-936"/>
    <s v="Muhammad Ziaf Nadeem"/>
    <x v="0"/>
    <x v="65"/>
    <s v="Mr.Saif ur Rehman"/>
    <s v="Lecturer"/>
    <s v="UIIT"/>
  </r>
  <r>
    <s v="14-Arid-3573"/>
    <s v="Aiza Ijaz"/>
    <x v="0"/>
    <x v="66"/>
    <s v="Mr.Saqib Majeed"/>
    <s v="Assistant Professor"/>
    <s v="UIIT"/>
  </r>
  <r>
    <s v="15-Arid-1001"/>
    <s v="Abdul Rehman"/>
    <x v="0"/>
    <x v="67"/>
    <s v="Mr.Asif Nawaz"/>
    <s v="Lecturer"/>
    <s v="UIIT"/>
  </r>
  <r>
    <s v="14-Arid-4111"/>
    <s v="Muhammad Kashif Bhatti"/>
    <x v="0"/>
    <x v="68"/>
    <s v="Mr.Saleem Iqbal"/>
    <s v="Lecturer"/>
    <s v="UIIT"/>
  </r>
  <r>
    <s v="15-Arid-1187"/>
    <s v="Arsalan Rafique"/>
    <x v="0"/>
    <x v="69"/>
    <s v="Dr.Saud Altaf"/>
    <s v="Assistant Director"/>
    <s v="UIIT"/>
  </r>
  <r>
    <s v="14-Arid-3956"/>
    <s v="Hameeda Kanwal"/>
    <x v="0"/>
    <x v="70"/>
    <s v="Ms.Sarfaraz Bibi"/>
    <s v="Lecturer"/>
    <s v="UIIT"/>
  </r>
  <r>
    <s v="15-Arid-1304"/>
    <s v="Ahmad Raza"/>
    <x v="0"/>
    <x v="71"/>
    <s v="Dr.Mehmoona"/>
    <s v="Assistant Professor"/>
    <s v="UIIT"/>
  </r>
  <r>
    <s v="14-Arid-1941"/>
    <s v="Danish Jawad"/>
    <x v="5"/>
    <x v="72"/>
    <s v="Ms.Sidra Tahir"/>
    <s v="Lecturer"/>
    <s v="UIIT"/>
  </r>
  <r>
    <s v="14-Arid-2061"/>
    <s v="Qasim Abbas"/>
    <x v="5"/>
    <x v="73"/>
    <s v="Ms.Farkhanda Qamar"/>
    <s v="Lecturer"/>
    <s v="UIIT"/>
  </r>
  <r>
    <s v="15-Arid-4405"/>
    <s v="Muhammad Awais"/>
    <x v="5"/>
    <x v="74"/>
    <s v="Mr.Tariq Ali"/>
    <s v="Lecturer"/>
    <s v="UIIT"/>
  </r>
  <r>
    <s v="12-Arid-2492"/>
    <s v="Naima Razzaqi"/>
    <x v="5"/>
    <x v="75"/>
    <s v="Mr.Ehtasham Azhar"/>
    <s v="Lecturer"/>
    <s v="UIIT"/>
  </r>
  <r>
    <s v="12-Arid-572"/>
    <s v="Abdul Rehman"/>
    <x v="5"/>
    <x v="76"/>
    <s v="Ms.Bushra Zulfiqar"/>
    <s v="Assistant Professor"/>
    <s v="UIMS"/>
  </r>
  <r>
    <s v="12-Arid-2116"/>
    <s v="Malik Muhammad Shahid Ali"/>
    <x v="0"/>
    <x v="77"/>
    <s v="Dr.M. Razzaq Ather"/>
    <s v="Assistant Professor"/>
    <s v="UIMS"/>
  </r>
  <r>
    <s v="11-Arid-962"/>
    <s v="Muzammal Tariq"/>
    <x v="5"/>
    <x v="78"/>
    <s v="Mr.Shuja Ilyas"/>
    <s v="Assistant Professor"/>
    <s v="UIMS"/>
  </r>
  <r>
    <s v="12-Arid-1864"/>
    <s v="Muhammad Kamran Aslam"/>
    <x v="0"/>
    <x v="79"/>
    <s v="Ms.Sidra Shahzadi"/>
    <s v="Lecturer"/>
    <s v="UIMS"/>
  </r>
  <r>
    <s v="12-Arid-1952"/>
    <s v="Baddar Saleem Butt"/>
    <x v="0"/>
    <x v="80"/>
    <s v="Mr.Zia-Ur-Rehman"/>
    <s v="Lecturer"/>
    <s v="UIMS"/>
  </r>
  <r>
    <s v="12-Arid-754"/>
    <s v="Saba Tariq"/>
    <x v="3"/>
    <x v="81"/>
    <s v="Mr.Ammar Asghar"/>
    <s v="Lecturer"/>
    <s v="UIMS"/>
  </r>
  <r>
    <s v="12-Arid-228"/>
    <s v="Komal Rani"/>
    <x v="4"/>
    <x v="82"/>
    <s v="Mr.Ali Haider"/>
    <s v="Lecturer"/>
    <s v="UIMS"/>
  </r>
  <r>
    <s v="12-Arid-2030"/>
    <s v="Noman Naeem Abbasi"/>
    <x v="0"/>
    <x v="83"/>
    <s v="Mr.Ahmed Imran"/>
    <s v="Lecturer"/>
    <s v="UIMS"/>
  </r>
  <r>
    <s v="12-Arid-1945"/>
    <s v="Asim Naseem"/>
    <x v="0"/>
    <x v="84"/>
    <s v="Mr.Syed Kashif Saeed"/>
    <s v="Assistant Professor"/>
    <s v="UIMS"/>
  </r>
  <r>
    <s v="11-Arid-620"/>
    <s v="Shahid Waseem"/>
    <x v="0"/>
    <x v="85"/>
    <s v="Mr.Kaleem Ullah"/>
    <s v="Lecturer"/>
    <s v="UIMS"/>
  </r>
  <r>
    <s v="13-Arid-717"/>
    <s v="Moazam Zameer"/>
    <x v="0"/>
    <x v="86"/>
    <s v="Mr.Muhammad Waqas"/>
    <s v="Lecturer"/>
    <s v="UIMS"/>
  </r>
  <r>
    <s v="13-Arid-2651"/>
    <s v="Sonia Iftikhar"/>
    <x v="2"/>
    <x v="87"/>
    <s v="Mr.Aleem Akhtar"/>
    <s v="Lecturer"/>
    <s v="UIMS"/>
  </r>
  <r>
    <s v="12-Arid-791"/>
    <s v="Rimsha Nasir"/>
    <x v="3"/>
    <x v="88"/>
    <s v="Ms.Shumaila Mazhar"/>
    <s v="Lecturer"/>
    <s v="UIMS"/>
  </r>
  <r>
    <s v="13-Arid-1128"/>
    <s v="Areaba Ahmed"/>
    <x v="0"/>
    <x v="89"/>
    <s v="Mr.Nasir Ali"/>
    <s v="Lecturer"/>
    <s v="Sciences"/>
  </r>
  <r>
    <s v="13-Arid-1156"/>
    <s v="Khurram Shahzad"/>
    <x v="0"/>
    <x v="0"/>
    <s v="Engr.Muhammad Usman"/>
    <s v="Lecturer"/>
    <s v="Agri. Engineering"/>
  </r>
  <r>
    <s v="12-Arid-2521"/>
    <s v="Muhammad Umar"/>
    <x v="0"/>
    <x v="1"/>
    <s v="Mr.Naeem Abbas Malik"/>
    <s v="Lecturer"/>
    <s v="Agri. Engineering"/>
  </r>
  <r>
    <s v="12-Arid-571"/>
    <s v="Abdul Haleem"/>
    <x v="5"/>
    <x v="2"/>
    <s v="Dr.Muhammad Umair"/>
    <s v="Assistant Professor"/>
    <s v="Agri. Engineering"/>
  </r>
  <r>
    <s v="12-Arid-1463"/>
    <s v="Rashid Sohail"/>
    <x v="2"/>
    <x v="3"/>
    <s v="Mr.Muhammad Amin"/>
    <s v="Lecturer"/>
    <s v="Agri. Engineering"/>
  </r>
  <r>
    <s v="12-Arid-1933"/>
    <s v="Abdul Hameed"/>
    <x v="0"/>
    <x v="4"/>
    <s v="Mr.Asim Gulzar"/>
    <s v="Assistant Professor"/>
    <s v="Agri. Engineering"/>
  </r>
  <r>
    <s v="12-Arid-750"/>
    <s v="Oriba Asad"/>
    <x v="3"/>
    <x v="5"/>
    <s v="Mr.Ikhlaq Ahmed"/>
    <s v="Lecturer"/>
    <s v="Agri. Engineering"/>
  </r>
  <r>
    <s v="13-Arid-453"/>
    <s v="Sohaib Ismail"/>
    <x v="4"/>
    <x v="6"/>
    <s v="Mr.Nasir Mahmood"/>
    <s v="Lecturer"/>
    <s v="Social Sciences"/>
  </r>
  <r>
    <s v="12-Arid-1517"/>
    <s v="Sehrish Malik"/>
    <x v="2"/>
    <x v="7"/>
    <s v="Ms.Sumera Saleem"/>
    <s v="Lecturer"/>
    <s v="Social Sciences"/>
  </r>
  <r>
    <s v="13-Arid-2251"/>
    <s v="Nazrana Khan"/>
    <x v="0"/>
    <x v="8"/>
    <s v="Mr.Arshad Mahmood Malik"/>
    <s v="Assistant Professor"/>
    <s v="Social Sciences"/>
  </r>
  <r>
    <s v="14-Arid-5029"/>
    <s v="Muhammad Nadeem"/>
    <x v="6"/>
    <x v="9"/>
    <s v="Dr.Naveed Tahir"/>
    <s v="Assistant Professor"/>
    <s v="FC&amp;FS"/>
  </r>
  <r>
    <s v="15-Arid-5164"/>
    <s v="Sabir Hussain"/>
    <x v="4"/>
    <x v="10"/>
    <s v="Dr.Mukhtar Ahmad"/>
    <s v="Assistant Professor"/>
    <s v="FC&amp;FS"/>
  </r>
  <r>
    <s v="15-Arid-5096"/>
    <s v="Muhammad Rehan Asif"/>
    <x v="4"/>
    <x v="11"/>
    <s v="Dr.Safdar Ali"/>
    <s v="Assistant Professor"/>
    <s v="FC&amp;FS"/>
  </r>
  <r>
    <s v="15-Arid-5026"/>
    <s v="Muhammad Ahmad Noor"/>
    <x v="4"/>
    <x v="12"/>
    <s v="Dr.Ghulam Abbass Shah"/>
    <s v="Assistant Professor"/>
    <s v="FC&amp;FS"/>
  </r>
  <r>
    <s v="15-Arid-5269"/>
    <s v="Asif Ali"/>
    <x v="4"/>
    <x v="13"/>
    <s v="Dr.Pakeeza Arzo Shaiq"/>
    <s v="Assistant Professor"/>
    <s v="Sciences"/>
  </r>
  <r>
    <s v="14-Arid-2604"/>
    <s v="Fizza Majeed"/>
    <x v="3"/>
    <x v="14"/>
    <s v="Dr.M. Naveed Iqbal"/>
    <s v="Assistant Professor"/>
    <s v="Sciences"/>
  </r>
  <r>
    <s v="14-Arid-3829"/>
    <s v="Muhammad  Jamil"/>
    <x v="0"/>
    <x v="15"/>
    <s v="Mr.Mudussar Nawaz"/>
    <s v="Lecturer"/>
    <s v="FVAS"/>
  </r>
  <r>
    <s v="15-Arid-844"/>
    <s v="Bisma Asghar"/>
    <x v="0"/>
    <x v="16"/>
    <s v="Mr.Nasir Jamal"/>
    <s v="Assistant Professor"/>
    <s v="Sciences"/>
  </r>
  <r>
    <s v="14-Arid-3741"/>
    <s v="Zeeshan Shahzad"/>
    <x v="0"/>
    <x v="17"/>
    <s v="Dr.Saima Mustafa"/>
    <s v="Assistant Professor"/>
    <s v="Sciences"/>
  </r>
  <r>
    <s v="15-Arid-1151"/>
    <s v="Sharafat Hussain"/>
    <x v="0"/>
    <x v="18"/>
    <s v="Dr.Jamal"/>
    <s v="Lecturer"/>
    <s v="Sciences"/>
  </r>
  <r>
    <s v="14-Arid-4056"/>
    <s v="Afzaal Basharat"/>
    <x v="0"/>
    <x v="19"/>
    <s v="Dr.M. Farooq Iqbal"/>
    <s v="Assistant Professor"/>
    <s v="FVAS"/>
  </r>
  <r>
    <s v="15-Arid-1190"/>
    <s v="Aurangzaib Afzal"/>
    <x v="0"/>
    <x v="20"/>
    <s v="Mr.Muhammad Asghar Khan"/>
    <s v="Lecturer"/>
    <s v="FVAS"/>
  </r>
  <r>
    <s v="14-Arid-3945"/>
    <s v="Atiqa Ashiq"/>
    <x v="0"/>
    <x v="21"/>
    <s v="Dr.Ghulam Bilal"/>
    <s v="Assistant Professor"/>
    <s v="FVAS"/>
  </r>
  <r>
    <s v="15-Arid-1413"/>
    <s v="Waseem"/>
    <x v="0"/>
    <x v="22"/>
    <s v="Dr.Murtaz Ul Hassan"/>
    <s v="Assistant Professor"/>
    <s v="FVAS"/>
  </r>
  <r>
    <s v="14-Arid-1945"/>
    <s v="Hassan Muhammad"/>
    <x v="5"/>
    <x v="23"/>
    <s v="Dr.Saif Ur Rehman"/>
    <s v="Assistant Professor"/>
    <s v="FVAS"/>
  </r>
  <r>
    <s v="14-Arid-2030"/>
    <s v="Hafiz Muhammad Zia Ur Rehman"/>
    <x v="5"/>
    <x v="24"/>
    <s v="Mr.Muhammad Awais Sial"/>
    <s v="Lecturer"/>
    <s v="FVAS"/>
  </r>
  <r>
    <s v="15-Arid-4374"/>
    <s v="Aroosa Zainab"/>
    <x v="5"/>
    <x v="25"/>
    <s v="Dr.Nasir Mukhtar"/>
    <s v="Assistant Professor"/>
    <s v="FVAS"/>
  </r>
  <r>
    <s v="12-Arid-2504"/>
    <s v="Muhamad Tanveer"/>
    <x v="2"/>
    <x v="26"/>
    <s v="Dr.Muhammad Akram Khan"/>
    <s v="Lecturer"/>
    <s v="FVAS"/>
  </r>
  <r>
    <s v="12-Arid-733"/>
    <s v="Foha Syed"/>
    <x v="3"/>
    <x v="27"/>
    <s v="Dr.Mujeeb-Ur-Rehman Sohoo"/>
    <s v="Lecturer"/>
    <s v="FVAS"/>
  </r>
  <r>
    <s v="12-Arid-222"/>
    <s v="Kamal Ahmed Abbasi"/>
    <x v="4"/>
    <x v="28"/>
    <s v="Dr.Riaz Hussain"/>
    <s v="Assistant Professor"/>
    <s v="FVAS"/>
  </r>
  <r>
    <s v="12-Arid-1400"/>
    <s v="Ammara Tasneim"/>
    <x v="2"/>
    <x v="29"/>
    <s v="Ms.Sumaira Hassan"/>
    <s v="Lecturer"/>
    <s v="FVAS"/>
  </r>
  <r>
    <s v="12-Arid-1909"/>
    <s v="Sundas Ilyas"/>
    <x v="0"/>
    <x v="30"/>
    <s v="Dr.Asif Riaz"/>
    <s v="Lecturer"/>
    <s v="FVAS"/>
  </r>
  <r>
    <s v="12-Arid-2017"/>
    <s v="Muhammad Talib"/>
    <x v="0"/>
    <x v="31"/>
    <s v="Dr.Muhammad Yaqoob"/>
    <s v="Assistant Professor"/>
    <s v="FVAS"/>
  </r>
  <r>
    <s v="12-Arid-792"/>
    <s v="Sahra Bibi"/>
    <x v="3"/>
    <x v="32"/>
    <s v="Dr.Qaisara Perveen"/>
    <s v="Assistant Professor"/>
    <s v="Social Sciences"/>
  </r>
  <r>
    <s v="12-Arid-258"/>
    <s v="Muhammad Saad Iqbal"/>
    <x v="4"/>
    <x v="33"/>
    <s v="Dr.M. Arshad Dahar"/>
    <s v="Lecturer"/>
    <s v="Social Sciences"/>
  </r>
  <r>
    <s v="12-Arid-2077"/>
    <s v="Zaka Ullah Khan"/>
    <x v="0"/>
    <x v="34"/>
    <s v="Ms.Sumira Kiani"/>
    <s v="Lecturer"/>
    <s v="Social Sciences"/>
  </r>
  <r>
    <s v="12-Arid-2044"/>
    <s v="Saad Shehzad Khan"/>
    <x v="0"/>
    <x v="35"/>
    <s v="Ms.Tehseen Ahsan"/>
    <s v="Lecturer"/>
    <s v="Social Sciences"/>
  </r>
  <r>
    <s v="11-Arid-828"/>
    <s v="Muhammad  Akif"/>
    <x v="0"/>
    <x v="36"/>
    <s v="Dr.Imran Bodlah"/>
    <s v="Assistant Professor"/>
    <s v="FC&amp;FS"/>
  </r>
  <r>
    <s v="13-Arid-723"/>
    <s v="Muhammad Ahsan Khan"/>
    <x v="0"/>
    <x v="37"/>
    <s v="Dr.Asif Farid Shaheen"/>
    <s v="Assistant Professor"/>
    <s v="FC&amp;FS"/>
  </r>
  <r>
    <s v="13-Arid-3230"/>
    <s v="Umair Ul Hassan"/>
    <x v="3"/>
    <x v="38"/>
    <s v="Dr.Asim Gulzar"/>
    <s v="Assistant Professor"/>
    <s v="FC&amp;FS"/>
  </r>
  <r>
    <s v="13-Arid-1038"/>
    <s v="Muhammad Faisal Nadeem"/>
    <x v="5"/>
    <x v="39"/>
    <s v="Dr.Shahid Mahmood"/>
    <s v="Assistant Professor"/>
    <s v="FFRM"/>
  </r>
  <r>
    <s v="13-Arid-2672"/>
    <s v="Zeeshan Khalid"/>
    <x v="2"/>
    <x v="40"/>
    <s v="Dr.Asma Sohail"/>
    <s v="Assistant Professor"/>
    <s v="FC&amp;FS"/>
  </r>
  <r>
    <s v="13-Arid-2536"/>
    <s v="Anum Shakeel"/>
    <x v="2"/>
    <x v="41"/>
    <s v="Ms.Asia Latif"/>
    <s v="Lecturer"/>
    <s v="FC&amp;FS"/>
  </r>
  <r>
    <s v="12-Arid-327"/>
    <s v="Touqeer Iqbal"/>
    <x v="4"/>
    <x v="42"/>
    <s v="Dr.M. Irfan Ashraf"/>
    <s v="Assistant Professor"/>
    <s v="FFRM"/>
  </r>
  <r>
    <s v="12-Arid-647"/>
    <s v="Muhammad Mudassar Khan"/>
    <x v="1"/>
    <x v="43"/>
    <s v="Dr.Touqeer Ahmed"/>
    <s v="Assistant Professor"/>
    <s v="FC&amp;FS"/>
  </r>
  <r>
    <s v="12-Arid-1502"/>
    <s v="Muhammad Ateeq"/>
    <x v="2"/>
    <x v="44"/>
    <s v="Ms.Najma Yousaf Zahid"/>
    <s v="Assistant Professor"/>
    <s v="FC&amp;FS"/>
  </r>
  <r>
    <s v="12-Arid-1997"/>
    <s v="Muhammad Ammar Zahid"/>
    <x v="0"/>
    <x v="45"/>
    <s v="Mr.Mehdi Maqbool"/>
    <s v="Lecturer"/>
    <s v="FC&amp;FS"/>
  </r>
  <r>
    <s v="12-Arid-789"/>
    <s v="Raheela Shakoor"/>
    <x v="4"/>
    <x v="46"/>
    <s v="Ms.Sumera Hafeez"/>
    <s v="Lecturer"/>
    <s v="FC&amp;FS"/>
  </r>
  <r>
    <s v="13-Arid-454"/>
    <s v="Sonia Fazal"/>
    <x v="4"/>
    <x v="47"/>
    <s v="Dr.Ambreen Bhatti"/>
    <s v="Lecturer"/>
    <s v="FC&amp;FS"/>
  </r>
  <r>
    <s v="12-Arid-1846"/>
    <s v="Muhammad Asim Manzoor"/>
    <x v="0"/>
    <x v="48"/>
    <s v="Ms.Salma Shujeb Akhtar"/>
    <s v="Lecturer"/>
    <s v="Social Sciences"/>
  </r>
  <r>
    <s v="13-Arid-2588"/>
    <s v="Malik Muhammad Shehjarrar Ameer"/>
    <x v="2"/>
    <x v="49"/>
    <s v="Dr.Saad Imran Malik"/>
    <s v="Assistant Professor"/>
    <s v="FC&amp;FS"/>
  </r>
  <r>
    <s v="14-Arid-4436"/>
    <s v="Imran Hussain"/>
    <x v="6"/>
    <x v="50"/>
    <s v="Dr.Mahmood-ul-Hassan"/>
    <s v="Assistant Professor"/>
    <s v="FC&amp;FS"/>
  </r>
  <r>
    <s v="15-Arid-5205"/>
    <s v="Shujaat Abbas"/>
    <x v="4"/>
    <x v="51"/>
    <s v="Dr.Munir Ahmad"/>
    <s v="Assistant Professor"/>
    <s v="FC&amp;FS"/>
  </r>
  <r>
    <s v="15-Arid-4911"/>
    <s v="Asim Mubeen"/>
    <x v="4"/>
    <x v="52"/>
    <s v="Dr.Talat Mehmood"/>
    <s v="Assistant Professor"/>
    <s v="FC&amp;FS"/>
  </r>
  <r>
    <s v="15-Arid-5053"/>
    <s v="Muhammad Hafeez"/>
    <x v="4"/>
    <x v="53"/>
    <s v="Dr.Fahad Masud Wattoo"/>
    <s v="Lecturer"/>
    <s v="FC&amp;FS"/>
  </r>
  <r>
    <s v="15-Arid-5290"/>
    <s v="Jahan Zaib Ikram"/>
    <x v="4"/>
    <x v="54"/>
    <s v="Dr.Muhammad Ashfaq"/>
    <s v="Assistant Professor"/>
    <s v="FC&amp;FS"/>
  </r>
  <r>
    <s v="14-Arid-2592"/>
    <s v="Amira Rasheed"/>
    <x v="3"/>
    <x v="55"/>
    <s v="Mr.M. Usman Raja"/>
    <s v="Assistant Professor"/>
    <s v="FC&amp;FS"/>
  </r>
  <r>
    <s v="14-Arid-3758"/>
    <s v="Ahsan Hameed"/>
    <x v="0"/>
    <x v="56"/>
    <s v="Dr.Farah Naz"/>
    <s v="Assistant Professor"/>
    <s v="FC&amp;FS"/>
  </r>
  <r>
    <s v="15-Arid-903"/>
    <s v="Muhammad Awais"/>
    <x v="0"/>
    <x v="57"/>
    <s v="Dr.Gulshan Irshad"/>
    <s v="Lecturer"/>
    <s v="FC&amp;FS"/>
  </r>
  <r>
    <s v="14-Arid-3725"/>
    <s v="Tallal Jamshed"/>
    <x v="0"/>
    <x v="58"/>
    <s v="Ms.Mahwish Zeeshan"/>
    <s v="Lecturer"/>
    <s v="Social Sciences"/>
  </r>
  <r>
    <s v="15-Arid-1038"/>
    <s v="Hamza Ali Altaf"/>
    <x v="0"/>
    <x v="59"/>
    <s v="Ms.Nazia Rafiq"/>
    <s v="Lecturer"/>
    <s v="Social Sciences"/>
  </r>
  <r>
    <s v="14-Arid-4140"/>
    <s v="Rana Muhammad Daud Ahmed"/>
    <x v="0"/>
    <x v="60"/>
    <s v="Ms.Lubna Ansari"/>
    <s v="Lecturer"/>
    <s v="FFRM"/>
  </r>
  <r>
    <s v="15-Arid-1250"/>
    <s v="Nimra Afzal"/>
    <x v="0"/>
    <x v="61"/>
    <s v="Dr.Shahzada Sohail Ijaz"/>
    <s v="Assistant Professor"/>
    <s v="FC&amp;FS"/>
  </r>
  <r>
    <s v="14-Arid-3961"/>
    <s v="Haroon Ashraf"/>
    <x v="0"/>
    <x v="62"/>
    <s v="Dr.Tanveer Iqbal"/>
    <s v="Lecturer"/>
    <s v="FC&amp;FS"/>
  </r>
  <r>
    <s v="15-Arid-1347"/>
    <s v="Mateen Asif"/>
    <x v="0"/>
    <x v="63"/>
    <s v="Mr.Nasir Mehmood Minhas"/>
    <s v="Assistant Professor"/>
    <s v="UIIT"/>
  </r>
  <r>
    <s v="14-Arid-1942"/>
    <s v="Hafiz Muhammad Umair Hassan"/>
    <x v="5"/>
    <x v="64"/>
    <s v="Mr.Yasir Hafeez"/>
    <s v="Assistant Professor"/>
    <s v="UIIT"/>
  </r>
  <r>
    <s v="14-Arid-2060"/>
    <s v="Noman Munir"/>
    <x v="5"/>
    <x v="65"/>
    <s v="Mr.Saif ur Rehman"/>
    <s v="Lecturer"/>
    <s v="UIIT"/>
  </r>
  <r>
    <s v="15-Arid-4397"/>
    <s v="M. Bilal Nazar"/>
    <x v="5"/>
    <x v="66"/>
    <s v="Mr.Saqib Majeed"/>
    <s v="Assistant Professor"/>
    <s v="UIIT"/>
  </r>
  <r>
    <s v="12-Arid-2505"/>
    <s v="Muhammad Farhan Shafique"/>
    <x v="2"/>
    <x v="67"/>
    <s v="Mr.Asif Nawaz"/>
    <s v="Lecturer"/>
    <s v="UIIT"/>
  </r>
  <r>
    <s v="12-Arid-817"/>
    <s v="Rabia Naqash"/>
    <x v="3"/>
    <x v="68"/>
    <s v="Mr.Saleem Iqbal"/>
    <s v="Lecturer"/>
    <s v="UIIT"/>
  </r>
  <r>
    <s v="12-Arid-2564"/>
    <s v="Hassina Parveen"/>
    <x v="7"/>
    <x v="69"/>
    <s v="Dr.Saud Altaf"/>
    <s v="Assistant Director"/>
    <s v="UIIT"/>
  </r>
  <r>
    <s v="12-Arid-1837"/>
    <s v="Moheera Arshad"/>
    <x v="0"/>
    <x v="70"/>
    <s v="Ms.Sarfaraz Bibi"/>
    <s v="Lecturer"/>
    <s v="UIIT"/>
  </r>
  <r>
    <s v="12-Arid-2123"/>
    <s v="Muhammad Farhan Waseem"/>
    <x v="0"/>
    <x v="71"/>
    <s v="Dr.Mehmoona"/>
    <s v="Assistant Professor"/>
    <s v="UIIT"/>
  </r>
  <r>
    <s v="12-Arid-2038"/>
    <s v="Rana Abid Liaqat"/>
    <x v="0"/>
    <x v="72"/>
    <s v="Ms.Sidra Tahir"/>
    <s v="Lecturer"/>
    <s v="UIIT"/>
  </r>
  <r>
    <s v="13-Arid-1018"/>
    <s v="Farhad Ahmad Saeed"/>
    <x v="5"/>
    <x v="73"/>
    <s v="Ms.Farkhanda Qamar"/>
    <s v="Lecturer"/>
    <s v="UIIT"/>
  </r>
  <r>
    <s v="12-Arid-355"/>
    <s v="Fawad Ahmad"/>
    <x v="4"/>
    <x v="74"/>
    <s v="Mr.Tariq Ali"/>
    <s v="Lecturer"/>
    <s v="UIIT"/>
  </r>
  <r>
    <s v="12-Arid-2493"/>
    <s v="Tahir Sultan"/>
    <x v="5"/>
    <x v="75"/>
    <s v="Mr.Ehtasham Azhar"/>
    <s v="Lecturer"/>
    <s v="UIIT"/>
  </r>
  <r>
    <s v="12-Arid-2143"/>
    <s v="Nasir Ali"/>
    <x v="0"/>
    <x v="76"/>
    <s v="Ms.Bushra Zulfiqar"/>
    <s v="Assistant Professor"/>
    <s v="UIMS"/>
  </r>
  <r>
    <s v="11-Arid-951"/>
    <s v="Muhammad Junaid"/>
    <x v="5"/>
    <x v="77"/>
    <s v="Dr.M. Razzaq Ather"/>
    <s v="Assistant Professor"/>
    <s v="UIMS"/>
  </r>
  <r>
    <s v="13-Arid-725"/>
    <s v="Muhammad Ammar"/>
    <x v="0"/>
    <x v="78"/>
    <s v="Mr.Shuja Ilyas"/>
    <s v="Assistant Professor"/>
    <s v="UIMS"/>
  </r>
  <r>
    <s v="13-Arid-367"/>
    <s v="Mubashir Aziz"/>
    <x v="4"/>
    <x v="79"/>
    <s v="Ms.Sidra Shahzadi"/>
    <s v="Lecturer"/>
    <s v="UIMS"/>
  </r>
  <r>
    <s v="13-Arid-2648"/>
    <s v="Sidra Hameed"/>
    <x v="2"/>
    <x v="80"/>
    <s v="Mr.Zia-Ur-Rehman"/>
    <s v="Lecturer"/>
    <s v="UIMS"/>
  </r>
  <r>
    <s v="13-Arid-3070"/>
    <s v="Hammad Siddique"/>
    <x v="2"/>
    <x v="81"/>
    <s v="Mr.Ammar Asghar"/>
    <s v="Lecturer"/>
    <s v="UIMS"/>
  </r>
  <r>
    <s v="13-Arid-2537"/>
    <s v="Aqsa Ali"/>
    <x v="2"/>
    <x v="82"/>
    <s v="Mr.Ali Haider"/>
    <s v="Lecturer"/>
    <s v="UIMS"/>
  </r>
  <r>
    <s v="12-Arid-531"/>
    <s v="Sidra Ghafoor"/>
    <x v="7"/>
    <x v="83"/>
    <s v="Mr.Ahmed Imran"/>
    <s v="Lecturer"/>
    <s v="UIMS"/>
  </r>
  <r>
    <s v="12-Arid-828"/>
    <s v="Zubaria Khalil Satti"/>
    <x v="3"/>
    <x v="84"/>
    <s v="Mr.Syed Kashif Saeed"/>
    <s v="Assistant Professor"/>
    <s v="UIMS"/>
  </r>
  <r>
    <s v="12-Arid-1857"/>
    <s v="Muhammad Hadi Jamil"/>
    <x v="0"/>
    <x v="85"/>
    <s v="Mr.Kaleem Ullah"/>
    <s v="Lecturer"/>
    <s v="UIMS"/>
  </r>
  <r>
    <s v="12-Arid-2034"/>
    <s v="Rabia Saleem"/>
    <x v="0"/>
    <x v="86"/>
    <s v="Mr.Muhammad Waqas"/>
    <s v="Lecturer"/>
    <s v="UIMS"/>
  </r>
  <r>
    <s v="13-Arid-1059"/>
    <s v="Saif Ur Rehman"/>
    <x v="5"/>
    <x v="87"/>
    <s v="Mr.Aleem Akhtar"/>
    <s v="Lecturer"/>
    <s v="UIMS"/>
  </r>
  <r>
    <s v="13-Arid-455"/>
    <s v="Sonia Shabbir"/>
    <x v="4"/>
    <x v="88"/>
    <s v="Ms.Shumaila Mazhar"/>
    <s v="Lecturer"/>
    <s v="UIMS"/>
  </r>
  <r>
    <s v="12-Arid-191"/>
    <s v="Ayesha Nawaz Mughal"/>
    <x v="4"/>
    <x v="89"/>
    <s v="Mr.Nasir Ali"/>
    <s v="Lecturer"/>
    <s v="Sciences"/>
  </r>
  <r>
    <s v="13-Arid-2589"/>
    <s v="Marriam Waseem"/>
    <x v="2"/>
    <x v="0"/>
    <s v="Engr.Muhammad Usman"/>
    <s v="Lecturer"/>
    <s v="Agri. Engineering"/>
  </r>
  <r>
    <s v="14-Arid-4457"/>
    <s v="Muneeb Ur Rehman"/>
    <x v="6"/>
    <x v="1"/>
    <s v="Mr.Naeem Abbas Malik"/>
    <s v="Lecturer"/>
    <s v="Agri. Engineering"/>
  </r>
  <r>
    <s v="15-Arid-5084"/>
    <s v="Muhammad Nadeem"/>
    <x v="4"/>
    <x v="2"/>
    <s v="Dr.Muhammad Umair"/>
    <s v="Assistant Professor"/>
    <s v="Agri. Engineering"/>
  </r>
  <r>
    <s v="15-Arid-4983"/>
    <s v="Jawad Aslam Khan"/>
    <x v="4"/>
    <x v="3"/>
    <s v="Mr.Muhammad Amin"/>
    <s v="Lecturer"/>
    <s v="Agri. Engineering"/>
  </r>
  <r>
    <s v="15-Arid-5231"/>
    <s v="Usman Pervaiz"/>
    <x v="4"/>
    <x v="4"/>
    <s v="Mr.Asim Gulzar"/>
    <s v="Assistant Professor"/>
    <s v="Agri. Engineering"/>
  </r>
  <r>
    <s v="15-Arid-5357"/>
    <s v="Zafar Ul Haq"/>
    <x v="4"/>
    <x v="5"/>
    <s v="Mr.Ikhlaq Ahmed"/>
    <s v="Lecturer"/>
    <s v="Agri. Engineering"/>
  </r>
  <r>
    <s v="14-Arid-2623"/>
    <s v="Nida Rauf"/>
    <x v="3"/>
    <x v="6"/>
    <s v="Mr.Nasir Mahmood"/>
    <s v="Lecturer"/>
    <s v="Social Sciences"/>
  </r>
  <r>
    <s v="14-Arid-3780"/>
    <s v="Faisal Abdul Basit"/>
    <x v="0"/>
    <x v="7"/>
    <s v="Ms.Sumera Saleem"/>
    <s v="Lecturer"/>
    <s v="Social Sciences"/>
  </r>
  <r>
    <s v="15-Arid-957"/>
    <s v="Sami Ullah"/>
    <x v="0"/>
    <x v="8"/>
    <s v="Mr.Arshad Mahmood Malik"/>
    <s v="Assistant Professor"/>
    <s v="Social Sciences"/>
  </r>
  <r>
    <s v="14-Arid-3671"/>
    <s v="Muhammad Zeejah Hashmi"/>
    <x v="0"/>
    <x v="9"/>
    <s v="Dr.Naveed Tahir"/>
    <s v="Assistant Professor"/>
    <s v="FC&amp;FS"/>
  </r>
  <r>
    <s v="15-Arid-1172"/>
    <s v="Zill-E-Huma Amjad"/>
    <x v="0"/>
    <x v="10"/>
    <s v="Dr.Mukhtar Ahmad"/>
    <s v="Assistant Professor"/>
    <s v="FC&amp;FS"/>
  </r>
  <r>
    <s v="14-Arid-4149"/>
    <s v="Shujaat Tabassam"/>
    <x v="0"/>
    <x v="11"/>
    <s v="Dr.Safdar Ali"/>
    <s v="Assistant Professor"/>
    <s v="FC&amp;FS"/>
  </r>
  <r>
    <s v="15-Arid-1233"/>
    <s v="Muhammad Haseeb Afzal"/>
    <x v="0"/>
    <x v="12"/>
    <s v="Dr.Ghulam Abbass Shah"/>
    <s v="Assistant Professor"/>
    <s v="FC&amp;FS"/>
  </r>
  <r>
    <s v="14-Arid-4011"/>
    <s v="Nimrah Ashraf"/>
    <x v="0"/>
    <x v="13"/>
    <s v="Dr.Pakeeza Arzo Shaiq"/>
    <s v="Assistant Professor"/>
    <s v="Sciences"/>
  </r>
  <r>
    <s v="15-Arid-1385"/>
    <s v="Obaid Ur Rehman"/>
    <x v="0"/>
    <x v="14"/>
    <s v="Dr.M. Naveed Iqbal"/>
    <s v="Assistant Professor"/>
    <s v="Sciences"/>
  </r>
  <r>
    <s v="14-Arid-1956"/>
    <s v="M. Saad Abdullah Khan"/>
    <x v="5"/>
    <x v="15"/>
    <s v="Mr.Mudussar Nawaz"/>
    <s v="Lecturer"/>
    <s v="FVAS"/>
  </r>
  <r>
    <s v="14-Arid-2032"/>
    <s v="Khuram Javed"/>
    <x v="5"/>
    <x v="16"/>
    <s v="Mr.Nasir Jamal"/>
    <s v="Assistant Professor"/>
    <s v="Sciences"/>
  </r>
  <r>
    <s v="15-Arid-4390"/>
    <s v="Israr Ahmad"/>
    <x v="5"/>
    <x v="17"/>
    <s v="Dr.Saima Mustafa"/>
    <s v="Assistant Professor"/>
    <s v="Sciences"/>
  </r>
  <r>
    <s v="12-Arid-2512"/>
    <s v="Rabia Ashraf"/>
    <x v="3"/>
    <x v="18"/>
    <s v="Dr.Jamal"/>
    <s v="Lecturer"/>
    <s v="Sciences"/>
  </r>
  <r>
    <s v="13-Arid-1003"/>
    <s v="Abrar Hussain"/>
    <x v="5"/>
    <x v="19"/>
    <s v="Dr.M. Farooq Iqbal"/>
    <s v="Assistant Professor"/>
    <s v="FVAS"/>
  </r>
  <r>
    <s v="12-Arid-359"/>
    <s v="Hafiz Haris Ali"/>
    <x v="4"/>
    <x v="20"/>
    <s v="Mr.Muhammad Asghar Khan"/>
    <s v="Lecturer"/>
    <s v="FVAS"/>
  </r>
  <r>
    <s v="12-Arid-1964"/>
    <s v="Hafiz Abdul Basit Zaid"/>
    <x v="0"/>
    <x v="21"/>
    <s v="Dr.Ghulam Bilal"/>
    <s v="Assistant Professor"/>
    <s v="FVAS"/>
  </r>
  <r>
    <s v="12-Arid-2133"/>
    <s v="Muhammad Usama Abbasi"/>
    <x v="0"/>
    <x v="22"/>
    <s v="Dr.Murtaz Ul Hassan"/>
    <s v="Assistant Professor"/>
    <s v="FVAS"/>
  </r>
  <r>
    <s v="12-Arid-2103"/>
    <s v="Hassam Farid"/>
    <x v="0"/>
    <x v="23"/>
    <s v="Dr.Saif Ur Rehman"/>
    <s v="Assistant Professor"/>
    <s v="FVAS"/>
  </r>
  <r>
    <s v="13-Arid-2452"/>
    <s v="Muhammad Ali"/>
    <x v="1"/>
    <x v="24"/>
    <s v="Mr.Muhammad Awais Sial"/>
    <s v="Lecturer"/>
    <s v="FVAS"/>
  </r>
  <r>
    <s v="12-Arid-422"/>
    <s v="Syed Kamran Sattar"/>
    <x v="4"/>
    <x v="25"/>
    <s v="Dr.Nasir Mukhtar"/>
    <s v="Assistant Professor"/>
    <s v="FVAS"/>
  </r>
  <r>
    <s v="12-Arid-2582"/>
    <s v="Maria Babar"/>
    <x v="4"/>
    <x v="26"/>
    <s v="Dr.Muhammad Akram Khan"/>
    <s v="Lecturer"/>
    <s v="FVAS"/>
  </r>
  <r>
    <s v="12-Arid-233"/>
    <s v="Manahil Haroon"/>
    <x v="4"/>
    <x v="27"/>
    <s v="Dr.Mujeeb-Ur-Rehman Sohoo"/>
    <s v="Lecturer"/>
    <s v="FVAS"/>
  </r>
  <r>
    <s v="12-Arid-1519"/>
    <s v="Shahroz Raza"/>
    <x v="2"/>
    <x v="28"/>
    <s v="Dr.Riaz Hussain"/>
    <s v="Assistant Professor"/>
    <s v="FVAS"/>
  </r>
  <r>
    <s v="13-Arid-727"/>
    <s v="Muhammad Aqib"/>
    <x v="0"/>
    <x v="29"/>
    <s v="Ms.Sumaira Hassan"/>
    <s v="Lecturer"/>
    <s v="FVAS"/>
  </r>
  <r>
    <s v="13-Arid-368"/>
    <s v="Mudassar Khan"/>
    <x v="4"/>
    <x v="30"/>
    <s v="Dr.Asif Riaz"/>
    <s v="Lecturer"/>
    <s v="FVAS"/>
  </r>
  <r>
    <s v="13-Arid-2653"/>
    <s v="Summiya Shah Nawaz"/>
    <x v="2"/>
    <x v="31"/>
    <s v="Dr.Muhammad Yaqoob"/>
    <s v="Assistant Professor"/>
    <s v="FVAS"/>
  </r>
  <r>
    <s v="13-Arid-3113"/>
    <s v="Aneela Murjaza"/>
    <x v="3"/>
    <x v="32"/>
    <s v="Dr.Qaisara Perveen"/>
    <s v="Assistant Professor"/>
    <s v="Social Sciences"/>
  </r>
  <r>
    <s v="13-Arid-2658"/>
    <s v="Syed Wasi Haider Shah"/>
    <x v="2"/>
    <x v="33"/>
    <s v="Dr.M. Arshad Dahar"/>
    <s v="Lecturer"/>
    <s v="Social Sciences"/>
  </r>
  <r>
    <s v="12-Arid-630"/>
    <s v="Umme Kulsoom"/>
    <x v="5"/>
    <x v="34"/>
    <s v="Ms.Sumira Kiani"/>
    <s v="Lecturer"/>
    <s v="Social Sciences"/>
  </r>
  <r>
    <s v="13-Arid-1050"/>
    <s v="Muhammad Umer Farooq"/>
    <x v="5"/>
    <x v="35"/>
    <s v="Ms.Tehseen Ahsan"/>
    <s v="Lecturer"/>
    <s v="Social Sciences"/>
  </r>
  <r>
    <s v="12-Arid-1969"/>
    <s v="Hashmatullah"/>
    <x v="0"/>
    <x v="36"/>
    <s v="Dr.Imran Bodlah"/>
    <s v="Assistant Professor"/>
    <s v="FC&amp;FS"/>
  </r>
  <r>
    <s v="12-Arid-2093"/>
    <s v="Azhar Mehmood"/>
    <x v="0"/>
    <x v="37"/>
    <s v="Dr.Asif Farid Shaheen"/>
    <s v="Assistant Professor"/>
    <s v="FC&amp;FS"/>
  </r>
  <r>
    <s v="13-Arid-1146"/>
    <s v="Hira Rafique"/>
    <x v="0"/>
    <x v="38"/>
    <s v="Dr.Asim Gulzar"/>
    <s v="Assistant Professor"/>
    <s v="FC&amp;FS"/>
  </r>
  <r>
    <s v="07-Arid-682"/>
    <s v="Maaz Ahmed Abdullah"/>
    <x v="0"/>
    <x v="39"/>
    <s v="Dr.Shahid Mahmood"/>
    <s v="Assistant Professor"/>
    <s v="FFRM"/>
  </r>
  <r>
    <s v="12-Arid-2036"/>
    <s v="Raja Muhammad Saqib Qamar"/>
    <x v="0"/>
    <x v="40"/>
    <s v="Dr.Asma Sohail"/>
    <s v="Assistant Professor"/>
    <s v="FC&amp;FS"/>
  </r>
  <r>
    <s v="13-Arid-3161"/>
    <s v="Tayyaba Tabasum"/>
    <x v="3"/>
    <x v="41"/>
    <s v="Ms.Asia Latif"/>
    <s v="Lecturer"/>
    <s v="FC&amp;FS"/>
  </r>
  <r>
    <s v="14-Arid-4433"/>
    <s v="Hafiz Abdul Hafeez Iftikhar"/>
    <x v="6"/>
    <x v="42"/>
    <s v="Dr.M. Irfan Ashraf"/>
    <s v="Assistant Professor"/>
    <s v="FFRM"/>
  </r>
  <r>
    <s v="15-Arid-5089"/>
    <s v="Muhammad Noman Tahir"/>
    <x v="4"/>
    <x v="43"/>
    <s v="Dr.Touqeer Ahmed"/>
    <s v="Assistant Professor"/>
    <s v="FC&amp;FS"/>
  </r>
  <r>
    <s v="15-Arid-4987"/>
    <s v="Kamran Aslam"/>
    <x v="4"/>
    <x v="44"/>
    <s v="Ms.Najma Yousaf Zahid"/>
    <s v="Assistant Professor"/>
    <s v="FC&amp;FS"/>
  </r>
  <r>
    <s v="15-Arid-5244"/>
    <s v="Zabihullah"/>
    <x v="4"/>
    <x v="45"/>
    <s v="Mr.Mehdi Maqbool"/>
    <s v="Lecturer"/>
    <s v="FC&amp;FS"/>
  </r>
  <r>
    <s v="15-Arid-5336"/>
    <s v="Sabiha Chand"/>
    <x v="4"/>
    <x v="46"/>
    <s v="Ms.Sumera Hafeez"/>
    <s v="Lecturer"/>
    <s v="FC&amp;FS"/>
  </r>
  <r>
    <s v="14-Arid-2626"/>
    <s v="Rida Akhlaq Abbasi"/>
    <x v="3"/>
    <x v="47"/>
    <s v="Dr.Ambreen Bhatti"/>
    <s v="Lecturer"/>
    <s v="FC&amp;FS"/>
  </r>
  <r>
    <s v="14-Arid-3898"/>
    <s v="Rashid Qayyum"/>
    <x v="0"/>
    <x v="48"/>
    <s v="Ms.Salma Shujeb Akhtar"/>
    <s v="Lecturer"/>
    <s v="Social Sciences"/>
  </r>
  <r>
    <s v="15-Arid-996"/>
    <s v="Zubair Ashraf"/>
    <x v="0"/>
    <x v="49"/>
    <s v="Dr.Saad Imran Malik"/>
    <s v="Assistant Professor"/>
    <s v="FC&amp;FS"/>
  </r>
  <r>
    <s v="14-Arid-3599"/>
    <s v="Farrukh Moin Alvi"/>
    <x v="0"/>
    <x v="50"/>
    <s v="Dr.Mahmood-ul-Hassan"/>
    <s v="Assistant Professor"/>
    <s v="FC&amp;FS"/>
  </r>
  <r>
    <s v="15-Arid-1113"/>
    <s v="Muhammad Shahroz Shakeel"/>
    <x v="0"/>
    <x v="51"/>
    <s v="Dr.Munir Ahmad"/>
    <s v="Assistant Professor"/>
    <s v="FC&amp;FS"/>
  </r>
  <r>
    <s v="14-Arid-4166"/>
    <s v="Zeeshan Ali"/>
    <x v="0"/>
    <x v="52"/>
    <s v="Dr.Talat Mehmood"/>
    <s v="Assistant Professor"/>
    <s v="FC&amp;FS"/>
  </r>
  <r>
    <s v="15-Arid-1247"/>
    <s v="Naima Ayoub"/>
    <x v="0"/>
    <x v="53"/>
    <s v="Dr.Fahad Masud Wattoo"/>
    <s v="Lecturer"/>
    <s v="FC&amp;FS"/>
  </r>
  <r>
    <s v="14-Arid-4014"/>
    <s v="Omer Ayub Malik"/>
    <x v="0"/>
    <x v="54"/>
    <s v="Dr.Muhammad Ashfaq"/>
    <s v="Assistant Professor"/>
    <s v="FC&amp;FS"/>
  </r>
  <r>
    <s v="15-Arid-3528"/>
    <s v="Saif Ur Rahman"/>
    <x v="0"/>
    <x v="55"/>
    <s v="Mr.M. Usman Raja"/>
    <s v="Assistant Professor"/>
    <s v="FC&amp;FS"/>
  </r>
  <r>
    <s v="14-Arid-1934"/>
    <s v="Ali Murad"/>
    <x v="5"/>
    <x v="56"/>
    <s v="Dr.Farah Naz"/>
    <s v="Assistant Professor"/>
    <s v="FC&amp;FS"/>
  </r>
  <r>
    <s v="14-Arid-2072"/>
    <s v="Uswa Khalid Mehmood"/>
    <x v="5"/>
    <x v="57"/>
    <s v="Dr.Gulshan Irshad"/>
    <s v="Lecturer"/>
    <s v="FC&amp;FS"/>
  </r>
  <r>
    <s v="15-Arid-4386"/>
    <s v="Hafiz Muhammad Hashim Qayyum"/>
    <x v="5"/>
    <x v="58"/>
    <s v="Ms.Mahwish Zeeshan"/>
    <s v="Lecturer"/>
    <s v="Social Sciences"/>
  </r>
  <r>
    <s v="12-Arid-2515"/>
    <s v="Yousra Afzal"/>
    <x v="3"/>
    <x v="59"/>
    <s v="Ms.Nazia Rafiq"/>
    <s v="Lecturer"/>
    <s v="Social Sciences"/>
  </r>
  <r>
    <s v="13-Arid-2437"/>
    <s v="Ahmed Jan"/>
    <x v="1"/>
    <x v="60"/>
    <s v="Ms.Lubna Ansari"/>
    <s v="Lecturer"/>
    <s v="FFRM"/>
  </r>
  <r>
    <s v="12-Arid-405"/>
    <s v="Neelam"/>
    <x v="4"/>
    <x v="61"/>
    <s v="Dr.Shahzada Sohail Ijaz"/>
    <s v="Assistant Professor"/>
    <s v="FC&amp;FS"/>
  </r>
  <r>
    <s v="12-Arid-208"/>
    <s v="Furqan Ahmad"/>
    <x v="4"/>
    <x v="62"/>
    <s v="Dr.Tanveer Iqbal"/>
    <s v="Lecturer"/>
    <s v="FC&amp;FS"/>
  </r>
  <r>
    <s v="12-Arid-2181"/>
    <s v="Zeeshan Khan"/>
    <x v="0"/>
    <x v="63"/>
    <s v="Mr.Nasir Mehmood Minhas"/>
    <s v="Assistant Professor"/>
    <s v="UIIT"/>
  </r>
  <r>
    <s v="12-Arid-2114"/>
    <s v="Mahnoor Fatima"/>
    <x v="0"/>
    <x v="64"/>
    <s v="Mr.Yasir Hafeez"/>
    <s v="Assistant Professor"/>
    <s v="UIIT"/>
  </r>
  <r>
    <s v="13-Arid-2532"/>
    <s v="Ahmed Ali"/>
    <x v="2"/>
    <x v="65"/>
    <s v="Mr.Saif ur Rehman"/>
    <s v="Lecturer"/>
    <s v="UIIT"/>
  </r>
  <r>
    <s v="12-Arid-426"/>
    <s v="Ubaid Ullah Shah"/>
    <x v="4"/>
    <x v="66"/>
    <s v="Mr.Saqib Majeed"/>
    <s v="Assistant Professor"/>
    <s v="UIIT"/>
  </r>
  <r>
    <s v="12-Arid-2583"/>
    <s v="Muhammad Anees"/>
    <x v="4"/>
    <x v="67"/>
    <s v="Mr.Asif Nawaz"/>
    <s v="Lecturer"/>
    <s v="UIIT"/>
  </r>
  <r>
    <s v="12-Arid-2520"/>
    <s v="Muhammad Usman Akbar"/>
    <x v="0"/>
    <x v="68"/>
    <s v="Mr.Saleem Iqbal"/>
    <s v="Lecturer"/>
    <s v="UIIT"/>
  </r>
  <r>
    <s v="12-Arid-1528"/>
    <s v="Zain Bakhtaawer"/>
    <x v="2"/>
    <x v="69"/>
    <s v="Dr.Saud Altaf"/>
    <s v="Assistant Director"/>
    <s v="UIIT"/>
  </r>
  <r>
    <s v="08-Arid-427"/>
    <s v="Maria Batool"/>
    <x v="0"/>
    <x v="70"/>
    <s v="Ms.Sarfaraz Bibi"/>
    <s v="Lecturer"/>
    <s v="UIIT"/>
  </r>
  <r>
    <s v="13-Arid-369"/>
    <s v="Muhamamd Zeeshan Akbar"/>
    <x v="4"/>
    <x v="71"/>
    <s v="Dr.Mehmoona"/>
    <s v="Assistant Professor"/>
    <s v="UIIT"/>
  </r>
  <r>
    <s v="13-Arid-3068"/>
    <s v="Ehtisham Nazik"/>
    <x v="2"/>
    <x v="72"/>
    <s v="Ms.Sidra Tahir"/>
    <s v="Lecturer"/>
    <s v="UIIT"/>
  </r>
  <r>
    <s v="13-Arid-385"/>
    <s v="Muhammad Intazar"/>
    <x v="4"/>
    <x v="73"/>
    <s v="Ms.Farkhanda Qamar"/>
    <s v="Lecturer"/>
    <s v="UIIT"/>
  </r>
  <r>
    <s v="13-Arid-3116"/>
    <s v="Aseer Ahmed"/>
    <x v="3"/>
    <x v="74"/>
    <s v="Mr.Tariq Ali"/>
    <s v="Lecturer"/>
    <s v="UIIT"/>
  </r>
  <r>
    <s v="12-Arid-652"/>
    <s v="Saima Zaman"/>
    <x v="1"/>
    <x v="75"/>
    <s v="Mr.Ehtasham Azhar"/>
    <s v="Lecturer"/>
    <s v="UIIT"/>
  </r>
  <r>
    <s v="13-Arid-1198"/>
    <s v="Noshairwan Farooq"/>
    <x v="0"/>
    <x v="76"/>
    <s v="Ms.Bushra Zulfiqar"/>
    <s v="Assistant Professor"/>
    <s v="UIMS"/>
  </r>
  <r>
    <s v="12-Arid-1977"/>
    <s v="M. Awais Ijaz"/>
    <x v="0"/>
    <x v="77"/>
    <s v="Dr.M. Razzaq Ather"/>
    <s v="Assistant Professor"/>
    <s v="UIMS"/>
  </r>
  <r>
    <s v="12-Arid-381"/>
    <s v="Mahboob Ali"/>
    <x v="4"/>
    <x v="78"/>
    <s v="Mr.Shuja Ilyas"/>
    <s v="Assistant Professor"/>
    <s v="UIMS"/>
  </r>
  <r>
    <s v="13-Arid-1148"/>
    <s v="Humza Khayyar"/>
    <x v="0"/>
    <x v="79"/>
    <s v="Ms.Sidra Shahzadi"/>
    <s v="Lecturer"/>
    <s v="UIMS"/>
  </r>
  <r>
    <s v="09-Arid-1761"/>
    <s v="Shaila Javeed"/>
    <x v="7"/>
    <x v="80"/>
    <s v="Mr.Zia-Ur-Rehman"/>
    <s v="Lecturer"/>
    <s v="UIMS"/>
  </r>
  <r>
    <s v="12-Arid-2084"/>
    <s v="Abdul Wahab Shakeel"/>
    <x v="0"/>
    <x v="81"/>
    <s v="Mr.Ammar Asghar"/>
    <s v="Lecturer"/>
    <s v="UIMS"/>
  </r>
  <r>
    <s v="13-Arid-3162"/>
    <s v="Zill-E-Huma"/>
    <x v="3"/>
    <x v="82"/>
    <s v="Mr.Ali Haider"/>
    <s v="Lecturer"/>
    <s v="UIMS"/>
  </r>
  <r>
    <s v="14-Arid-4448"/>
    <s v="Muhammad Asifkhalid"/>
    <x v="6"/>
    <x v="83"/>
    <s v="Mr.Ahmed Imran"/>
    <s v="Lecturer"/>
    <s v="UIMS"/>
  </r>
  <r>
    <s v="15-Arid-4967"/>
    <s v="Iftikhar Hussain"/>
    <x v="4"/>
    <x v="84"/>
    <s v="Mr.Syed Kashif Saeed"/>
    <s v="Assistant Professor"/>
    <s v="UIMS"/>
  </r>
  <r>
    <s v="15-Arid-5073"/>
    <s v="Muhammad Khizar Hayat"/>
    <x v="4"/>
    <x v="85"/>
    <s v="Mr.Kaleem Ullah"/>
    <s v="Lecturer"/>
    <s v="UIMS"/>
  </r>
  <r>
    <s v="15-Arid-5020"/>
    <s v="Muhamamd Jawad"/>
    <x v="4"/>
    <x v="86"/>
    <s v="Mr.Muhammad Waqas"/>
    <s v="Lecturer"/>
    <s v="UIMS"/>
  </r>
  <r>
    <s v="15-Arid-5322"/>
    <s v="Naseeb Khan"/>
    <x v="4"/>
    <x v="87"/>
    <s v="Mr.Aleem Akhtar"/>
    <s v="Lecturer"/>
    <s v="UIMS"/>
  </r>
  <r>
    <s v="14-Arid-2636"/>
    <s v="Sehrish Bibi"/>
    <x v="3"/>
    <x v="88"/>
    <s v="Ms.Shumaila Mazhar"/>
    <s v="Lecturer"/>
    <s v="UIMS"/>
  </r>
  <r>
    <s v="14-Arid-3891"/>
    <s v="Radma Ali"/>
    <x v="0"/>
    <x v="89"/>
    <s v="Mr.Nasir Ali"/>
    <s v="Lecturer"/>
    <s v="Sciences"/>
  </r>
  <r>
    <s v="15-Arid-872"/>
    <s v="Kashif Qureshi"/>
    <x v="0"/>
    <x v="0"/>
    <s v="Engr.Muhammad Usman"/>
    <s v="Lecturer"/>
    <s v="Agri. Engineering"/>
  </r>
  <r>
    <s v="14-Arid-3732"/>
    <s v="Usman Khalid Joya"/>
    <x v="0"/>
    <x v="1"/>
    <s v="Mr.Naeem Abbas Malik"/>
    <s v="Lecturer"/>
    <s v="Agri. Engineering"/>
  </r>
  <r>
    <s v="15-Arid-1131"/>
    <s v="Musab Umair"/>
    <x v="0"/>
    <x v="2"/>
    <s v="Dr.Muhammad Umair"/>
    <s v="Assistant Professor"/>
    <s v="Agri. Engineering"/>
  </r>
  <r>
    <s v="14-Arid-4123"/>
    <s v="Muhammad Waqas"/>
    <x v="0"/>
    <x v="3"/>
    <s v="Mr.Muhammad Amin"/>
    <s v="Lecturer"/>
    <s v="Agri. Engineering"/>
  </r>
  <r>
    <s v="15-Arid-1252"/>
    <s v="Noman Azad"/>
    <x v="0"/>
    <x v="4"/>
    <s v="Mr.Asim Gulzar"/>
    <s v="Assistant Professor"/>
    <s v="Agri. Engineering"/>
  </r>
  <r>
    <s v="14-Arid-3947"/>
    <s v="Ayesha  Azhar"/>
    <x v="0"/>
    <x v="5"/>
    <s v="Mr.Ikhlaq Ahmed"/>
    <s v="Lecturer"/>
    <s v="Agri. Engineering"/>
  </r>
  <r>
    <s v="15-Arid-1345"/>
    <s v="Malik Muhammad Sajid"/>
    <x v="0"/>
    <x v="6"/>
    <s v="Mr.Nasir Mahmood"/>
    <s v="Lecturer"/>
    <s v="Social Sciences"/>
  </r>
  <r>
    <s v="14-Arid-1979"/>
    <s v="Muhammad Usman Hameed"/>
    <x v="5"/>
    <x v="7"/>
    <s v="Ms.Sumera Saleem"/>
    <s v="Lecturer"/>
    <s v="Social Sciences"/>
  </r>
  <r>
    <s v="14-Arid-2036"/>
    <s v="Mishal Lawrance"/>
    <x v="5"/>
    <x v="8"/>
    <s v="Mr.Arshad Mahmood Malik"/>
    <s v="Assistant Professor"/>
    <s v="Social Sciences"/>
  </r>
  <r>
    <s v="15-Arid-4422"/>
    <s v="Muhammad Umair Ul Hassan"/>
    <x v="5"/>
    <x v="9"/>
    <s v="Dr.Naveed Tahir"/>
    <s v="Assistant Professor"/>
    <s v="FC&amp;FS"/>
  </r>
  <r>
    <s v="12-Arid-528"/>
    <s v="Shahnaz Yasmin"/>
    <x v="7"/>
    <x v="10"/>
    <s v="Dr.Mukhtar Ahmad"/>
    <s v="Assistant Professor"/>
    <s v="FC&amp;FS"/>
  </r>
  <r>
    <s v="13-Arid-2545"/>
    <s v="Aziz Ghazanfar"/>
    <x v="2"/>
    <x v="11"/>
    <s v="Dr.Safdar Ali"/>
    <s v="Assistant Professor"/>
    <s v="FC&amp;FS"/>
  </r>
  <r>
    <s v="12-Arid-420"/>
    <s v="Sidra Maqsood"/>
    <x v="4"/>
    <x v="12"/>
    <s v="Dr.Ghulam Abbass Shah"/>
    <s v="Assistant Professor"/>
    <s v="FC&amp;FS"/>
  </r>
  <r>
    <s v="12-Arid-2119"/>
    <s v="Muhammad Ashraf"/>
    <x v="0"/>
    <x v="13"/>
    <s v="Dr.Pakeeza Arzo Shaiq"/>
    <s v="Assistant Professor"/>
    <s v="Sciences"/>
  </r>
  <r>
    <s v="12-Arid-2581"/>
    <s v="Muhammad Bilal"/>
    <x v="4"/>
    <x v="14"/>
    <s v="Dr.M. Naveed Iqbal"/>
    <s v="Assistant Professor"/>
    <s v="Sciences"/>
  </r>
  <r>
    <s v="12-Arid-2180"/>
    <s v="Zeeshan  Abbas"/>
    <x v="0"/>
    <x v="15"/>
    <s v="Mr.Mudussar Nawaz"/>
    <s v="Lecturer"/>
    <s v="FVAS"/>
  </r>
  <r>
    <s v="13-Arid-2538"/>
    <s v="Aqsa Bashir"/>
    <x v="2"/>
    <x v="16"/>
    <s v="Mr.Nasir Jamal"/>
    <s v="Assistant Professor"/>
    <s v="Sciences"/>
  </r>
  <r>
    <s v="12-Arid-626"/>
    <s v="Shahid Saleem Pall"/>
    <x v="5"/>
    <x v="17"/>
    <s v="Dr.Saima Mustafa"/>
    <s v="Assistant Professor"/>
    <s v="Sciences"/>
  </r>
  <r>
    <s v="12-Arid-306"/>
    <s v="Sana Younas"/>
    <x v="4"/>
    <x v="18"/>
    <s v="Dr.Jamal"/>
    <s v="Lecturer"/>
    <s v="Sciences"/>
  </r>
  <r>
    <s v="12-Arid-283"/>
    <s v="Rehana Shaukat"/>
    <x v="4"/>
    <x v="19"/>
    <s v="Dr.M. Farooq Iqbal"/>
    <s v="Assistant Professor"/>
    <s v="FVAS"/>
  </r>
  <r>
    <s v="12-Arid-1871"/>
    <s v="Muhammad Tauqeer Siddiqi"/>
    <x v="0"/>
    <x v="20"/>
    <s v="Mr.Muhammad Asghar Khan"/>
    <s v="Lecturer"/>
    <s v="FVAS"/>
  </r>
  <r>
    <s v="10-Arid-872"/>
    <s v="Muhammad Moman Hayat"/>
    <x v="5"/>
    <x v="21"/>
    <s v="Dr.Ghulam Bilal"/>
    <s v="Assistant Professor"/>
    <s v="FVAS"/>
  </r>
  <r>
    <s v="13-Arid-3897"/>
    <s v="Najam Raza "/>
    <x v="1"/>
    <x v="22"/>
    <s v="Dr.Murtaz Ul Hassan"/>
    <s v="Assistant Professor"/>
    <s v="FVAS"/>
  </r>
  <r>
    <s v="13-Arid-3233"/>
    <s v="Zoya Abbasi"/>
    <x v="3"/>
    <x v="23"/>
    <s v="Dr.Saif Ur Rehman"/>
    <s v="Assistant Professor"/>
    <s v="FVAS"/>
  </r>
  <r>
    <s v="13-Arid-386"/>
    <s v="Muhammad Irfan"/>
    <x v="4"/>
    <x v="24"/>
    <s v="Mr.Muhammad Awais Sial"/>
    <s v="Lecturer"/>
    <s v="FVAS"/>
  </r>
  <r>
    <s v="13-Arid-3906"/>
    <s v="Waseem Raza "/>
    <x v="1"/>
    <x v="25"/>
    <s v="Dr.Nasir Mukhtar"/>
    <s v="Assistant Professor"/>
    <s v="FVAS"/>
  </r>
  <r>
    <s v="12-Arid-761"/>
    <s v="Sidra Kashif"/>
    <x v="3"/>
    <x v="26"/>
    <s v="Dr.Muhammad Akram Khan"/>
    <s v="Lecturer"/>
    <s v="FVAS"/>
  </r>
  <r>
    <s v="13-Arid-1199"/>
    <s v="Rabbiya Ahsan"/>
    <x v="0"/>
    <x v="27"/>
    <s v="Dr.Mujeeb-Ur-Rehman Sohoo"/>
    <s v="Lecturer"/>
    <s v="FVAS"/>
  </r>
  <r>
    <s v="12-Arid-202"/>
    <s v="Farhan Ahmed"/>
    <x v="4"/>
    <x v="28"/>
    <s v="Dr.Riaz Hussain"/>
    <s v="Assistant Professor"/>
    <s v="FVAS"/>
  </r>
  <r>
    <s v="12-Arid-589"/>
    <s v="Husna Batool"/>
    <x v="5"/>
    <x v="29"/>
    <s v="Ms.Sumaira Hassan"/>
    <s v="Lecturer"/>
    <s v="FVAS"/>
  </r>
  <r>
    <s v="13-Arid-1149"/>
    <s v="Hussain Ali"/>
    <x v="0"/>
    <x v="30"/>
    <s v="Dr.Asif Riaz"/>
    <s v="Lecturer"/>
    <s v="FVAS"/>
  </r>
  <r>
    <s v="10-Arid-1345"/>
    <s v="Muhammad Zubair Nasir"/>
    <x v="2"/>
    <x v="31"/>
    <s v="Dr.Muhammad Yaqoob"/>
    <s v="Assistant Professor"/>
    <s v="FVAS"/>
  </r>
  <r>
    <s v="12-Arid-2156"/>
    <s v="Sami Ul Haq"/>
    <x v="0"/>
    <x v="32"/>
    <s v="Dr.Qaisara Perveen"/>
    <s v="Assistant Professor"/>
    <s v="Social Sciences"/>
  </r>
  <r>
    <s v="13-Arid-474"/>
    <s v="Usman Saeed Amjad"/>
    <x v="4"/>
    <x v="33"/>
    <s v="Dr.M. Arshad Dahar"/>
    <s v="Lecturer"/>
    <s v="Social Sciences"/>
  </r>
  <r>
    <s v="14-Arid-4431"/>
    <s v="Ateeq Ur Rehman"/>
    <x v="6"/>
    <x v="34"/>
    <s v="Ms.Sumira Kiani"/>
    <s v="Lecturer"/>
    <s v="Social Sciences"/>
  </r>
  <r>
    <s v="15-Arid-5178"/>
    <s v="Sana Moeen"/>
    <x v="4"/>
    <x v="35"/>
    <s v="Ms.Tehseen Ahsan"/>
    <s v="Lecturer"/>
    <s v="Social Sciences"/>
  </r>
  <r>
    <s v="15-Arid-5110"/>
    <s v="Muhammad Shehram Aslam"/>
    <x v="4"/>
    <x v="36"/>
    <s v="Dr.Imran Bodlah"/>
    <s v="Assistant Professor"/>
    <s v="FC&amp;FS"/>
  </r>
  <r>
    <s v="15-Arid-5065"/>
    <s v="Muhammad Ilyas"/>
    <x v="4"/>
    <x v="37"/>
    <s v="Dr.Asif Farid Shaheen"/>
    <s v="Assistant Professor"/>
    <s v="FC&amp;FS"/>
  </r>
  <r>
    <s v="15-Arid-5340"/>
    <s v="Samiullah"/>
    <x v="4"/>
    <x v="38"/>
    <s v="Dr.Asim Gulzar"/>
    <s v="Assistant Professor"/>
    <s v="FC&amp;FS"/>
  </r>
  <r>
    <s v="14-Arid-2640"/>
    <s v="Umama Hani"/>
    <x v="3"/>
    <x v="39"/>
    <s v="Dr.Shahid Mahmood"/>
    <s v="Assistant Professor"/>
    <s v="FFRM"/>
  </r>
  <r>
    <s v="14-Arid-3834"/>
    <s v="Muhammad Adnan"/>
    <x v="0"/>
    <x v="40"/>
    <s v="Dr.Asma Sohail"/>
    <s v="Assistant Professor"/>
    <s v="FC&amp;FS"/>
  </r>
  <r>
    <s v="15-Arid-907"/>
    <s v="Muhammad Ehtesham Haider"/>
    <x v="0"/>
    <x v="41"/>
    <s v="Ms.Asia Latif"/>
    <s v="Lecturer"/>
    <s v="FC&amp;FS"/>
  </r>
  <r>
    <s v="14-Arid-3697"/>
    <s v="Sana Amjad"/>
    <x v="0"/>
    <x v="42"/>
    <s v="Dr.M. Irfan Ashraf"/>
    <s v="Assistant Professor"/>
    <s v="FFRM"/>
  </r>
  <r>
    <s v="15-Arid-1103"/>
    <s v="Muhammad Mohib Ullah"/>
    <x v="0"/>
    <x v="43"/>
    <s v="Dr.Touqeer Ahmed"/>
    <s v="Assistant Professor"/>
    <s v="FC&amp;FS"/>
  </r>
  <r>
    <s v="14-Arid-4163"/>
    <s v="Waleed Arshd"/>
    <x v="0"/>
    <x v="44"/>
    <s v="Ms.Najma Yousaf Zahid"/>
    <s v="Assistant Professor"/>
    <s v="FC&amp;FS"/>
  </r>
  <r>
    <s v="15-Arid-1280"/>
    <s v="Tanveer Hussain"/>
    <x v="0"/>
    <x v="45"/>
    <s v="Mr.Mehdi Maqbool"/>
    <s v="Lecturer"/>
    <s v="FC&amp;FS"/>
  </r>
  <r>
    <s v="14-Arid-3938"/>
    <s v="Aqib Hafeez Malik"/>
    <x v="0"/>
    <x v="46"/>
    <s v="Ms.Sumera Hafeez"/>
    <s v="Lecturer"/>
    <s v="FC&amp;FS"/>
  </r>
  <r>
    <s v="15-Arid-1358"/>
    <s v="Muhammad Faraz"/>
    <x v="0"/>
    <x v="47"/>
    <s v="Dr.Ambreen Bhatti"/>
    <s v="Lecturer"/>
    <s v="FC&amp;FS"/>
  </r>
  <r>
    <s v="13-Arid-1013"/>
    <s v="Awais Hussain Shah"/>
    <x v="5"/>
    <x v="48"/>
    <s v="Ms.Salma Shujeb Akhtar"/>
    <s v="Lecturer"/>
    <s v="Social Sciences"/>
  </r>
  <r>
    <s v="14-Arid-2018"/>
    <s v="Chanda Liaqat"/>
    <x v="5"/>
    <x v="49"/>
    <s v="Dr.Saad Imran Malik"/>
    <s v="Assistant Professor"/>
    <s v="FC&amp;FS"/>
  </r>
  <r>
    <s v="15-Arid-4379"/>
    <s v="Asadullah"/>
    <x v="5"/>
    <x v="50"/>
    <s v="Dr.Mahmood-ul-Hassan"/>
    <s v="Assistant Professor"/>
    <s v="FC&amp;FS"/>
  </r>
  <r>
    <s v="12-Arid-590"/>
    <s v="Ibrar Faisal "/>
    <x v="5"/>
    <x v="51"/>
    <s v="Dr.Munir Ahmad"/>
    <s v="Assistant Professor"/>
    <s v="FC&amp;FS"/>
  </r>
  <r>
    <s v="13-Arid-2546"/>
    <s v="Barkat Ali"/>
    <x v="2"/>
    <x v="52"/>
    <s v="Dr.Talat Mehmood"/>
    <s v="Assistant Professor"/>
    <s v="FC&amp;FS"/>
  </r>
  <r>
    <s v="12-Arid-579"/>
    <s v="Awais Shabbir"/>
    <x v="5"/>
    <x v="53"/>
    <s v="Dr.Fahad Masud Wattoo"/>
    <s v="Lecturer"/>
    <s v="FC&amp;FS"/>
  </r>
  <r>
    <s v="12-Arid-2127"/>
    <s v="Muhammad Imran Tufail"/>
    <x v="0"/>
    <x v="54"/>
    <s v="Dr.Muhammad Ashfaq"/>
    <s v="Assistant Professor"/>
    <s v="FC&amp;FS"/>
  </r>
  <r>
    <s v="12-Arid-265"/>
    <s v="Muhammad Waqas"/>
    <x v="4"/>
    <x v="55"/>
    <s v="Mr.M. Usman Raja"/>
    <s v="Assistant Professor"/>
    <s v="FC&amp;FS"/>
  </r>
  <r>
    <s v="12-Arid-226"/>
    <s v="Kinza Durez"/>
    <x v="4"/>
    <x v="56"/>
    <s v="Dr.Farah Naz"/>
    <s v="Assistant Professor"/>
    <s v="FC&amp;FS"/>
  </r>
  <r>
    <s v="13-Arid-316"/>
    <s v="Hafiz Muhammad Adnan Jafar"/>
    <x v="4"/>
    <x v="57"/>
    <s v="Dr.Gulshan Irshad"/>
    <s v="Lecturer"/>
    <s v="FC&amp;FS"/>
  </r>
  <r>
    <s v="12-Arid-776"/>
    <s v="Ayman Khalid Khan"/>
    <x v="3"/>
    <x v="58"/>
    <s v="Ms.Mahwish Zeeshan"/>
    <s v="Lecturer"/>
    <s v="Social Sciences"/>
  </r>
  <r>
    <s v="12-Arid-316"/>
    <s v="Sohaib Majeed"/>
    <x v="4"/>
    <x v="59"/>
    <s v="Ms.Nazia Rafiq"/>
    <s v="Lecturer"/>
    <s v="Social Sciences"/>
  </r>
  <r>
    <s v="12-Arid-307"/>
    <s v="Sani Zahra"/>
    <x v="4"/>
    <x v="60"/>
    <s v="Ms.Lubna Ansari"/>
    <s v="Lecturer"/>
    <s v="FFRM"/>
  </r>
  <r>
    <s v="12-Arid-1988"/>
    <s v="Mubashar Ikhlaq"/>
    <x v="0"/>
    <x v="61"/>
    <s v="Dr.Shahzada Sohail Ijaz"/>
    <s v="Assistant Professor"/>
    <s v="FC&amp;FS"/>
  </r>
  <r>
    <s v="11-Arid-1085"/>
    <s v="Zaheer Ahmed"/>
    <x v="3"/>
    <x v="62"/>
    <s v="Dr.Tanveer Iqbal"/>
    <s v="Lecturer"/>
    <s v="FC&amp;FS"/>
  </r>
  <r>
    <s v="13-Arid-746"/>
    <s v="Muhammad Naqash"/>
    <x v="0"/>
    <x v="63"/>
    <s v="Mr.Nasir Mehmood Minhas"/>
    <s v="Assistant Professor"/>
    <s v="UIIT"/>
  </r>
  <r>
    <s v="13-Arid-376"/>
    <s v="Muhammad Arshad Farid"/>
    <x v="4"/>
    <x v="64"/>
    <s v="Mr.Yasir Hafeez"/>
    <s v="Assistant Professor"/>
    <s v="UIIT"/>
  </r>
  <r>
    <s v="13-Arid-387"/>
    <s v="Muhammad Jahangir Mustafa"/>
    <x v="4"/>
    <x v="65"/>
    <s v="Mr.Saif ur Rehman"/>
    <s v="Lecturer"/>
    <s v="UIIT"/>
  </r>
  <r>
    <s v="13-Arid-394"/>
    <s v="Muhammad Naveed Hussain"/>
    <x v="4"/>
    <x v="66"/>
    <s v="Mr.Saqib Majeed"/>
    <s v="Assistant Professor"/>
    <s v="UIIT"/>
  </r>
  <r>
    <s v="13-Arid-1047"/>
    <s v="Muhammad Shoaib Asghar"/>
    <x v="5"/>
    <x v="67"/>
    <s v="Mr.Asif Nawaz"/>
    <s v="Lecturer"/>
    <s v="UIIT"/>
  </r>
  <r>
    <s v="13-Arid-1200"/>
    <s v="Raja Faisal Abdul Hafeez"/>
    <x v="0"/>
    <x v="68"/>
    <s v="Mr.Saleem Iqbal"/>
    <s v="Lecturer"/>
    <s v="UIIT"/>
  </r>
  <r>
    <s v="12-Arid-2046"/>
    <s v="Saddam Hussain"/>
    <x v="0"/>
    <x v="69"/>
    <s v="Dr.Saud Altaf"/>
    <s v="Assistant Director"/>
    <s v="UIIT"/>
  </r>
  <r>
    <s v="12-Arid-638"/>
    <s v="Faisal Jamil"/>
    <x v="1"/>
    <x v="70"/>
    <s v="Ms.Sarfaraz Bibi"/>
    <s v="Lecturer"/>
    <s v="UIIT"/>
  </r>
  <r>
    <s v="13-Arid-1150"/>
    <s v="Iffat Shaheen"/>
    <x v="0"/>
    <x v="71"/>
    <s v="Dr.Mehmoona"/>
    <s v="Assistant Professor"/>
    <s v="UIIT"/>
  </r>
  <r>
    <s v="10-Arid-142"/>
    <s v="Rehmat Ali"/>
    <x v="0"/>
    <x v="72"/>
    <s v="Ms.Sidra Tahir"/>
    <s v="Lecturer"/>
    <s v="UIIT"/>
  </r>
  <r>
    <s v="12-Arid-2160"/>
    <s v="Sehrish Ashfaq"/>
    <x v="0"/>
    <x v="73"/>
    <s v="Ms.Farkhanda Qamar"/>
    <s v="Lecturer"/>
    <s v="UIIT"/>
  </r>
  <r>
    <s v="13-Arid-475"/>
    <s v="Waqar Ul Hassan"/>
    <x v="4"/>
    <x v="74"/>
    <s v="Mr.Tariq Ali"/>
    <s v="Lecturer"/>
    <s v="UIIT"/>
  </r>
  <r>
    <s v="14-Arid-4995"/>
    <s v="Adnan Khan"/>
    <x v="6"/>
    <x v="75"/>
    <s v="Mr.Ehtasham Azhar"/>
    <s v="Lecturer"/>
    <s v="UIIT"/>
  </r>
  <r>
    <s v="15-Arid-5109"/>
    <s v="Muhammad Shahbaz"/>
    <x v="4"/>
    <x v="76"/>
    <s v="Ms.Bushra Zulfiqar"/>
    <s v="Assistant Professor"/>
    <s v="UIMS"/>
  </r>
  <r>
    <s v="15-Arid-4974"/>
    <s v="Irfan Ahmed"/>
    <x v="4"/>
    <x v="77"/>
    <s v="Dr.M. Razzaq Ather"/>
    <s v="Assistant Professor"/>
    <s v="UIMS"/>
  </r>
  <r>
    <s v="15-Arid-5088"/>
    <s v="Muhammad Nazim"/>
    <x v="4"/>
    <x v="78"/>
    <s v="Mr.Shuja Ilyas"/>
    <s v="Assistant Professor"/>
    <s v="UIMS"/>
  </r>
  <r>
    <s v="15-Arid-5324"/>
    <s v="Naveed Riaz"/>
    <x v="4"/>
    <x v="79"/>
    <s v="Ms.Sidra Shahzadi"/>
    <s v="Lecturer"/>
    <s v="UIMS"/>
  </r>
  <r>
    <s v="14-Arid-2613"/>
    <s v="Kainat Fatima"/>
    <x v="3"/>
    <x v="80"/>
    <s v="Mr.Zia-Ur-Rehman"/>
    <s v="Lecturer"/>
    <s v="UIMS"/>
  </r>
  <r>
    <s v="14-Arid-3823"/>
    <s v="Monazir Abbas"/>
    <x v="0"/>
    <x v="81"/>
    <s v="Mr.Ammar Asghar"/>
    <s v="Lecturer"/>
    <s v="UIMS"/>
  </r>
  <r>
    <s v="15-Arid-900"/>
    <s v="Muhammad Asfand Yaar"/>
    <x v="0"/>
    <x v="82"/>
    <s v="Mr.Ali Haider"/>
    <s v="Lecturer"/>
    <s v="UIMS"/>
  </r>
  <r>
    <s v="14-Arid-3739"/>
    <s v="Zeeshan Akram"/>
    <x v="0"/>
    <x v="83"/>
    <s v="Mr.Ahmed Imran"/>
    <s v="Lecturer"/>
    <s v="UIMS"/>
  </r>
  <r>
    <s v="15-Arid-1021"/>
    <s v="Atif Nadeem"/>
    <x v="0"/>
    <x v="84"/>
    <s v="Mr.Syed Kashif Saeed"/>
    <s v="Assistant Professor"/>
    <s v="UIMS"/>
  </r>
  <r>
    <s v="14-Arid-4869"/>
    <s v="Ali Haider"/>
    <x v="0"/>
    <x v="85"/>
    <s v="Mr.Kaleem Ullah"/>
    <s v="Lecturer"/>
    <s v="UIMS"/>
  </r>
  <r>
    <s v="15-Arid-1207"/>
    <s v="Hamza Farooq"/>
    <x v="0"/>
    <x v="86"/>
    <s v="Mr.Muhammad Waqas"/>
    <s v="Lecturer"/>
    <s v="UIMS"/>
  </r>
  <r>
    <s v="14-Arid-3972"/>
    <s v="Mehreen Ishaq"/>
    <x v="0"/>
    <x v="87"/>
    <s v="Mr.Aleem Akhtar"/>
    <s v="Lecturer"/>
    <s v="UIMS"/>
  </r>
  <r>
    <s v="15-Arid-1362"/>
    <s v="Muhammad Hasham"/>
    <x v="0"/>
    <x v="88"/>
    <s v="Ms.Shumaila Mazhar"/>
    <s v="Lecturer"/>
    <s v="UIMS"/>
  </r>
  <r>
    <s v="14-Arid-1947"/>
    <s v="Jahan Zaib Ahmed"/>
    <x v="5"/>
    <x v="89"/>
    <s v="Mr.Nasir Ali"/>
    <s v="Lecturer"/>
    <s v="Sciences"/>
  </r>
  <r>
    <s v="14-Arid-2048"/>
    <s v="Muhammad Nadeem Nasir"/>
    <x v="5"/>
    <x v="0"/>
    <s v="Engr.Muhammad Usman"/>
    <s v="Lecturer"/>
    <s v="Agri. Engineering"/>
  </r>
  <r>
    <s v="15-Arid-4423"/>
    <s v="Muhammad Waqar Ul Hassan Qureshi"/>
    <x v="5"/>
    <x v="1"/>
    <s v="Mr.Naeem Abbas Malik"/>
    <s v="Lecturer"/>
    <s v="Agri. Engineering"/>
  </r>
  <r>
    <s v="12-Arid-612"/>
    <s v="Muhammad Shahid"/>
    <x v="5"/>
    <x v="2"/>
    <s v="Dr.Muhammad Umair"/>
    <s v="Assistant Professor"/>
    <s v="Agri. Engineering"/>
  </r>
  <r>
    <s v="13-Arid-2547"/>
    <s v="Bilal Ahmed"/>
    <x v="2"/>
    <x v="3"/>
    <s v="Mr.Muhammad Amin"/>
    <s v="Lecturer"/>
    <s v="Agri. Engineering"/>
  </r>
  <r>
    <s v="12-Arid-757"/>
    <s v="Samia Arif"/>
    <x v="3"/>
    <x v="4"/>
    <s v="Mr.Asim Gulzar"/>
    <s v="Assistant Professor"/>
    <s v="Agri. Engineering"/>
  </r>
  <r>
    <s v="12-Arid-2129"/>
    <s v="Muhammad Rehan Waseem"/>
    <x v="0"/>
    <x v="5"/>
    <s v="Mr.Ikhlaq Ahmed"/>
    <s v="Lecturer"/>
    <s v="Agri. Engineering"/>
  </r>
  <r>
    <s v="12-Arid-270"/>
    <s v="Muhammad Hashim"/>
    <x v="4"/>
    <x v="6"/>
    <s v="Mr.Nasir Mahmood"/>
    <s v="Lecturer"/>
    <s v="Social Sciences"/>
  </r>
  <r>
    <s v="12-Arid-250"/>
    <s v="Muhammad Ibraheem"/>
    <x v="4"/>
    <x v="7"/>
    <s v="Ms.Sumera Saleem"/>
    <s v="Lecturer"/>
    <s v="Social Sciences"/>
  </r>
  <r>
    <s v="13-Arid-317"/>
    <s v="Hafiz Muhammad Arslan Ghous"/>
    <x v="4"/>
    <x v="8"/>
    <s v="Mr.Arshad Mahmood Malik"/>
    <s v="Assistant Professor"/>
    <s v="Social Sciences"/>
  </r>
  <r>
    <s v="12-Arid-811"/>
    <s v="Muhammad Awais Abbasi"/>
    <x v="3"/>
    <x v="9"/>
    <s v="Dr.Naveed Tahir"/>
    <s v="Assistant Professor"/>
    <s v="FC&amp;FS"/>
  </r>
  <r>
    <s v="12-Arid-398"/>
    <s v="Muhammad Shozib Javed"/>
    <x v="4"/>
    <x v="10"/>
    <s v="Dr.Mukhtar Ahmad"/>
    <s v="Assistant Professor"/>
    <s v="FC&amp;FS"/>
  </r>
  <r>
    <s v="12-Arid-313"/>
    <s v="Shameen Shoaib"/>
    <x v="4"/>
    <x v="11"/>
    <s v="Dr.Safdar Ali"/>
    <s v="Assistant Professor"/>
    <s v="FC&amp;FS"/>
  </r>
  <r>
    <s v="12-Arid-2041"/>
    <s v="Rimsha Jamil"/>
    <x v="0"/>
    <x v="12"/>
    <s v="Dr.Ghulam Abbass Shah"/>
    <s v="Assistant Professor"/>
    <s v="FC&amp;FS"/>
  </r>
  <r>
    <s v="11-Arid-1239"/>
    <s v="Jamshid Ali"/>
    <x v="2"/>
    <x v="13"/>
    <s v="Dr.Pakeeza Arzo Shaiq"/>
    <s v="Assistant Professor"/>
    <s v="Sciences"/>
  </r>
  <r>
    <s v="13-Arid-747"/>
    <s v="Muhammad Nauman Yaqoob K"/>
    <x v="0"/>
    <x v="14"/>
    <s v="Dr.M. Naveed Iqbal"/>
    <s v="Assistant Professor"/>
    <s v="Sciences"/>
  </r>
  <r>
    <s v="13-Arid-377"/>
    <s v="Muhammad Arslan Qamar"/>
    <x v="4"/>
    <x v="15"/>
    <s v="Mr.Mudussar Nawaz"/>
    <s v="Lecturer"/>
    <s v="FVAS"/>
  </r>
  <r>
    <s v="13-Arid-3903"/>
    <s v="Syed Shahid Azeem "/>
    <x v="1"/>
    <x v="16"/>
    <s v="Mr.Nasir Jamal"/>
    <s v="Assistant Professor"/>
    <s v="Sciences"/>
  </r>
  <r>
    <s v="13-Arid-395"/>
    <s v="Muhammad Noor Ul Hassan"/>
    <x v="4"/>
    <x v="17"/>
    <s v="Dr.Saima Mustafa"/>
    <s v="Assistant Professor"/>
    <s v="Sciences"/>
  </r>
  <r>
    <s v="13-Arid-1172"/>
    <s v="Muhammad Arslan Khan"/>
    <x v="0"/>
    <x v="18"/>
    <s v="Dr.Jamal"/>
    <s v="Lecturer"/>
    <s v="Sciences"/>
  </r>
  <r>
    <s v="13-Arid-1201"/>
    <s v="Rasekh Naeem Dar"/>
    <x v="0"/>
    <x v="19"/>
    <s v="Dr.M. Farooq Iqbal"/>
    <s v="Assistant Professor"/>
    <s v="FVAS"/>
  </r>
  <r>
    <s v="12-Arid-2055"/>
    <s v="Sheikh Tayyab Sohail"/>
    <x v="0"/>
    <x v="20"/>
    <s v="Mr.Muhammad Asghar Khan"/>
    <s v="Lecturer"/>
    <s v="FVAS"/>
  </r>
  <r>
    <s v="12-Arid-795"/>
    <s v="Sehrish Shahzadi"/>
    <x v="3"/>
    <x v="21"/>
    <s v="Dr.Ghulam Bilal"/>
    <s v="Assistant Professor"/>
    <s v="FVAS"/>
  </r>
  <r>
    <s v="13-Arid-2643"/>
    <s v="Shahram Raza"/>
    <x v="2"/>
    <x v="22"/>
    <s v="Dr.Murtaz Ul Hassan"/>
    <s v="Assistant Professor"/>
    <s v="FVAS"/>
  </r>
  <r>
    <s v="11-Arid-834"/>
    <s v="Muhammad Farhad"/>
    <x v="0"/>
    <x v="23"/>
    <s v="Dr.Saif Ur Rehman"/>
    <s v="Assistant Professor"/>
    <s v="FVAS"/>
  </r>
  <r>
    <s v="12-Arid-2175"/>
    <s v="Wasim Akbar"/>
    <x v="0"/>
    <x v="24"/>
    <s v="Mr.Muhammad Awais Sial"/>
    <s v="Lecturer"/>
    <s v="FVAS"/>
  </r>
  <r>
    <s v="13-Arid-476"/>
    <s v="Waqas Muhammad"/>
    <x v="4"/>
    <x v="25"/>
    <s v="Dr.Nasir Mukhtar"/>
    <s v="Assistant Professor"/>
    <s v="FVAS"/>
  </r>
  <r>
    <s v="14-Arid-4465"/>
    <s v="Umair Ayub"/>
    <x v="6"/>
    <x v="26"/>
    <s v="Dr.Muhammad Akram Khan"/>
    <s v="Lecturer"/>
    <s v="FVAS"/>
  </r>
  <r>
    <s v="15-Arid-5042"/>
    <s v="Muhammad Asim Mustafa"/>
    <x v="4"/>
    <x v="27"/>
    <s v="Dr.Mujeeb-Ur-Rehman Sohoo"/>
    <s v="Lecturer"/>
    <s v="FVAS"/>
  </r>
  <r>
    <s v="15-Arid-4937"/>
    <s v="Ghulam Mustafa"/>
    <x v="4"/>
    <x v="28"/>
    <s v="Dr.Riaz Hussain"/>
    <s v="Assistant Professor"/>
    <s v="FVAS"/>
  </r>
  <r>
    <s v="15-Arid-4906"/>
    <s v="Asghar Ali Asghar"/>
    <x v="4"/>
    <x v="29"/>
    <s v="Ms.Sumaira Hassan"/>
    <s v="Lecturer"/>
    <s v="FVAS"/>
  </r>
  <r>
    <s v="15-Arid-5326"/>
    <s v="Nighat Shaheen"/>
    <x v="4"/>
    <x v="30"/>
    <s v="Dr.Asif Riaz"/>
    <s v="Lecturer"/>
    <s v="FVAS"/>
  </r>
  <r>
    <s v="14-Arid-2594"/>
    <s v="Amna Arif"/>
    <x v="3"/>
    <x v="31"/>
    <s v="Dr.Muhammad Yaqoob"/>
    <s v="Assistant Professor"/>
    <s v="FVAS"/>
  </r>
  <r>
    <s v="14-Arid-3746"/>
    <s v="Abdullah"/>
    <x v="0"/>
    <x v="32"/>
    <s v="Dr.Qaisara Perveen"/>
    <s v="Assistant Professor"/>
    <s v="Social Sciences"/>
  </r>
  <r>
    <s v="15-Arid-931"/>
    <s v="Muhammad Waqas"/>
    <x v="0"/>
    <x v="33"/>
    <s v="Dr.M. Arshad Dahar"/>
    <s v="Lecturer"/>
    <s v="Social Sciences"/>
  </r>
  <r>
    <s v="14-Arid-3685"/>
    <s v="Owais Siddiqui"/>
    <x v="0"/>
    <x v="34"/>
    <s v="Ms.Sumira Kiani"/>
    <s v="Lecturer"/>
    <s v="Social Sciences"/>
  </r>
  <r>
    <s v="15-Arid-1022"/>
    <s v="Atiq Ur Rehman Athar"/>
    <x v="0"/>
    <x v="35"/>
    <s v="Ms.Tehseen Ahsan"/>
    <s v="Lecturer"/>
    <s v="Social Sciences"/>
  </r>
  <r>
    <s v="14-Arid-4061"/>
    <s v="Ali Uzair"/>
    <x v="0"/>
    <x v="36"/>
    <s v="Dr.Imran Bodlah"/>
    <s v="Assistant Professor"/>
    <s v="FC&amp;FS"/>
  </r>
  <r>
    <s v="15-Arid-1293"/>
    <s v="Zain Ul Abdain"/>
    <x v="0"/>
    <x v="37"/>
    <s v="Dr.Asif Farid Shaheen"/>
    <s v="Assistant Professor"/>
    <s v="FC&amp;FS"/>
  </r>
  <r>
    <s v="14-Arid-4001"/>
    <s v="Muhammad Usman"/>
    <x v="0"/>
    <x v="38"/>
    <s v="Dr.Asim Gulzar"/>
    <s v="Assistant Professor"/>
    <s v="FC&amp;FS"/>
  </r>
  <r>
    <s v="15-Arid-1327"/>
    <s v="Ghamama Farooq"/>
    <x v="0"/>
    <x v="39"/>
    <s v="Dr.Shahid Mahmood"/>
    <s v="Assistant Professor"/>
    <s v="FFRM"/>
  </r>
  <r>
    <s v="14-Arid-1973"/>
    <s v="Muhammad Saddam Hussain"/>
    <x v="5"/>
    <x v="40"/>
    <s v="Dr.Asma Sohail"/>
    <s v="Assistant Professor"/>
    <s v="FC&amp;FS"/>
  </r>
  <r>
    <s v="14-Arid-2011"/>
    <s v="Ameer Hamza"/>
    <x v="5"/>
    <x v="41"/>
    <s v="Ms.Asia Latif"/>
    <s v="Lecturer"/>
    <s v="FC&amp;FS"/>
  </r>
  <r>
    <s v="15-Arid-4383"/>
    <s v="Faran Shabbir"/>
    <x v="5"/>
    <x v="42"/>
    <s v="Dr.M. Irfan Ashraf"/>
    <s v="Assistant Professor"/>
    <s v="FFRM"/>
  </r>
  <r>
    <s v="13-Arid-2434"/>
    <s v="Muhammad Farrukh Iqbal"/>
    <x v="1"/>
    <x v="43"/>
    <s v="Dr.Touqeer Ahmed"/>
    <s v="Assistant Professor"/>
    <s v="FC&amp;FS"/>
  </r>
  <r>
    <s v="13-Arid-271"/>
    <s v="Adeel Sultan"/>
    <x v="4"/>
    <x v="44"/>
    <s v="Ms.Najma Yousaf Zahid"/>
    <s v="Assistant Professor"/>
    <s v="FC&amp;FS"/>
  </r>
  <r>
    <s v="12-Arid-778"/>
    <s v="Fahad"/>
    <x v="3"/>
    <x v="45"/>
    <s v="Mr.Mehdi Maqbool"/>
    <s v="Lecturer"/>
    <s v="FC&amp;FS"/>
  </r>
  <r>
    <s v="12-Arid-2179"/>
    <s v="Zakir Ali"/>
    <x v="0"/>
    <x v="46"/>
    <s v="Ms.Sumera Hafeez"/>
    <s v="Lecturer"/>
    <s v="FC&amp;FS"/>
  </r>
  <r>
    <s v="12-Arid-292"/>
    <s v="Saddique Ather"/>
    <x v="4"/>
    <x v="47"/>
    <s v="Dr.Ambreen Bhatti"/>
    <s v="Lecturer"/>
    <s v="FC&amp;FS"/>
  </r>
  <r>
    <s v="12-Arid-291"/>
    <s v="Saddam Hussain"/>
    <x v="4"/>
    <x v="48"/>
    <s v="Ms.Salma Shujeb Akhtar"/>
    <s v="Lecturer"/>
    <s v="Social Sciences"/>
  </r>
  <r>
    <s v="13-Arid-318"/>
    <s v="Hafiz Muhammad Rizwan Abid"/>
    <x v="4"/>
    <x v="49"/>
    <s v="Dr.Saad Imran Malik"/>
    <s v="Assistant Professor"/>
    <s v="FC&amp;FS"/>
  </r>
  <r>
    <s v="13-Arid-1021"/>
    <s v="Hafiz Syed Zain Ul Hassan"/>
    <x v="5"/>
    <x v="50"/>
    <s v="Dr.Mahmood-ul-Hassan"/>
    <s v="Assistant Professor"/>
    <s v="FC&amp;FS"/>
  </r>
  <r>
    <s v="12-Arid-804"/>
    <s v="Bushra Gulfraz"/>
    <x v="3"/>
    <x v="51"/>
    <s v="Dr.Munir Ahmad"/>
    <s v="Assistant Professor"/>
    <s v="FC&amp;FS"/>
  </r>
  <r>
    <s v="12-Arid-346"/>
    <s v="Aqsa Imtiaz"/>
    <x v="4"/>
    <x v="52"/>
    <s v="Dr.Talat Mehmood"/>
    <s v="Assistant Professor"/>
    <s v="FC&amp;FS"/>
  </r>
  <r>
    <s v="12-Arid-2104"/>
    <s v="Hina Siddique"/>
    <x v="0"/>
    <x v="53"/>
    <s v="Dr.Fahad Masud Wattoo"/>
    <s v="Lecturer"/>
    <s v="FC&amp;FS"/>
  </r>
  <r>
    <s v="11-Arid-258"/>
    <s v="Irfan Ali"/>
    <x v="4"/>
    <x v="54"/>
    <s v="Dr.Muhammad Ashfaq"/>
    <s v="Assistant Professor"/>
    <s v="FC&amp;FS"/>
  </r>
  <r>
    <s v="13-Arid-749"/>
    <s v="Muhammad Rehan Ashraf"/>
    <x v="0"/>
    <x v="55"/>
    <s v="Mr.M. Usman Raja"/>
    <s v="Assistant Professor"/>
    <s v="FC&amp;FS"/>
  </r>
  <r>
    <s v="13-Arid-378"/>
    <s v="Muhammad Asif Baig"/>
    <x v="4"/>
    <x v="56"/>
    <s v="Dr.Farah Naz"/>
    <s v="Assistant Professor"/>
    <s v="FC&amp;FS"/>
  </r>
  <r>
    <s v="10-Arid-342"/>
    <s v="Shahryar Ahmed Satti"/>
    <x v="0"/>
    <x v="57"/>
    <s v="Dr.Gulshan Irshad"/>
    <s v="Lecturer"/>
    <s v="FC&amp;FS"/>
  </r>
  <r>
    <s v="13-Arid-396"/>
    <s v="Muhammad Shahbaz Akhtar"/>
    <x v="4"/>
    <x v="58"/>
    <s v="Ms.Mahwish Zeeshan"/>
    <s v="Lecturer"/>
    <s v="Social Sciences"/>
  </r>
  <r>
    <s v="13-Arid-1174"/>
    <s v="Muhammad Asfand Yar Kha"/>
    <x v="0"/>
    <x v="59"/>
    <s v="Ms.Nazia Rafiq"/>
    <s v="Lecturer"/>
    <s v="Social Sciences"/>
  </r>
  <r>
    <s v="13-Arid-2590"/>
    <s v="Mazhar Rafique"/>
    <x v="2"/>
    <x v="60"/>
    <s v="Ms.Lubna Ansari"/>
    <s v="Lecturer"/>
    <s v="FFRM"/>
  </r>
  <r>
    <s v="12-Arid-209"/>
    <s v="Hafiz Amer Sohail"/>
    <x v="4"/>
    <x v="61"/>
    <s v="Dr.Shahzada Sohail Ijaz"/>
    <s v="Assistant Professor"/>
    <s v="FC&amp;FS"/>
  </r>
  <r>
    <s v="13-Arid-1056"/>
    <s v="Rana Naqash Irshad"/>
    <x v="5"/>
    <x v="62"/>
    <s v="Dr.Tanveer Iqbal"/>
    <s v="Lecturer"/>
    <s v="FC&amp;FS"/>
  </r>
  <r>
    <s v="13-Arid-3141"/>
    <s v="Noshaba Rasool"/>
    <x v="3"/>
    <x v="63"/>
    <s v="Mr.Nasir Mehmood Minhas"/>
    <s v="Assistant Professor"/>
    <s v="UIIT"/>
  </r>
  <r>
    <s v="11-Arid-862"/>
    <s v="Shozib Baloch"/>
    <x v="0"/>
    <x v="64"/>
    <s v="Mr.Yasir Hafeez"/>
    <s v="Assistant Professor"/>
    <s v="UIIT"/>
  </r>
  <r>
    <s v="12-Arid-238"/>
    <s v="Mohsin Javed"/>
    <x v="4"/>
    <x v="65"/>
    <s v="Mr.Saif ur Rehman"/>
    <s v="Lecturer"/>
    <s v="UIIT"/>
  </r>
  <r>
    <s v="13-Arid-477"/>
    <s v="Waseem Hayat Haider"/>
    <x v="4"/>
    <x v="66"/>
    <s v="Mr.Saqib Majeed"/>
    <s v="Assistant Professor"/>
    <s v="UIIT"/>
  </r>
  <r>
    <s v="14-Arid-4468"/>
    <s v="Waseem Tahir"/>
    <x v="6"/>
    <x v="67"/>
    <s v="Mr.Asif Nawaz"/>
    <s v="Lecturer"/>
    <s v="UIIT"/>
  </r>
  <r>
    <s v="15-Arid-5740"/>
    <s v="Umer Naseer"/>
    <x v="4"/>
    <x v="68"/>
    <s v="Mr.Saleem Iqbal"/>
    <s v="Lecturer"/>
    <s v="UIIT"/>
  </r>
  <r>
    <s v="15-Arid-4942"/>
    <s v="Hafiz Muhammad Bilal Yousaf"/>
    <x v="4"/>
    <x v="69"/>
    <s v="Dr.Saud Altaf"/>
    <s v="Assistant Director"/>
    <s v="UIIT"/>
  </r>
  <r>
    <s v="15-Arid-5022"/>
    <s v="Muhammad Abdur Rehman"/>
    <x v="4"/>
    <x v="70"/>
    <s v="Ms.Sarfaraz Bibi"/>
    <s v="Lecturer"/>
    <s v="UIIT"/>
  </r>
  <r>
    <s v="15-Arid-5257"/>
    <s v="Ahmad Abdullah"/>
    <x v="4"/>
    <x v="71"/>
    <s v="Dr.Mehmoona"/>
    <s v="Assistant Professor"/>
    <s v="UIIT"/>
  </r>
  <r>
    <s v="14-Arid-2602"/>
    <s v="Freeha Jabeen"/>
    <x v="3"/>
    <x v="72"/>
    <s v="Ms.Sidra Tahir"/>
    <s v="Lecturer"/>
    <s v="UIIT"/>
  </r>
  <r>
    <s v="14-Arid-3770"/>
    <s v="Ayesha Arshad"/>
    <x v="0"/>
    <x v="73"/>
    <s v="Ms.Farkhanda Qamar"/>
    <s v="Lecturer"/>
    <s v="UIIT"/>
  </r>
  <r>
    <s v="15-Arid-825"/>
    <s v="Afifa Shami"/>
    <x v="0"/>
    <x v="74"/>
    <s v="Mr.Tariq Ali"/>
    <s v="Lecturer"/>
    <s v="UIIT"/>
  </r>
  <r>
    <s v="14-Arid-3654"/>
    <s v="Muhammad Luqman"/>
    <x v="0"/>
    <x v="75"/>
    <s v="Mr.Ehtasham Azhar"/>
    <s v="Lecturer"/>
    <s v="UIIT"/>
  </r>
  <r>
    <s v="15-Arid-1080"/>
    <s v="Muhammad Arslan"/>
    <x v="0"/>
    <x v="76"/>
    <s v="Ms.Bushra Zulfiqar"/>
    <s v="Assistant Professor"/>
    <s v="UIMS"/>
  </r>
  <r>
    <s v="14-Arid-4115"/>
    <s v="Muhammad Riaz"/>
    <x v="0"/>
    <x v="77"/>
    <s v="Dr.M. Razzaq Ather"/>
    <s v="Assistant Professor"/>
    <s v="UIMS"/>
  </r>
  <r>
    <s v="15-Arid-1175"/>
    <s v="Abdul Samad Qureshi"/>
    <x v="0"/>
    <x v="78"/>
    <s v="Mr.Shuja Ilyas"/>
    <s v="Assistant Professor"/>
    <s v="UIMS"/>
  </r>
  <r>
    <s v="14-Arid-3987"/>
    <s v="Muhammad Farhan Khan"/>
    <x v="0"/>
    <x v="79"/>
    <s v="Ms.Sidra Shahzadi"/>
    <s v="Lecturer"/>
    <s v="UIMS"/>
  </r>
  <r>
    <s v="15-Arid-1298"/>
    <s v="Abdul Rehman Hanif"/>
    <x v="0"/>
    <x v="80"/>
    <s v="Mr.Zia-Ur-Rehman"/>
    <s v="Lecturer"/>
    <s v="UIMS"/>
  </r>
  <r>
    <s v="14-Arid-1928"/>
    <s v="Abdul Haseeb Qasim"/>
    <x v="5"/>
    <x v="81"/>
    <s v="Mr.Ammar Asghar"/>
    <s v="Lecturer"/>
    <s v="UIMS"/>
  </r>
  <r>
    <s v="14-Arid-2038"/>
    <s v="Muhammad Abubakar"/>
    <x v="5"/>
    <x v="82"/>
    <s v="Mr.Ali Haider"/>
    <s v="Lecturer"/>
    <s v="UIMS"/>
  </r>
  <r>
    <s v="15-Arid-4382"/>
    <s v="Daniyal Sikandar"/>
    <x v="5"/>
    <x v="83"/>
    <s v="Mr.Ahmed Imran"/>
    <s v="Lecturer"/>
    <s v="UIMS"/>
  </r>
  <r>
    <s v="13-Arid-262"/>
    <s v="Aamir Sohail"/>
    <x v="4"/>
    <x v="84"/>
    <s v="Mr.Syed Kashif Saeed"/>
    <s v="Assistant Professor"/>
    <s v="UIMS"/>
  </r>
  <r>
    <s v="13-Arid-272"/>
    <s v="Aftab Ahmad"/>
    <x v="4"/>
    <x v="85"/>
    <s v="Mr.Kaleem Ullah"/>
    <s v="Lecturer"/>
    <s v="UIMS"/>
  </r>
  <r>
    <s v="13-Arid-1006"/>
    <s v="Ali Hassan Nawaz"/>
    <x v="5"/>
    <x v="86"/>
    <s v="Mr.Muhammad Waqas"/>
    <s v="Lecturer"/>
    <s v="UIMS"/>
  </r>
  <r>
    <s v="12-Arid-219"/>
    <s v="Humaira Saeed"/>
    <x v="4"/>
    <x v="87"/>
    <s v="Mr.Aleem Akhtar"/>
    <s v="Lecturer"/>
    <s v="UIMS"/>
  </r>
  <r>
    <s v="12-Arid-377"/>
    <s v="Khadija Yasin"/>
    <x v="4"/>
    <x v="88"/>
    <s v="Ms.Shumaila Mazhar"/>
    <s v="Lecturer"/>
    <s v="UIMS"/>
  </r>
  <r>
    <s v="12-Arid-393"/>
    <s v="Muhammad Rashid"/>
    <x v="4"/>
    <x v="89"/>
    <s v="Mr.Nasir Ali"/>
    <s v="Lecturer"/>
    <s v="Sciences"/>
  </r>
  <r>
    <s v="13-Arid-3213"/>
    <s v="Muhammad Noman"/>
    <x v="3"/>
    <x v="0"/>
    <s v="Engr.Muhammad Usman"/>
    <s v="Lecturer"/>
    <s v="Agri. Engineering"/>
  </r>
  <r>
    <s v="13-Arid-2455"/>
    <s v="Muhammad Saqib"/>
    <x v="1"/>
    <x v="1"/>
    <s v="Mr.Naeem Abbas Malik"/>
    <s v="Lecturer"/>
    <s v="Agri. Engineering"/>
  </r>
  <r>
    <s v="12-Arid-806"/>
    <s v="Inayat Ali"/>
    <x v="3"/>
    <x v="2"/>
    <s v="Dr.Muhammad Umair"/>
    <s v="Assistant Professor"/>
    <s v="Agri. Engineering"/>
  </r>
  <r>
    <s v="12-Arid-573"/>
    <s v="Adeel Ahmad"/>
    <x v="5"/>
    <x v="3"/>
    <s v="Mr.Muhammad Amin"/>
    <s v="Lecturer"/>
    <s v="Agri. Engineering"/>
  </r>
  <r>
    <s v="12-Arid-2124"/>
    <s v="Muhammad Hasib Siddiqi"/>
    <x v="0"/>
    <x v="4"/>
    <s v="Mr.Asim Gulzar"/>
    <s v="Assistant Professor"/>
    <s v="Agri. Engineering"/>
  </r>
  <r>
    <s v="11-Arid-555"/>
    <s v="Abdullah- Al-Saim"/>
    <x v="0"/>
    <x v="5"/>
    <s v="Mr.Ikhlaq Ahmed"/>
    <s v="Lecturer"/>
    <s v="Agri. Engineering"/>
  </r>
  <r>
    <s v="13-Arid-752"/>
    <s v="Muhammad Subtain"/>
    <x v="0"/>
    <x v="6"/>
    <s v="Mr.Nasir Mahmood"/>
    <s v="Lecturer"/>
    <s v="Social Sciences"/>
  </r>
  <r>
    <s v="13-Arid-3900"/>
    <s v="Saif Ur Rehman "/>
    <x v="1"/>
    <x v="7"/>
    <s v="Ms.Sumera Saleem"/>
    <s v="Lecturer"/>
    <s v="Social Sciences"/>
  </r>
  <r>
    <s v="11-Arid-1337"/>
    <s v="Rabia Alam"/>
    <x v="2"/>
    <x v="8"/>
    <s v="Mr.Arshad Mahmood Malik"/>
    <s v="Assistant Professor"/>
    <s v="Social Sciences"/>
  </r>
  <r>
    <s v="08-Arid-527"/>
    <s v="Marrium Aftab"/>
    <x v="0"/>
    <x v="9"/>
    <s v="Dr.Naveed Tahir"/>
    <s v="Assistant Professor"/>
    <s v="FC&amp;FS"/>
  </r>
  <r>
    <s v="13-Arid-1176"/>
    <s v="Muhammad Bilal Tariq"/>
    <x v="0"/>
    <x v="10"/>
    <s v="Dr.Mukhtar Ahmad"/>
    <s v="Assistant Professor"/>
    <s v="FC&amp;FS"/>
  </r>
  <r>
    <s v="13-Arid-2592"/>
    <s v="Mehdi Hussain"/>
    <x v="2"/>
    <x v="11"/>
    <s v="Dr.Safdar Ali"/>
    <s v="Assistant Professor"/>
    <s v="FC&amp;FS"/>
  </r>
  <r>
    <s v="12-Arid-2182"/>
    <s v="Zill-E-Abbas"/>
    <x v="0"/>
    <x v="12"/>
    <s v="Dr.Ghulam Abbass Shah"/>
    <s v="Assistant Professor"/>
    <s v="FC&amp;FS"/>
  </r>
  <r>
    <s v="13-Arid-1125"/>
    <s v="Ali Usama"/>
    <x v="0"/>
    <x v="13"/>
    <s v="Dr.Pakeeza Arzo Shaiq"/>
    <s v="Assistant Professor"/>
    <s v="Sciences"/>
  </r>
  <r>
    <s v="13-Arid-3142"/>
    <s v="Qurat Ul Ain"/>
    <x v="3"/>
    <x v="14"/>
    <s v="Dr.M. Naveed Iqbal"/>
    <s v="Assistant Professor"/>
    <s v="Sciences"/>
  </r>
  <r>
    <s v="11-Arid-976"/>
    <s v="Zahid Nazeer Kalyar"/>
    <x v="5"/>
    <x v="15"/>
    <s v="Mr.Mudussar Nawaz"/>
    <s v="Lecturer"/>
    <s v="FVAS"/>
  </r>
  <r>
    <s v="12-Arid-289"/>
    <s v="Sabahat Arif"/>
    <x v="4"/>
    <x v="16"/>
    <s v="Mr.Nasir Jamal"/>
    <s v="Assistant Professor"/>
    <s v="Sciences"/>
  </r>
  <r>
    <s v="13-Arid-653"/>
    <s v="Adnan Habib"/>
    <x v="0"/>
    <x v="17"/>
    <s v="Dr.Saima Mustafa"/>
    <s v="Assistant Professor"/>
    <s v="Sciences"/>
  </r>
  <r>
    <s v="14-Arid-4449"/>
    <s v="Muhammad Faizan Javed"/>
    <x v="6"/>
    <x v="18"/>
    <s v="Dr.Jamal"/>
    <s v="Lecturer"/>
    <s v="Sciences"/>
  </r>
  <r>
    <s v="15-Arid-4935"/>
    <s v="Ghazanfar Hussain"/>
    <x v="4"/>
    <x v="19"/>
    <s v="Dr.M. Farooq Iqbal"/>
    <s v="Assistant Professor"/>
    <s v="FVAS"/>
  </r>
  <r>
    <s v="15-Arid-5082"/>
    <s v="Muhammad Muzammil Bashir"/>
    <x v="4"/>
    <x v="20"/>
    <s v="Mr.Muhammad Asghar Khan"/>
    <s v="Lecturer"/>
    <s v="FVAS"/>
  </r>
  <r>
    <s v="15-Arid-5069"/>
    <s v="Muhammad Ismail"/>
    <x v="4"/>
    <x v="21"/>
    <s v="Dr.Ghulam Bilal"/>
    <s v="Assistant Professor"/>
    <s v="FVAS"/>
  </r>
  <r>
    <s v="15-Arid-5268"/>
    <s v="Ashiq Hussain"/>
    <x v="4"/>
    <x v="22"/>
    <s v="Dr.Murtaz Ul Hassan"/>
    <s v="Assistant Professor"/>
    <s v="FVAS"/>
  </r>
  <r>
    <s v="14-Arid-2637"/>
    <s v="Sidra Rasool"/>
    <x v="3"/>
    <x v="23"/>
    <s v="Dr.Saif Ur Rehman"/>
    <s v="Assistant Professor"/>
    <s v="FVAS"/>
  </r>
  <r>
    <s v="14-Arid-3743"/>
    <s v="Abdul Rehman Ali"/>
    <x v="0"/>
    <x v="24"/>
    <s v="Mr.Muhammad Awais Sial"/>
    <s v="Lecturer"/>
    <s v="FVAS"/>
  </r>
  <r>
    <s v="15-Arid-889"/>
    <s v="Mudasir Hussain"/>
    <x v="0"/>
    <x v="25"/>
    <s v="Dr.Nasir Mukhtar"/>
    <s v="Assistant Professor"/>
    <s v="FVAS"/>
  </r>
  <r>
    <s v="14-Arid-3696"/>
    <s v="Saman Matloob Bhatti"/>
    <x v="0"/>
    <x v="26"/>
    <s v="Dr.Muhammad Akram Khan"/>
    <s v="Lecturer"/>
    <s v="FVAS"/>
  </r>
  <r>
    <s v="15-Arid-1127"/>
    <s v="Muhammad Zubair"/>
    <x v="0"/>
    <x v="27"/>
    <s v="Dr.Mujeeb-Ur-Rehman Sohoo"/>
    <s v="Lecturer"/>
    <s v="FVAS"/>
  </r>
  <r>
    <s v="14-Arid-4066"/>
    <s v="Aqib Shehzad"/>
    <x v="0"/>
    <x v="28"/>
    <s v="Dr.Riaz Hussain"/>
    <s v="Assistant Professor"/>
    <s v="FVAS"/>
  </r>
  <r>
    <s v="15-Arid-1199"/>
    <s v="Fahad Hassan  Khan"/>
    <x v="0"/>
    <x v="29"/>
    <s v="Ms.Sumaira Hassan"/>
    <s v="Lecturer"/>
    <s v="FVAS"/>
  </r>
  <r>
    <s v="14-Arid-3993"/>
    <s v="Muhammad Noman Khan"/>
    <x v="0"/>
    <x v="30"/>
    <s v="Dr.Asif Riaz"/>
    <s v="Lecturer"/>
    <s v="FVAS"/>
  </r>
  <r>
    <s v="15-Arid-1308"/>
    <s v="Alam Jan"/>
    <x v="0"/>
    <x v="31"/>
    <s v="Dr.Muhammad Yaqoob"/>
    <s v="Assistant Professor"/>
    <s v="FVAS"/>
  </r>
  <r>
    <s v="14-Arid-1998"/>
    <s v="Shehzada Shahrukh Abbas"/>
    <x v="5"/>
    <x v="32"/>
    <s v="Dr.Qaisara Perveen"/>
    <s v="Assistant Professor"/>
    <s v="Social Sciences"/>
  </r>
  <r>
    <s v="14-Arid-2009"/>
    <s v="Ali Akram"/>
    <x v="5"/>
    <x v="33"/>
    <s v="Dr.M. Arshad Dahar"/>
    <s v="Lecturer"/>
    <s v="Social Sciences"/>
  </r>
  <r>
    <s v="15-Arid-4434"/>
    <s v="Syeda Momina Aftab"/>
    <x v="5"/>
    <x v="34"/>
    <s v="Ms.Sumira Kiani"/>
    <s v="Lecturer"/>
    <s v="Social Sciences"/>
  </r>
  <r>
    <s v="13-Arid-263"/>
    <s v="Abdul Hanan"/>
    <x v="4"/>
    <x v="35"/>
    <s v="Ms.Tehseen Ahsan"/>
    <s v="Lecturer"/>
    <s v="Social Sciences"/>
  </r>
  <r>
    <s v="13-Arid-273"/>
    <s v="Ahmad Ali Malik"/>
    <x v="4"/>
    <x v="36"/>
    <s v="Dr.Imran Bodlah"/>
    <s v="Assistant Professor"/>
    <s v="FC&amp;FS"/>
  </r>
  <r>
    <s v="13-Arid-2440"/>
    <s v="Faiz Ahmad"/>
    <x v="1"/>
    <x v="37"/>
    <s v="Dr.Asif Farid Shaheen"/>
    <s v="Assistant Professor"/>
    <s v="FC&amp;FS"/>
  </r>
  <r>
    <s v="12-Arid-413"/>
    <s v="Saad Rasheed"/>
    <x v="4"/>
    <x v="38"/>
    <s v="Dr.Asim Gulzar"/>
    <s v="Assistant Professor"/>
    <s v="FC&amp;FS"/>
  </r>
  <r>
    <s v="12-Arid-508"/>
    <s v="Aqsa Jahangir"/>
    <x v="7"/>
    <x v="39"/>
    <s v="Dr.Shahid Mahmood"/>
    <s v="Assistant Professor"/>
    <s v="FFRM"/>
  </r>
  <r>
    <s v="12-Arid-532"/>
    <s v="Sidra Kanwal"/>
    <x v="7"/>
    <x v="40"/>
    <s v="Dr.Asma Sohail"/>
    <s v="Assistant Professor"/>
    <s v="FC&amp;FS"/>
  </r>
  <r>
    <s v="13-Arid-3881"/>
    <s v="Muhammad Akmal Fareed "/>
    <x v="1"/>
    <x v="41"/>
    <s v="Ms.Asia Latif"/>
    <s v="Lecturer"/>
    <s v="FC&amp;FS"/>
  </r>
  <r>
    <s v="13-Arid-2559"/>
    <s v="Hadiqa Shakeel"/>
    <x v="2"/>
    <x v="42"/>
    <s v="Dr.M. Irfan Ashraf"/>
    <s v="Assistant Professor"/>
    <s v="FFRM"/>
  </r>
  <r>
    <s v="13-Arid-1024"/>
    <s v="Kashif Jamil"/>
    <x v="5"/>
    <x v="43"/>
    <s v="Dr.Touqeer Ahmed"/>
    <s v="Assistant Professor"/>
    <s v="FC&amp;FS"/>
  </r>
  <r>
    <s v="12-Arid-734"/>
    <s v="Hassnain Raza"/>
    <x v="3"/>
    <x v="44"/>
    <s v="Ms.Najma Yousaf Zahid"/>
    <s v="Assistant Professor"/>
    <s v="FC&amp;FS"/>
  </r>
  <r>
    <s v="12-Arid-2154"/>
    <s v="Rizwana Yasmeen"/>
    <x v="0"/>
    <x v="45"/>
    <s v="Mr.Mehdi Maqbool"/>
    <s v="Lecturer"/>
    <s v="FC&amp;FS"/>
  </r>
  <r>
    <s v="11-Arid-963"/>
    <s v="Naseer Ahmed"/>
    <x v="5"/>
    <x v="46"/>
    <s v="Ms.Sumera Hafeez"/>
    <s v="Lecturer"/>
    <s v="FC&amp;FS"/>
  </r>
  <r>
    <s v="07-Arid-1425"/>
    <s v="Wasim Ahmad"/>
    <x v="7"/>
    <x v="47"/>
    <s v="Dr.Ambreen Bhatti"/>
    <s v="Lecturer"/>
    <s v="FC&amp;FS"/>
  </r>
  <r>
    <s v="13-Arid-800"/>
    <s v="Sundas Sajjad"/>
    <x v="0"/>
    <x v="48"/>
    <s v="Ms.Salma Shujeb Akhtar"/>
    <s v="Lecturer"/>
    <s v="Social Sciences"/>
  </r>
  <r>
    <s v="11-Arid-269"/>
    <s v="Muhammad Junaid Hameed"/>
    <x v="4"/>
    <x v="49"/>
    <s v="Dr.Saad Imran Malik"/>
    <s v="Assistant Professor"/>
    <s v="FC&amp;FS"/>
  </r>
  <r>
    <s v="09-Arid-633"/>
    <s v="Muhammad Aahsan Malik"/>
    <x v="0"/>
    <x v="50"/>
    <s v="Dr.Mahmood-ul-Hassan"/>
    <s v="Assistant Professor"/>
    <s v="FC&amp;FS"/>
  </r>
  <r>
    <s v="13-Arid-1178"/>
    <s v="Muhammad Farrukh"/>
    <x v="0"/>
    <x v="51"/>
    <s v="Dr.Munir Ahmad"/>
    <s v="Assistant Professor"/>
    <s v="FC&amp;FS"/>
  </r>
  <r>
    <s v="13-Arid-3123"/>
    <s v="Iqra Gul"/>
    <x v="3"/>
    <x v="52"/>
    <s v="Dr.Talat Mehmood"/>
    <s v="Assistant Professor"/>
    <s v="FC&amp;FS"/>
  </r>
  <r>
    <s v="12-Arid-248"/>
    <s v="Muhammad Ehtisham"/>
    <x v="4"/>
    <x v="53"/>
    <s v="Dr.Fahad Masud Wattoo"/>
    <s v="Lecturer"/>
    <s v="FC&amp;FS"/>
  </r>
  <r>
    <s v="13-Arid-1126"/>
    <s v="Altaf Husain"/>
    <x v="0"/>
    <x v="54"/>
    <s v="Dr.Muhammad Ashfaq"/>
    <s v="Assistant Professor"/>
    <s v="FC&amp;FS"/>
  </r>
  <r>
    <s v="13-Arid-441"/>
    <s v="Saleha Ahmed"/>
    <x v="4"/>
    <x v="55"/>
    <s v="Mr.M. Usman Raja"/>
    <s v="Assistant Professor"/>
    <s v="FC&amp;FS"/>
  </r>
  <r>
    <s v="11-Arid-980"/>
    <s v="Asma Batool"/>
    <x v="5"/>
    <x v="56"/>
    <s v="Dr.Farah Naz"/>
    <s v="Assistant Professor"/>
    <s v="FC&amp;FS"/>
  </r>
  <r>
    <s v="12-Arid-342"/>
    <s v="Ali Hamza"/>
    <x v="4"/>
    <x v="57"/>
    <s v="Dr.Gulshan Irshad"/>
    <s v="Lecturer"/>
    <s v="FC&amp;FS"/>
  </r>
  <r>
    <s v="11-Arid-591"/>
    <s v="Moizzah Rehman"/>
    <x v="7"/>
    <x v="58"/>
    <s v="Ms.Mahwish Zeeshan"/>
    <s v="Lecturer"/>
    <s v="Social Sciences"/>
  </r>
  <r>
    <s v="14-Arid-4428"/>
    <s v="Ali Shakeel"/>
    <x v="6"/>
    <x v="59"/>
    <s v="Ms.Nazia Rafiq"/>
    <s v="Lecturer"/>
    <s v="Social Sciences"/>
  </r>
  <r>
    <s v="15-Arid-5134"/>
    <s v="Musaver Abbas"/>
    <x v="4"/>
    <x v="60"/>
    <s v="Ms.Lubna Ansari"/>
    <s v="Lecturer"/>
    <s v="FFRM"/>
  </r>
  <r>
    <s v="15-Arid-5008"/>
    <s v="Mehjabeen"/>
    <x v="4"/>
    <x v="61"/>
    <s v="Dr.Shahzada Sohail Ijaz"/>
    <s v="Assistant Professor"/>
    <s v="FC&amp;FS"/>
  </r>
  <r>
    <s v="15-Arid-5197"/>
    <s v="Shajeeha Haq"/>
    <x v="4"/>
    <x v="62"/>
    <s v="Dr.Tanveer Iqbal"/>
    <s v="Lecturer"/>
    <s v="FC&amp;FS"/>
  </r>
  <r>
    <s v="15-Arid-5339"/>
    <s v="Saeed Akbar"/>
    <x v="4"/>
    <x v="63"/>
    <s v="Mr.Nasir Mehmood Minhas"/>
    <s v="Assistant Professor"/>
    <s v="UIIT"/>
  </r>
  <r>
    <s v="14-Arid-2610"/>
    <s v="Hoda Zahoor"/>
    <x v="3"/>
    <x v="64"/>
    <s v="Mr.Yasir Hafeez"/>
    <s v="Assistant Professor"/>
    <s v="UIIT"/>
  </r>
  <r>
    <s v="14-Arid-3917"/>
    <s v="Usman Farooq"/>
    <x v="0"/>
    <x v="65"/>
    <s v="Mr.Saif ur Rehman"/>
    <s v="Lecturer"/>
    <s v="UIIT"/>
  </r>
  <r>
    <s v="14-Arid-3653"/>
    <s v="Muhammad Jehanzaib Hafeez"/>
    <x v="0"/>
    <x v="66"/>
    <s v="Mr.Saqib Majeed"/>
    <s v="Assistant Professor"/>
    <s v="UIIT"/>
  </r>
  <r>
    <s v="14-Arid-3585"/>
    <s v="Aymen Arfeen"/>
    <x v="0"/>
    <x v="67"/>
    <s v="Mr.Asif Nawaz"/>
    <s v="Lecturer"/>
    <s v="UIIT"/>
  </r>
  <r>
    <s v="15-Arid-1060"/>
    <s v="Mohammad Zia"/>
    <x v="0"/>
    <x v="68"/>
    <s v="Mr.Saleem Iqbal"/>
    <s v="Lecturer"/>
    <s v="UIIT"/>
  </r>
  <r>
    <s v="14-Arid-4067"/>
    <s v="Aqsa Chaudhary"/>
    <x v="0"/>
    <x v="69"/>
    <s v="Dr.Saud Altaf"/>
    <s v="Assistant Director"/>
    <s v="UIIT"/>
  </r>
  <r>
    <s v="15-Arid-1181"/>
    <s v="Ahmad Idrees"/>
    <x v="0"/>
    <x v="70"/>
    <s v="Ms.Sarfaraz Bibi"/>
    <s v="Lecturer"/>
    <s v="UIIT"/>
  </r>
  <r>
    <s v="14-Arid-4039"/>
    <s v="Umair Liaqat Abbasi"/>
    <x v="0"/>
    <x v="71"/>
    <s v="Dr.Mehmoona"/>
    <s v="Assistant Professor"/>
    <s v="UIIT"/>
  </r>
  <r>
    <s v="15-Arid-1352"/>
    <s v="Muhammad Abdullah Kamal"/>
    <x v="0"/>
    <x v="72"/>
    <s v="Ms.Sidra Tahir"/>
    <s v="Lecturer"/>
    <s v="UIIT"/>
  </r>
  <r>
    <s v="14-Arid-1944"/>
    <s v="Hassan Amin"/>
    <x v="5"/>
    <x v="73"/>
    <s v="Ms.Farkhanda Qamar"/>
    <s v="Lecturer"/>
    <s v="UIIT"/>
  </r>
  <r>
    <s v="14-Arid-2062"/>
    <s v="Rana Tasawar Hussain"/>
    <x v="5"/>
    <x v="74"/>
    <s v="Mr.Tariq Ali"/>
    <s v="Lecturer"/>
    <s v="UIIT"/>
  </r>
  <r>
    <s v="15-Arid-4412"/>
    <s v="Muhammad Hassan Raza"/>
    <x v="5"/>
    <x v="75"/>
    <s v="Mr.Ehtasham Azhar"/>
    <s v="Lecturer"/>
    <s v="UIIT"/>
  </r>
  <r>
    <s v="13-Arid-3195"/>
    <s v="Abbas Ali"/>
    <x v="3"/>
    <x v="76"/>
    <s v="Ms.Bushra Zulfiqar"/>
    <s v="Assistant Professor"/>
    <s v="UIMS"/>
  </r>
  <r>
    <s v="13-Arid-3198"/>
    <s v="Aleema Bano"/>
    <x v="3"/>
    <x v="77"/>
    <s v="Dr.M. Razzaq Ather"/>
    <s v="Assistant Professor"/>
    <s v="UIMS"/>
  </r>
  <r>
    <s v="13-Arid-2561"/>
    <s v="Hajra Atta"/>
    <x v="2"/>
    <x v="78"/>
    <s v="Mr.Shuja Ilyas"/>
    <s v="Assistant Professor"/>
    <s v="UIMS"/>
  </r>
  <r>
    <s v="12-Arid-510"/>
    <s v="Arshad Ali"/>
    <x v="7"/>
    <x v="79"/>
    <s v="Ms.Sidra Shahzadi"/>
    <s v="Lecturer"/>
    <s v="UIMS"/>
  </r>
  <r>
    <s v="12-Arid-746"/>
    <s v="Muhammad Aqeel Sultan"/>
    <x v="3"/>
    <x v="80"/>
    <s v="Mr.Zia-Ur-Rehman"/>
    <s v="Lecturer"/>
    <s v="UIMS"/>
  </r>
  <r>
    <s v="12-Arid-608"/>
    <s v="Muhammad Ishtiaq Ahmad"/>
    <x v="5"/>
    <x v="81"/>
    <s v="Mr.Ammar Asghar"/>
    <s v="Lecturer"/>
    <s v="UIMS"/>
  </r>
  <r>
    <s v="13-Arid-754"/>
    <s v="Muhammad Taimoor Shah"/>
    <x v="0"/>
    <x v="82"/>
    <s v="Mr.Ali Haider"/>
    <s v="Lecturer"/>
    <s v="UIMS"/>
  </r>
  <r>
    <s v="13-Arid-2560"/>
    <s v="Hafiza Sidra Maqbool"/>
    <x v="2"/>
    <x v="83"/>
    <s v="Mr.Ahmed Imran"/>
    <s v="Lecturer"/>
    <s v="UIMS"/>
  </r>
  <r>
    <s v="13-Arid-2238"/>
    <s v="Saba Akram"/>
    <x v="0"/>
    <x v="84"/>
    <s v="Mr.Syed Kashif Saeed"/>
    <s v="Assistant Professor"/>
    <s v="UIMS"/>
  </r>
  <r>
    <s v="12-Arid-748"/>
    <s v="Muhammad Usman"/>
    <x v="3"/>
    <x v="85"/>
    <s v="Mr.Kaleem Ullah"/>
    <s v="Lecturer"/>
    <s v="UIMS"/>
  </r>
  <r>
    <s v="12-Arid-234"/>
    <s v="Maria Fayyaz"/>
    <x v="4"/>
    <x v="86"/>
    <s v="Mr.Muhammad Waqas"/>
    <s v="Lecturer"/>
    <s v="UIMS"/>
  </r>
  <r>
    <s v="12-Arid-1477"/>
    <s v="Taimoor Ali"/>
    <x v="2"/>
    <x v="87"/>
    <s v="Mr.Aleem Akhtar"/>
    <s v="Lecturer"/>
    <s v="UIMS"/>
  </r>
  <r>
    <s v="08-Arid-633"/>
    <s v="Shahzada Muhammad Saeed"/>
    <x v="0"/>
    <x v="88"/>
    <s v="Ms.Shumaila Mazhar"/>
    <s v="Lecturer"/>
    <s v="UIMS"/>
  </r>
  <r>
    <s v="13-Arid-803"/>
    <s v="Syed Mustafeez Hussain Buk"/>
    <x v="0"/>
    <x v="89"/>
    <s v="Mr.Nasir Ali"/>
    <s v="Lecturer"/>
    <s v="Sciences"/>
  </r>
  <r>
    <s v="11-Arid-514"/>
    <s v="M.Majid Ali Farooq"/>
    <x v="2"/>
    <x v="0"/>
    <s v="Engr.Muhammad Usman"/>
    <s v="Lecturer"/>
    <s v="Agri. Engineering"/>
  </r>
  <r>
    <s v="10-Arid-296"/>
    <s v="Hassan Imran Malik"/>
    <x v="0"/>
    <x v="1"/>
    <s v="Mr.Naeem Abbas Malik"/>
    <s v="Lecturer"/>
    <s v="Agri. Engineering"/>
  </r>
  <r>
    <s v="13-Arid-2556"/>
    <s v="Ghazia Ejaz"/>
    <x v="2"/>
    <x v="2"/>
    <s v="Dr.Muhammad Umair"/>
    <s v="Assistant Professor"/>
    <s v="Agri. Engineering"/>
  </r>
  <r>
    <s v="13-Arid-3124"/>
    <s v="Iqra Shafique"/>
    <x v="3"/>
    <x v="3"/>
    <s v="Mr.Muhammad Amin"/>
    <s v="Lecturer"/>
    <s v="Agri. Engineering"/>
  </r>
  <r>
    <s v="12-Arid-305"/>
    <s v="Sana Batool"/>
    <x v="4"/>
    <x v="4"/>
    <s v="Mr.Asim Gulzar"/>
    <s v="Assistant Professor"/>
    <s v="Agri. Engineering"/>
  </r>
  <r>
    <s v="13-Arid-1127"/>
    <s v="Aqib Gul"/>
    <x v="0"/>
    <x v="5"/>
    <s v="Mr.Ikhlaq Ahmed"/>
    <s v="Lecturer"/>
    <s v="Agri. Engineering"/>
  </r>
  <r>
    <s v="13-Arid-442"/>
    <s v="Samama Tariq"/>
    <x v="4"/>
    <x v="6"/>
    <s v="Mr.Nasir Mahmood"/>
    <s v="Lecturer"/>
    <s v="Social Sciences"/>
  </r>
  <r>
    <s v="11-Arid-983"/>
    <s v="Hafeez Ullah Khan"/>
    <x v="5"/>
    <x v="7"/>
    <s v="Ms.Sumera Saleem"/>
    <s v="Lecturer"/>
    <s v="Social Sciences"/>
  </r>
  <r>
    <s v="12-Arid-394"/>
    <s v="Muhammad Sajjad"/>
    <x v="4"/>
    <x v="8"/>
    <s v="Mr.Arshad Mahmood Malik"/>
    <s v="Assistant Professor"/>
    <s v="Social Sciences"/>
  </r>
  <r>
    <s v="15-Arid-646"/>
    <s v="Madiha Mehmood"/>
    <x v="7"/>
    <x v="9"/>
    <s v="Dr.Naveed Tahir"/>
    <s v="Assistant Professor"/>
    <s v="FC&amp;FS"/>
  </r>
  <r>
    <s v="14-Arid-4467"/>
    <s v="Waseem Iqbal"/>
    <x v="6"/>
    <x v="10"/>
    <s v="Dr.Mukhtar Ahmad"/>
    <s v="Assistant Professor"/>
    <s v="FC&amp;FS"/>
  </r>
  <r>
    <s v="15-Arid-5190"/>
    <s v="Shahid Hussain"/>
    <x v="4"/>
    <x v="11"/>
    <s v="Dr.Safdar Ali"/>
    <s v="Assistant Professor"/>
    <s v="FC&amp;FS"/>
  </r>
  <r>
    <s v="15-Arid-5066"/>
    <s v="Muhammad Imran Khan"/>
    <x v="4"/>
    <x v="12"/>
    <s v="Dr.Ghulam Abbass Shah"/>
    <s v="Assistant Professor"/>
    <s v="FC&amp;FS"/>
  </r>
  <r>
    <s v="15-Arid-5265"/>
    <s v="Raja Arslan Mumtaz"/>
    <x v="4"/>
    <x v="13"/>
    <s v="Dr.Pakeeza Arzo Shaiq"/>
    <s v="Assistant Professor"/>
    <s v="Sciences"/>
  </r>
  <r>
    <s v="15-Arid-5294"/>
    <s v="Mahak Batool Baig"/>
    <x v="4"/>
    <x v="14"/>
    <s v="Dr.M. Naveed Iqbal"/>
    <s v="Assistant Professor"/>
    <s v="Sciences"/>
  </r>
  <r>
    <s v="14-Arid-2595"/>
    <s v="Anum Iftikhar"/>
    <x v="3"/>
    <x v="15"/>
    <s v="Mr.Mudussar Nawaz"/>
    <s v="Lecturer"/>
    <s v="FVAS"/>
  </r>
  <r>
    <s v="14-Arid-3796"/>
    <s v="Hassan Murtaza"/>
    <x v="0"/>
    <x v="16"/>
    <s v="Mr.Nasir Jamal"/>
    <s v="Assistant Professor"/>
    <s v="Sciences"/>
  </r>
  <r>
    <s v="15-Arid-870"/>
    <s v="Kamran Hayyat"/>
    <x v="0"/>
    <x v="17"/>
    <s v="Dr.Saima Mustafa"/>
    <s v="Assistant Professor"/>
    <s v="Sciences"/>
  </r>
  <r>
    <s v="14-Arid-3618"/>
    <s v="Khalid Javed"/>
    <x v="0"/>
    <x v="18"/>
    <s v="Dr.Jamal"/>
    <s v="Lecturer"/>
    <s v="Sciences"/>
  </r>
  <r>
    <s v="15-Arid-1003"/>
    <s v="Adeel Ahmed Imtiaz"/>
    <x v="0"/>
    <x v="19"/>
    <s v="Dr.M. Farooq Iqbal"/>
    <s v="Assistant Professor"/>
    <s v="FVAS"/>
  </r>
  <r>
    <s v="14-Arid-4095"/>
    <s v="Karishma Aslam"/>
    <x v="0"/>
    <x v="20"/>
    <s v="Mr.Muhammad Asghar Khan"/>
    <s v="Lecturer"/>
    <s v="FVAS"/>
  </r>
  <r>
    <s v="15-Arid-1237"/>
    <s v="Muhammad Qais"/>
    <x v="0"/>
    <x v="21"/>
    <s v="Dr.Ghulam Bilal"/>
    <s v="Assistant Professor"/>
    <s v="FVAS"/>
  </r>
  <r>
    <s v="14-Arid-3941"/>
    <s v="Areeba Komal"/>
    <x v="0"/>
    <x v="22"/>
    <s v="Dr.Murtaz Ul Hassan"/>
    <s v="Assistant Professor"/>
    <s v="FVAS"/>
  </r>
  <r>
    <s v="15-Arid-1324"/>
    <s v="Farwa Tulain"/>
    <x v="0"/>
    <x v="23"/>
    <s v="Dr.Saif Ur Rehman"/>
    <s v="Assistant Professor"/>
    <s v="FVAS"/>
  </r>
  <r>
    <s v="14-Arid-1996"/>
    <s v="Shahryar Jan"/>
    <x v="5"/>
    <x v="24"/>
    <s v="Mr.Muhammad Awais Sial"/>
    <s v="Lecturer"/>
    <s v="FVAS"/>
  </r>
  <r>
    <s v="14-Arid-2027"/>
    <s v="Fraz Ahmad"/>
    <x v="5"/>
    <x v="25"/>
    <s v="Dr.Nasir Mukhtar"/>
    <s v="Assistant Professor"/>
    <s v="FVAS"/>
  </r>
  <r>
    <s v="15-Arid-4403"/>
    <s v="Muhammad Arslan"/>
    <x v="5"/>
    <x v="26"/>
    <s v="Dr.Muhammad Akram Khan"/>
    <s v="Lecturer"/>
    <s v="FVAS"/>
  </r>
  <r>
    <s v="13-Arid-645"/>
    <s v="Aamir Faiz"/>
    <x v="0"/>
    <x v="27"/>
    <s v="Dr.Mujeeb-Ur-Rehman Sohoo"/>
    <s v="Lecturer"/>
    <s v="FVAS"/>
  </r>
  <r>
    <s v="13-Arid-3865"/>
    <s v="Adeel Yousaf "/>
    <x v="1"/>
    <x v="28"/>
    <s v="Dr.Riaz Hussain"/>
    <s v="Assistant Professor"/>
    <s v="FVAS"/>
  </r>
  <r>
    <s v="13-Arid-2565"/>
    <s v="Hassan Javaid"/>
    <x v="2"/>
    <x v="29"/>
    <s v="Ms.Sumaira Hassan"/>
    <s v="Lecturer"/>
    <s v="FVAS"/>
  </r>
  <r>
    <s v="12-Arid-741"/>
    <s v="Larayab Ashfaq"/>
    <x v="3"/>
    <x v="30"/>
    <s v="Dr.Asif Riaz"/>
    <s v="Lecturer"/>
    <s v="FVAS"/>
  </r>
  <r>
    <s v="12-Arid-822"/>
    <s v="Sana Riaz"/>
    <x v="3"/>
    <x v="31"/>
    <s v="Dr.Muhammad Yaqoob"/>
    <s v="Assistant Professor"/>
    <s v="FVAS"/>
  </r>
  <r>
    <s v="12-Arid-727"/>
    <s v="Annaira Fatima"/>
    <x v="3"/>
    <x v="32"/>
    <s v="Dr.Qaisara Perveen"/>
    <s v="Assistant Professor"/>
    <s v="Social Sciences"/>
  </r>
  <r>
    <s v="13-Arid-756"/>
    <s v="Muhammad Talha Saeed"/>
    <x v="0"/>
    <x v="33"/>
    <s v="Dr.M. Arshad Dahar"/>
    <s v="Lecturer"/>
    <s v="Social Sciences"/>
  </r>
  <r>
    <s v="13-Arid-3216"/>
    <s v="Muhammad Tariq"/>
    <x v="3"/>
    <x v="34"/>
    <s v="Ms.Sumira Kiani"/>
    <s v="Lecturer"/>
    <s v="Social Sciences"/>
  </r>
  <r>
    <s v="13-Arid-2458"/>
    <s v="Qudrat Ullah"/>
    <x v="1"/>
    <x v="35"/>
    <s v="Ms.Tehseen Ahsan"/>
    <s v="Lecturer"/>
    <s v="Social Sciences"/>
  </r>
  <r>
    <s v="13-Arid-1027"/>
    <s v="Mansoor Ahmad Khan"/>
    <x v="5"/>
    <x v="36"/>
    <s v="Dr.Imran Bodlah"/>
    <s v="Assistant Professor"/>
    <s v="FC&amp;FS"/>
  </r>
  <r>
    <s v="12-Arid-294"/>
    <s v="Sahib Noor"/>
    <x v="4"/>
    <x v="37"/>
    <s v="Dr.Asif Farid Shaheen"/>
    <s v="Assistant Professor"/>
    <s v="FC&amp;FS"/>
  </r>
  <r>
    <s v="12-Arid-1494"/>
    <s v="Intizar Hussain"/>
    <x v="2"/>
    <x v="38"/>
    <s v="Dr.Asim Gulzar"/>
    <s v="Assistant Professor"/>
    <s v="FC&amp;FS"/>
  </r>
  <r>
    <s v="10-Arid-184"/>
    <s v="Asif Nadeem"/>
    <x v="0"/>
    <x v="39"/>
    <s v="Dr.Shahid Mahmood"/>
    <s v="Assistant Professor"/>
    <s v="FFRM"/>
  </r>
  <r>
    <s v="13-Arid-811"/>
    <s v="Umais Ikram"/>
    <x v="0"/>
    <x v="40"/>
    <s v="Dr.Asma Sohail"/>
    <s v="Assistant Professor"/>
    <s v="FC&amp;FS"/>
  </r>
  <r>
    <s v="11-Arid-615"/>
    <s v="Sajid Ullah"/>
    <x v="0"/>
    <x v="41"/>
    <s v="Ms.Asia Latif"/>
    <s v="Lecturer"/>
    <s v="FC&amp;FS"/>
  </r>
  <r>
    <s v="11-Arid-1334"/>
    <s v="Muntazir Hussain"/>
    <x v="2"/>
    <x v="42"/>
    <s v="Dr.M. Irfan Ashraf"/>
    <s v="Assistant Professor"/>
    <s v="FFRM"/>
  </r>
  <r>
    <s v="13-Arid-2576"/>
    <s v="Jamil Ur Rehman"/>
    <x v="2"/>
    <x v="43"/>
    <s v="Dr.Touqeer Ahmed"/>
    <s v="Assistant Professor"/>
    <s v="FC&amp;FS"/>
  </r>
  <r>
    <s v="13-Arid-412"/>
    <s v="Muhammad Yasir Ali Akber"/>
    <x v="4"/>
    <x v="44"/>
    <s v="Ms.Najma Yousaf Zahid"/>
    <s v="Assistant Professor"/>
    <s v="FC&amp;FS"/>
  </r>
  <r>
    <s v="12-Arid-352"/>
    <s v="Faiz Ali"/>
    <x v="4"/>
    <x v="45"/>
    <s v="Mr.Mehdi Maqbool"/>
    <s v="Lecturer"/>
    <s v="FC&amp;FS"/>
  </r>
  <r>
    <s v="13-Arid-1130"/>
    <s v="Ayesha Javed"/>
    <x v="0"/>
    <x v="46"/>
    <s v="Ms.Sumera Hafeez"/>
    <s v="Lecturer"/>
    <s v="FC&amp;FS"/>
  </r>
  <r>
    <s v="13-Arid-443"/>
    <s v="Samra Hussain"/>
    <x v="4"/>
    <x v="47"/>
    <s v="Dr.Ambreen Bhatti"/>
    <s v="Lecturer"/>
    <s v="FC&amp;FS"/>
  </r>
  <r>
    <s v="11-Arid-990"/>
    <s v="Ahsan Fareed"/>
    <x v="5"/>
    <x v="48"/>
    <s v="Ms.Salma Shujeb Akhtar"/>
    <s v="Lecturer"/>
    <s v="Social Sciences"/>
  </r>
  <r>
    <s v="12-Arid-619"/>
    <s v="Qadeer Ahmed Khan"/>
    <x v="5"/>
    <x v="49"/>
    <s v="Dr.Saad Imran Malik"/>
    <s v="Assistant Professor"/>
    <s v="FC&amp;FS"/>
  </r>
  <r>
    <s v="13-Arid-1423"/>
    <s v="Iqra Kareem"/>
    <x v="7"/>
    <x v="50"/>
    <s v="Dr.Mahmood-ul-Hassan"/>
    <s v="Assistant Professor"/>
    <s v="FC&amp;FS"/>
  </r>
  <r>
    <s v="14-Arid-4435"/>
    <s v="Hummayun Naseem Awan"/>
    <x v="6"/>
    <x v="51"/>
    <s v="Dr.Munir Ahmad"/>
    <s v="Assistant Professor"/>
    <s v="FC&amp;FS"/>
  </r>
  <r>
    <s v="15-Arid-5098"/>
    <s v="Muhammad Rizwan Bilal"/>
    <x v="4"/>
    <x v="52"/>
    <s v="Dr.Talat Mehmood"/>
    <s v="Assistant Professor"/>
    <s v="FC&amp;FS"/>
  </r>
  <r>
    <s v="15-Arid-5220"/>
    <s v="Tayyab Hussain"/>
    <x v="4"/>
    <x v="53"/>
    <s v="Dr.Fahad Masud Wattoo"/>
    <s v="Lecturer"/>
    <s v="FC&amp;FS"/>
  </r>
  <r>
    <s v="15-Arid-5288"/>
    <s v="Hifza Endleeb Ali"/>
    <x v="4"/>
    <x v="54"/>
    <s v="Dr.Muhammad Ashfaq"/>
    <s v="Assistant Professor"/>
    <s v="FC&amp;FS"/>
  </r>
  <r>
    <s v="15-Arid-5258"/>
    <s v="Akram Ameen"/>
    <x v="4"/>
    <x v="55"/>
    <s v="Mr.M. Usman Raja"/>
    <s v="Assistant Professor"/>
    <s v="FC&amp;FS"/>
  </r>
  <r>
    <s v="14-Arid-2600"/>
    <s v="Eraj Irfan"/>
    <x v="3"/>
    <x v="56"/>
    <s v="Dr.Farah Naz"/>
    <s v="Assistant Professor"/>
    <s v="FC&amp;FS"/>
  </r>
  <r>
    <s v="14-Arid-3886"/>
    <s v="Nouman Akhtar"/>
    <x v="0"/>
    <x v="57"/>
    <s v="Dr.Gulshan Irshad"/>
    <s v="Lecturer"/>
    <s v="FC&amp;FS"/>
  </r>
  <r>
    <s v="15-Arid-834"/>
    <s v="Arslan Shahid"/>
    <x v="0"/>
    <x v="58"/>
    <s v="Ms.Mahwish Zeeshan"/>
    <s v="Lecturer"/>
    <s v="Social Sciences"/>
  </r>
  <r>
    <s v="14-Arid-3702"/>
    <s v="Shahid Hassan Khan"/>
    <x v="0"/>
    <x v="59"/>
    <s v="Ms.Nazia Rafiq"/>
    <s v="Lecturer"/>
    <s v="Social Sciences"/>
  </r>
  <r>
    <s v="15-Arid-1085"/>
    <s v="Muhammad Bilal"/>
    <x v="0"/>
    <x v="60"/>
    <s v="Ms.Lubna Ansari"/>
    <s v="Lecturer"/>
    <s v="FFRM"/>
  </r>
  <r>
    <s v="14-Arid-4129"/>
    <s v="Muhammad Zeshan Aslam"/>
    <x v="0"/>
    <x v="61"/>
    <s v="Dr.Shahzada Sohail Ijaz"/>
    <s v="Assistant Professor"/>
    <s v="FC&amp;FS"/>
  </r>
  <r>
    <s v="15-Arid-1254"/>
    <s v="Noor Ul Huda"/>
    <x v="0"/>
    <x v="62"/>
    <s v="Dr.Tanveer Iqbal"/>
    <s v="Lecturer"/>
    <s v="FC&amp;FS"/>
  </r>
  <r>
    <s v="14-Arid-3994"/>
    <s v="Muhammad Saqib"/>
    <x v="0"/>
    <x v="63"/>
    <s v="Mr.Nasir Mehmood Minhas"/>
    <s v="Assistant Professor"/>
    <s v="UIIT"/>
  </r>
  <r>
    <s v="15-Arid-1371"/>
    <s v="Muhammad Shoaib"/>
    <x v="0"/>
    <x v="64"/>
    <s v="Mr.Yasir Hafeez"/>
    <s v="Assistant Professor"/>
    <s v="UIIT"/>
  </r>
  <r>
    <s v="14-Arid-1977"/>
    <s v="Muhammad Shahzad Aslam"/>
    <x v="5"/>
    <x v="65"/>
    <s v="Mr.Saif ur Rehman"/>
    <s v="Lecturer"/>
    <s v="UIIT"/>
  </r>
  <r>
    <s v="14-Arid-2022"/>
    <s v="Faisal Shahzad"/>
    <x v="5"/>
    <x v="66"/>
    <s v="Mr.Saqib Majeed"/>
    <s v="Assistant Professor"/>
    <s v="UIIT"/>
  </r>
  <r>
    <s v="15-Arid-4432"/>
    <s v="Sohaib Ahmed"/>
    <x v="5"/>
    <x v="67"/>
    <s v="Mr.Asif Nawaz"/>
    <s v="Lecturer"/>
    <s v="UIIT"/>
  </r>
  <r>
    <s v="13-Arid-651"/>
    <s v="Abdur Rafey"/>
    <x v="0"/>
    <x v="68"/>
    <s v="Mr.Saleem Iqbal"/>
    <s v="Lecturer"/>
    <s v="UIIT"/>
  </r>
  <r>
    <s v="13-Arid-479"/>
    <s v="Yaqoob Azeem"/>
    <x v="4"/>
    <x v="69"/>
    <s v="Dr.Saud Altaf"/>
    <s v="Assistant Director"/>
    <s v="UIIT"/>
  </r>
  <r>
    <s v="13-Arid-2567"/>
    <s v="Hassan Raza"/>
    <x v="2"/>
    <x v="70"/>
    <s v="Ms.Sarfaraz Bibi"/>
    <s v="Lecturer"/>
    <s v="UIIT"/>
  </r>
  <r>
    <s v="12-Arid-815"/>
    <s v="Naseer Ullah"/>
    <x v="3"/>
    <x v="71"/>
    <s v="Dr.Mehmoona"/>
    <s v="Assistant Professor"/>
    <s v="UIIT"/>
  </r>
  <r>
    <s v="13-Arid-1012"/>
    <s v="Athar Abbas "/>
    <x v="5"/>
    <x v="72"/>
    <s v="Ms.Sidra Tahir"/>
    <s v="Lecturer"/>
    <s v="UIIT"/>
  </r>
  <r>
    <s v="12-Arid-782"/>
    <s v="Khansa Naeem"/>
    <x v="3"/>
    <x v="73"/>
    <s v="Ms.Farkhanda Qamar"/>
    <s v="Lecturer"/>
    <s v="UIIT"/>
  </r>
  <r>
    <s v="13-Arid-760"/>
    <s v="Muhammad Usman"/>
    <x v="0"/>
    <x v="74"/>
    <s v="Mr.Tariq Ali"/>
    <s v="Lecturer"/>
    <s v="UIIT"/>
  </r>
  <r>
    <s v="13-Arid-325"/>
    <s v="Hasina"/>
    <x v="4"/>
    <x v="75"/>
    <s v="Mr.Ehtasham Azhar"/>
    <s v="Lecturer"/>
    <s v="UIIT"/>
  </r>
  <r>
    <s v="13-Arid-2568"/>
    <s v="Hina Rasheed"/>
    <x v="2"/>
    <x v="76"/>
    <s v="Ms.Bushra Zulfiqar"/>
    <s v="Assistant Professor"/>
    <s v="UIMS"/>
  </r>
  <r>
    <s v="13-Arid-2461"/>
    <s v="Wali Muhammad"/>
    <x v="1"/>
    <x v="77"/>
    <s v="Dr.M. Razzaq Ather"/>
    <s v="Assistant Professor"/>
    <s v="UIMS"/>
  </r>
  <r>
    <s v="12-Arid-339"/>
    <s v="Abid Hussain"/>
    <x v="4"/>
    <x v="78"/>
    <s v="Mr.Shuja Ilyas"/>
    <s v="Assistant Professor"/>
    <s v="UIMS"/>
  </r>
  <r>
    <s v="12-Arid-1521"/>
    <s v="Syed Khalid Ahmed"/>
    <x v="2"/>
    <x v="79"/>
    <s v="Ms.Sidra Shahzadi"/>
    <s v="Lecturer"/>
    <s v="UIMS"/>
  </r>
  <r>
    <s v="11-Arid-565"/>
    <s v="Arslan Usman"/>
    <x v="0"/>
    <x v="80"/>
    <s v="Mr.Zia-Ur-Rehman"/>
    <s v="Lecturer"/>
    <s v="UIMS"/>
  </r>
  <r>
    <s v="13-Arid-812"/>
    <s v="Umar Hayat"/>
    <x v="0"/>
    <x v="81"/>
    <s v="Mr.Ammar Asghar"/>
    <s v="Lecturer"/>
    <s v="UIMS"/>
  </r>
  <r>
    <s v="11-Arid-688"/>
    <s v="Danyal Shaukat"/>
    <x v="0"/>
    <x v="82"/>
    <s v="Mr.Ali Haider"/>
    <s v="Lecturer"/>
    <s v="UIMS"/>
  </r>
  <r>
    <s v="11-Arid-758"/>
    <s v="Umair Khan"/>
    <x v="0"/>
    <x v="83"/>
    <s v="Mr.Ahmed Imran"/>
    <s v="Lecturer"/>
    <s v="UIMS"/>
  </r>
  <r>
    <s v="13-Arid-3119"/>
    <s v="Effat Zahra"/>
    <x v="3"/>
    <x v="84"/>
    <s v="Mr.Syed Kashif Saeed"/>
    <s v="Assistant Professor"/>
    <s v="UIMS"/>
  </r>
  <r>
    <s v="13-Arid-413"/>
    <s v="Muhammad Zaman"/>
    <x v="4"/>
    <x v="85"/>
    <s v="Mr.Kaleem Ullah"/>
    <s v="Lecturer"/>
    <s v="UIMS"/>
  </r>
  <r>
    <s v="12-Arid-581"/>
    <s v="Azhar Abbas"/>
    <x v="5"/>
    <x v="86"/>
    <s v="Mr.Muhammad Waqas"/>
    <s v="Lecturer"/>
    <s v="UIMS"/>
  </r>
  <r>
    <s v="13-Arid-2527"/>
    <s v="Abbas Khan"/>
    <x v="2"/>
    <x v="87"/>
    <s v="Mr.Aleem Akhtar"/>
    <s v="Lecturer"/>
    <s v="UIMS"/>
  </r>
  <r>
    <s v="13-Arid-444"/>
    <s v="Shaharyar Ahmad Khan"/>
    <x v="4"/>
    <x v="88"/>
    <s v="Ms.Shumaila Mazhar"/>
    <s v="Lecturer"/>
    <s v="UIMS"/>
  </r>
  <r>
    <s v="12-Arid-1471"/>
    <s v="Shahzad Ali"/>
    <x v="2"/>
    <x v="89"/>
    <s v="Mr.Nasir Ali"/>
    <s v="Lecturer"/>
    <s v="Sciences"/>
  </r>
  <r>
    <s v="12-Arid-633"/>
    <s v="Wasi Ullah"/>
    <x v="5"/>
    <x v="0"/>
    <s v="Engr.Muhammad Usman"/>
    <s v="Lecturer"/>
    <s v="Agri. Engineering"/>
  </r>
  <r>
    <s v="10-Arid-362"/>
    <s v="Aatika Bibi"/>
    <x v="7"/>
    <x v="1"/>
    <s v="Mr.Naeem Abbas Malik"/>
    <s v="Lecturer"/>
    <s v="Agri. Engineering"/>
  </r>
  <r>
    <s v="14-Arid-4439"/>
    <s v="Junaid Hussan"/>
    <x v="6"/>
    <x v="2"/>
    <s v="Dr.Muhammad Umair"/>
    <s v="Assistant Professor"/>
    <s v="Agri. Engineering"/>
  </r>
  <r>
    <s v="15-Arid-5061"/>
    <s v="Muhammad Idrees"/>
    <x v="4"/>
    <x v="3"/>
    <s v="Mr.Muhammad Amin"/>
    <s v="Lecturer"/>
    <s v="Agri. Engineering"/>
  </r>
  <r>
    <s v="15-Arid-4898"/>
    <s v="Aqsa Ejaz"/>
    <x v="4"/>
    <x v="4"/>
    <s v="Mr.Asim Gulzar"/>
    <s v="Assistant Professor"/>
    <s v="Agri. Engineering"/>
  </r>
  <r>
    <s v="15-Arid-5153"/>
    <s v="Rana Shahzaib Zahid"/>
    <x v="4"/>
    <x v="5"/>
    <s v="Mr.Ikhlaq Ahmed"/>
    <s v="Lecturer"/>
    <s v="Agri. Engineering"/>
  </r>
  <r>
    <s v="15-Arid-5277"/>
    <s v="Firdoos Abbas"/>
    <x v="4"/>
    <x v="6"/>
    <s v="Mr.Nasir Mahmood"/>
    <s v="Lecturer"/>
    <s v="Social Sciences"/>
  </r>
  <r>
    <s v="14-Arid-2596"/>
    <s v="Awrish Gull"/>
    <x v="3"/>
    <x v="7"/>
    <s v="Ms.Sumera Saleem"/>
    <s v="Lecturer"/>
    <s v="Social Sciences"/>
  </r>
  <r>
    <s v="14-Arid-3816"/>
    <s v="Maryam Irshad"/>
    <x v="0"/>
    <x v="8"/>
    <s v="Mr.Arshad Mahmood Malik"/>
    <s v="Assistant Professor"/>
    <s v="Social Sciences"/>
  </r>
  <r>
    <s v="15-Arid-845"/>
    <s v="Danish Iqbal"/>
    <x v="0"/>
    <x v="9"/>
    <s v="Dr.Naveed Tahir"/>
    <s v="Assistant Professor"/>
    <s v="FC&amp;FS"/>
  </r>
  <r>
    <s v="14-Arid-3733"/>
    <s v="Usman Nazir"/>
    <x v="0"/>
    <x v="10"/>
    <s v="Dr.Mukhtar Ahmad"/>
    <s v="Assistant Professor"/>
    <s v="FC&amp;FS"/>
  </r>
  <r>
    <s v="15-Arid-1096"/>
    <s v="Muhammad Hassaan Bin Khalid"/>
    <x v="0"/>
    <x v="11"/>
    <s v="Dr.Safdar Ali"/>
    <s v="Assistant Professor"/>
    <s v="FC&amp;FS"/>
  </r>
  <r>
    <s v="14-Arid-4069"/>
    <s v="Asad Ayub"/>
    <x v="0"/>
    <x v="12"/>
    <s v="Dr.Ghulam Abbass Shah"/>
    <s v="Assistant Professor"/>
    <s v="FC&amp;FS"/>
  </r>
  <r>
    <s v="15-Arid-1231"/>
    <s v="Muhammad Awais"/>
    <x v="0"/>
    <x v="13"/>
    <s v="Dr.Pakeeza Arzo Shaiq"/>
    <s v="Assistant Professor"/>
    <s v="Sciences"/>
  </r>
  <r>
    <s v="14-Arid-3966"/>
    <s v="Kinza Rafi"/>
    <x v="0"/>
    <x v="14"/>
    <s v="Dr.M. Naveed Iqbal"/>
    <s v="Assistant Professor"/>
    <s v="Sciences"/>
  </r>
  <r>
    <s v="15-Arid-1331"/>
    <s v="Hamza Khalid"/>
    <x v="0"/>
    <x v="15"/>
    <s v="Mr.Mudussar Nawaz"/>
    <s v="Lecturer"/>
    <s v="FVAS"/>
  </r>
  <r>
    <s v="14-Arid-1966"/>
    <s v="Muhammad Bilal"/>
    <x v="5"/>
    <x v="16"/>
    <s v="Mr.Nasir Jamal"/>
    <s v="Assistant Professor"/>
    <s v="Sciences"/>
  </r>
  <r>
    <s v="14-Arid-2020"/>
    <s v="Faheem Aslam Zaib"/>
    <x v="5"/>
    <x v="17"/>
    <s v="Dr.Saima Mustafa"/>
    <s v="Assistant Professor"/>
    <s v="Sciences"/>
  </r>
  <r>
    <s v="15-Arid-4437"/>
    <s v="Tanveer Abbas"/>
    <x v="5"/>
    <x v="18"/>
    <s v="Dr.Jamal"/>
    <s v="Lecturer"/>
    <s v="Sciences"/>
  </r>
  <r>
    <s v="13-Arid-661"/>
    <s v="Anum Batool"/>
    <x v="0"/>
    <x v="19"/>
    <s v="Dr.M. Farooq Iqbal"/>
    <s v="Assistant Professor"/>
    <s v="FVAS"/>
  </r>
  <r>
    <s v="13-Arid-692"/>
    <s v="Irshad Hussain"/>
    <x v="0"/>
    <x v="20"/>
    <s v="Mr.Muhammad Asghar Khan"/>
    <s v="Lecturer"/>
    <s v="FVAS"/>
  </r>
  <r>
    <s v="13-Arid-2674"/>
    <s v="Zohaib Akbar"/>
    <x v="2"/>
    <x v="21"/>
    <s v="Dr.Ghulam Bilal"/>
    <s v="Assistant Professor"/>
    <s v="FVAS"/>
  </r>
  <r>
    <s v="13-Arid-1009"/>
    <s v="Asad Jahangir"/>
    <x v="5"/>
    <x v="22"/>
    <s v="Dr.Murtaz Ul Hassan"/>
    <s v="Assistant Professor"/>
    <s v="FVAS"/>
  </r>
  <r>
    <s v="13-Arid-2446"/>
    <s v="Irshad Ahmed"/>
    <x v="1"/>
    <x v="23"/>
    <s v="Dr.Saif Ur Rehman"/>
    <s v="Assistant Professor"/>
    <s v="FVAS"/>
  </r>
  <r>
    <s v="13-Arid-1015"/>
    <s v="Danish Ali"/>
    <x v="5"/>
    <x v="24"/>
    <s v="Mr.Muhammad Awais Sial"/>
    <s v="Lecturer"/>
    <s v="FVAS"/>
  </r>
  <r>
    <s v="13-Arid-763"/>
    <s v="Muhammad Usman Jafar"/>
    <x v="0"/>
    <x v="25"/>
    <s v="Dr.Nasir Mukhtar"/>
    <s v="Assistant Professor"/>
    <s v="FVAS"/>
  </r>
  <r>
    <s v="13-Arid-326"/>
    <s v="Hassan Saleem"/>
    <x v="4"/>
    <x v="26"/>
    <s v="Dr.Muhammad Akram Khan"/>
    <s v="Lecturer"/>
    <s v="FVAS"/>
  </r>
  <r>
    <s v="13-Arid-2571"/>
    <s v="Imran Ali"/>
    <x v="2"/>
    <x v="27"/>
    <s v="Dr.Mujeeb-Ur-Rehman Sohoo"/>
    <s v="Lecturer"/>
    <s v="FVAS"/>
  </r>
  <r>
    <s v="13-Arid-2583"/>
    <s v="Khawar Hayat Malik"/>
    <x v="2"/>
    <x v="28"/>
    <s v="Dr.Riaz Hussain"/>
    <s v="Assistant Professor"/>
    <s v="FVAS"/>
  </r>
  <r>
    <s v="12-Arid-430"/>
    <s v="Wajid Ali"/>
    <x v="4"/>
    <x v="29"/>
    <s v="Ms.Sumaira Hassan"/>
    <s v="Lecturer"/>
    <s v="FVAS"/>
  </r>
  <r>
    <s v="12-Arid-1798"/>
    <s v="Aqsa Ateeq"/>
    <x v="0"/>
    <x v="30"/>
    <s v="Dr.Asif Riaz"/>
    <s v="Lecturer"/>
    <s v="FVAS"/>
  </r>
  <r>
    <s v="11-Arid-978"/>
    <s v="Zeeshan Ahmad Awan"/>
    <x v="5"/>
    <x v="31"/>
    <s v="Dr.Muhammad Yaqoob"/>
    <s v="Assistant Professor"/>
    <s v="FVAS"/>
  </r>
  <r>
    <s v="08-Arid-555"/>
    <s v="Zainab Bibi"/>
    <x v="0"/>
    <x v="32"/>
    <s v="Dr.Qaisara Perveen"/>
    <s v="Assistant Professor"/>
    <s v="Social Sciences"/>
  </r>
  <r>
    <s v="12-Arid-1414"/>
    <s v="Darood Fatima"/>
    <x v="2"/>
    <x v="33"/>
    <s v="Dr.M. Arshad Dahar"/>
    <s v="Lecturer"/>
    <s v="Social Sciences"/>
  </r>
  <r>
    <s v="12-Arid-1446"/>
    <s v="Muhammad Nosherwan"/>
    <x v="2"/>
    <x v="34"/>
    <s v="Ms.Sumira Kiani"/>
    <s v="Lecturer"/>
    <s v="Social Sciences"/>
  </r>
  <r>
    <s v="13-Arid-403"/>
    <s v="Muhammad Tahir"/>
    <x v="4"/>
    <x v="35"/>
    <s v="Ms.Tehseen Ahsan"/>
    <s v="Lecturer"/>
    <s v="Social Sciences"/>
  </r>
  <r>
    <s v="13-Arid-414"/>
    <s v="Muhammad Zeeshan"/>
    <x v="4"/>
    <x v="36"/>
    <s v="Dr.Imran Bodlah"/>
    <s v="Assistant Professor"/>
    <s v="FC&amp;FS"/>
  </r>
  <r>
    <s v="12-Arid-739"/>
    <s v="Iqra Rauf"/>
    <x v="3"/>
    <x v="37"/>
    <s v="Dr.Asif Farid Shaheen"/>
    <s v="Assistant Professor"/>
    <s v="FC&amp;FS"/>
  </r>
  <r>
    <s v="13-Arid-2627"/>
    <s v="Rafia Siddiqa"/>
    <x v="2"/>
    <x v="38"/>
    <s v="Dr.Asim Gulzar"/>
    <s v="Assistant Professor"/>
    <s v="FC&amp;FS"/>
  </r>
  <r>
    <s v="08-Arid-524"/>
    <s v="Irfan Khan"/>
    <x v="0"/>
    <x v="39"/>
    <s v="Dr.Shahid Mahmood"/>
    <s v="Assistant Professor"/>
    <s v="FFRM"/>
  </r>
  <r>
    <s v="12-Arid-1792"/>
    <s v="Aizaz Hussain Abbasi"/>
    <x v="0"/>
    <x v="40"/>
    <s v="Dr.Asma Sohail"/>
    <s v="Assistant Professor"/>
    <s v="FC&amp;FS"/>
  </r>
  <r>
    <s v="12-Arid-819"/>
    <s v="Saba Naseem"/>
    <x v="3"/>
    <x v="41"/>
    <s v="Ms.Asia Latif"/>
    <s v="Lecturer"/>
    <s v="FC&amp;FS"/>
  </r>
  <r>
    <s v="12-Arid-2452"/>
    <s v="Abida Khanum"/>
    <x v="7"/>
    <x v="42"/>
    <s v="Dr.M. Irfan Ashraf"/>
    <s v="Assistant Professor"/>
    <s v="FFRM"/>
  </r>
  <r>
    <s v="14-Arid-4452"/>
    <s v="Muhammad Naeem"/>
    <x v="6"/>
    <x v="43"/>
    <s v="Dr.Touqeer Ahmed"/>
    <s v="Assistant Professor"/>
    <s v="FC&amp;FS"/>
  </r>
  <r>
    <s v="15-Arid-5041"/>
    <s v="Muhammad Asif Nadeem"/>
    <x v="4"/>
    <x v="44"/>
    <s v="Ms.Najma Yousaf Zahid"/>
    <s v="Assistant Professor"/>
    <s v="FC&amp;FS"/>
  </r>
  <r>
    <s v="15-Arid-5100"/>
    <s v="Muhammad Saad Haleem"/>
    <x v="4"/>
    <x v="45"/>
    <s v="Mr.Mehdi Maqbool"/>
    <s v="Lecturer"/>
    <s v="FC&amp;FS"/>
  </r>
  <r>
    <s v="15-Arid-4932"/>
    <s v="Farkhanda Kiran"/>
    <x v="4"/>
    <x v="46"/>
    <s v="Ms.Sumera Hafeez"/>
    <s v="Lecturer"/>
    <s v="FC&amp;FS"/>
  </r>
  <r>
    <s v="15-Arid-5270"/>
    <s v="Asma Aslam"/>
    <x v="4"/>
    <x v="47"/>
    <s v="Dr.Ambreen Bhatti"/>
    <s v="Lecturer"/>
    <s v="FC&amp;FS"/>
  </r>
  <r>
    <s v="14-Arid-2618"/>
    <s v="Minahil Javaid"/>
    <x v="3"/>
    <x v="48"/>
    <s v="Ms.Salma Shujeb Akhtar"/>
    <s v="Lecturer"/>
    <s v="Social Sciences"/>
  </r>
  <r>
    <s v="14-Arid-3913"/>
    <s v="Tayyeb Mehmood"/>
    <x v="0"/>
    <x v="49"/>
    <s v="Dr.Saad Imran Malik"/>
    <s v="Assistant Professor"/>
    <s v="FC&amp;FS"/>
  </r>
  <r>
    <s v="15-Arid-941"/>
    <s v="Noman Iqbal"/>
    <x v="0"/>
    <x v="50"/>
    <s v="Dr.Mahmood-ul-Hassan"/>
    <s v="Assistant Professor"/>
    <s v="FC&amp;FS"/>
  </r>
  <r>
    <s v="14-Arid-3580"/>
    <s v="Aqsa Khan"/>
    <x v="0"/>
    <x v="51"/>
    <s v="Dr.Munir Ahmad"/>
    <s v="Assistant Professor"/>
    <s v="FC&amp;FS"/>
  </r>
  <r>
    <s v="15-Arid-1164"/>
    <s v="Umair Liaqat Bhatti"/>
    <x v="0"/>
    <x v="52"/>
    <s v="Dr.Talat Mehmood"/>
    <s v="Assistant Professor"/>
    <s v="FC&amp;FS"/>
  </r>
  <r>
    <s v="14-Arid-4112"/>
    <s v="Muhammad Mobeen"/>
    <x v="0"/>
    <x v="53"/>
    <s v="Dr.Fahad Masud Wattoo"/>
    <s v="Lecturer"/>
    <s v="FC&amp;FS"/>
  </r>
  <r>
    <s v="15-Arid-1206"/>
    <s v="Hameed Hussain"/>
    <x v="0"/>
    <x v="54"/>
    <s v="Dr.Muhammad Ashfaq"/>
    <s v="Assistant Professor"/>
    <s v="FC&amp;FS"/>
  </r>
  <r>
    <s v="14-Arid-3963"/>
    <s v="Hira Saleem"/>
    <x v="0"/>
    <x v="55"/>
    <s v="Mr.M. Usman Raja"/>
    <s v="Assistant Professor"/>
    <s v="FC&amp;FS"/>
  </r>
  <r>
    <s v="15-Arid-1353"/>
    <s v="Muhammad Abdullah Mir"/>
    <x v="0"/>
    <x v="56"/>
    <s v="Dr.Farah Naz"/>
    <s v="Assistant Professor"/>
    <s v="FC&amp;FS"/>
  </r>
  <r>
    <s v="14-Arid-1974"/>
    <s v="Muhammad Sajid Latif"/>
    <x v="5"/>
    <x v="57"/>
    <s v="Dr.Gulshan Irshad"/>
    <s v="Lecturer"/>
    <s v="FC&amp;FS"/>
  </r>
  <r>
    <s v="14-Arid-2043"/>
    <s v="Muhammad Arslan"/>
    <x v="5"/>
    <x v="58"/>
    <s v="Ms.Mahwish Zeeshan"/>
    <s v="Lecturer"/>
    <s v="Social Sciences"/>
  </r>
  <r>
    <s v="15-Arid-4411"/>
    <s v="Muhammad Hamza Zafar"/>
    <x v="5"/>
    <x v="59"/>
    <s v="Ms.Nazia Rafiq"/>
    <s v="Lecturer"/>
    <s v="Social Sciences"/>
  </r>
  <r>
    <s v="13-Arid-790"/>
    <s v="Sajeel Saleem "/>
    <x v="1"/>
    <x v="60"/>
    <s v="Ms.Lubna Ansari"/>
    <s v="Lecturer"/>
    <s v="FFRM"/>
  </r>
  <r>
    <s v="13-Arid-695"/>
    <s v="Javeiria Fatima"/>
    <x v="0"/>
    <x v="61"/>
    <s v="Dr.Shahzada Sohail Ijaz"/>
    <s v="Assistant Professor"/>
    <s v="FC&amp;FS"/>
  </r>
  <r>
    <s v="13-Arid-280"/>
    <s v="Ambreen Jahandad"/>
    <x v="4"/>
    <x v="62"/>
    <s v="Dr.Tanveer Iqbal"/>
    <s v="Lecturer"/>
    <s v="FC&amp;FS"/>
  </r>
  <r>
    <s v="13-Arid-2443"/>
    <s v="Hizbur Rahman"/>
    <x v="1"/>
    <x v="63"/>
    <s v="Mr.Nasir Mehmood Minhas"/>
    <s v="Assistant Professor"/>
    <s v="UIIT"/>
  </r>
  <r>
    <s v="13-Arid-2621"/>
    <s v="Muneeba Khurshid"/>
    <x v="2"/>
    <x v="64"/>
    <s v="Mr.Yasir Hafeez"/>
    <s v="Assistant Professor"/>
    <s v="UIIT"/>
  </r>
  <r>
    <s v="13-Arid-2449"/>
    <s v="Khadim Hussain"/>
    <x v="1"/>
    <x v="65"/>
    <s v="Mr.Saif ur Rehman"/>
    <s v="Lecturer"/>
    <s v="UIIT"/>
  </r>
  <r>
    <s v="13-Arid-764"/>
    <s v="Muhammad Waqar Hussain"/>
    <x v="0"/>
    <x v="66"/>
    <s v="Mr.Saqib Majeed"/>
    <s v="Assistant Professor"/>
    <s v="UIIT"/>
  </r>
  <r>
    <s v="13-Arid-327"/>
    <s v="Hira Aslam"/>
    <x v="4"/>
    <x v="67"/>
    <s v="Mr.Asif Nawaz"/>
    <s v="Lecturer"/>
    <s v="UIIT"/>
  </r>
  <r>
    <s v="13-Arid-3219"/>
    <s v="Rafi Ullah"/>
    <x v="3"/>
    <x v="68"/>
    <s v="Mr.Saleem Iqbal"/>
    <s v="Lecturer"/>
    <s v="UIIT"/>
  </r>
  <r>
    <s v="13-Arid-2586"/>
    <s v="Maham Ahmad"/>
    <x v="2"/>
    <x v="69"/>
    <s v="Dr.Saud Altaf"/>
    <s v="Assistant Director"/>
    <s v="UIIT"/>
  </r>
  <r>
    <s v="12-Arid-582"/>
    <s v="Badar Ul Hasnain Hashmi"/>
    <x v="5"/>
    <x v="70"/>
    <s v="Ms.Sarfaraz Bibi"/>
    <s v="Lecturer"/>
    <s v="UIIT"/>
  </r>
  <r>
    <s v="12-Arid-1845"/>
    <s v="Muhammad Arif"/>
    <x v="0"/>
    <x v="71"/>
    <s v="Dr.Mehmoona"/>
    <s v="Assistant Professor"/>
    <s v="UIIT"/>
  </r>
  <r>
    <s v="12-Arid-1436"/>
    <s v="Mehwish Nawaz"/>
    <x v="2"/>
    <x v="72"/>
    <s v="Ms.Sidra Tahir"/>
    <s v="Lecturer"/>
    <s v="UIIT"/>
  </r>
  <r>
    <s v="10-Arid-224"/>
    <s v="Muhammad Qaisar"/>
    <x v="0"/>
    <x v="73"/>
    <s v="Ms.Farkhanda Qamar"/>
    <s v="Lecturer"/>
    <s v="UIIT"/>
  </r>
  <r>
    <s v="12-Arid-1455"/>
    <s v="Naveed Ali"/>
    <x v="2"/>
    <x v="74"/>
    <s v="Mr.Tariq Ali"/>
    <s v="Lecturer"/>
    <s v="UIIT"/>
  </r>
  <r>
    <s v="12-Arid-1503"/>
    <s v="Muhammad Hamza Abbasi"/>
    <x v="2"/>
    <x v="75"/>
    <s v="Mr.Ehtasham Azhar"/>
    <s v="Lecturer"/>
    <s v="UIIT"/>
  </r>
  <r>
    <s v="13-Arid-404"/>
    <s v="Muhammad Tahir"/>
    <x v="4"/>
    <x v="76"/>
    <s v="Ms.Bushra Zulfiqar"/>
    <s v="Assistant Professor"/>
    <s v="UIMS"/>
  </r>
  <r>
    <s v=""/>
    <s v="Rufaida"/>
    <x v="3"/>
    <x v="77"/>
    <s v="Dr.M. Razzaq Ather"/>
    <s v="Assistant Professor"/>
    <s v="UIMS"/>
  </r>
  <r>
    <s v="13-Arid-1053"/>
    <s v="Muhammad Waqas Arshed"/>
    <x v="5"/>
    <x v="78"/>
    <s v="Mr.Shuja Ilyas"/>
    <s v="Assistant Professor"/>
    <s v="UIMS"/>
  </r>
  <r>
    <s v="13-Arid-2629"/>
    <s v="Rana Umer"/>
    <x v="2"/>
    <x v="79"/>
    <s v="Ms.Sidra Shahzadi"/>
    <s v="Lecturer"/>
    <s v="UIMS"/>
  </r>
  <r>
    <s v="10-Arid-172"/>
    <s v="Abdul Rehman"/>
    <x v="0"/>
    <x v="80"/>
    <s v="Mr.Zia-Ur-Rehman"/>
    <s v="Lecturer"/>
    <s v="UIMS"/>
  </r>
  <r>
    <s v="12-Arid-1887"/>
    <s v="Nasir Abbas"/>
    <x v="0"/>
    <x v="81"/>
    <s v="Mr.Ammar Asghar"/>
    <s v="Lecturer"/>
    <s v="UIMS"/>
  </r>
  <r>
    <s v="13-Arid-1066"/>
    <s v="Zaib Ul Hassan "/>
    <x v="5"/>
    <x v="82"/>
    <s v="Mr.Ali Haider"/>
    <s v="Lecturer"/>
    <s v="UIMS"/>
  </r>
  <r>
    <s v="08-Arid-575"/>
    <s v="Misbah Mushtaq"/>
    <x v="7"/>
    <x v="83"/>
    <s v="Mr.Ahmed Imran"/>
    <s v="Lecturer"/>
    <s v="UIMS"/>
  </r>
  <r>
    <s v="14-Arid-4458"/>
    <s v="Muzaffar Saleem"/>
    <x v="6"/>
    <x v="84"/>
    <s v="Mr.Syed Kashif Saeed"/>
    <s v="Assistant Professor"/>
    <s v="UIMS"/>
  </r>
  <r>
    <s v="15-Arid-4893"/>
    <s v="Amir Shabir"/>
    <x v="4"/>
    <x v="85"/>
    <s v="Mr.Kaleem Ullah"/>
    <s v="Lecturer"/>
    <s v="UIMS"/>
  </r>
  <r>
    <s v="15-Arid-5179"/>
    <s v="Sana Parveen"/>
    <x v="4"/>
    <x v="86"/>
    <s v="Mr.Muhammad Waqas"/>
    <s v="Lecturer"/>
    <s v="UIMS"/>
  </r>
  <r>
    <s v="15-Arid-4961"/>
    <s v="Hasnain Rehmat"/>
    <x v="4"/>
    <x v="87"/>
    <s v="Mr.Aleem Akhtar"/>
    <s v="Lecturer"/>
    <s v="UIMS"/>
  </r>
  <r>
    <s v="15-Arid-5254"/>
    <s v="Abdul Wahid Khan"/>
    <x v="4"/>
    <x v="88"/>
    <s v="Ms.Shumaila Mazhar"/>
    <s v="Lecturer"/>
    <s v="UIMS"/>
  </r>
  <r>
    <s v="14-Arid-2603"/>
    <s v="Farwa Aftab"/>
    <x v="3"/>
    <x v="89"/>
    <s v="Mr.Nasir Ali"/>
    <s v="Lecturer"/>
    <s v="Sciences"/>
  </r>
  <r>
    <s v="14-Arid-3822"/>
    <s v="Mohsan Ali"/>
    <x v="0"/>
    <x v="0"/>
    <s v="Engr.Muhammad Usman"/>
    <s v="Lecturer"/>
    <s v="Agri. Engineering"/>
  </r>
  <r>
    <s v="15-Arid-959"/>
    <s v="Sara Irfan"/>
    <x v="0"/>
    <x v="1"/>
    <s v="Mr.Naeem Abbas Malik"/>
    <s v="Lecturer"/>
    <s v="Agri. Engineering"/>
  </r>
  <r>
    <s v="14-Arid-3704"/>
    <s v="Sheikh Abdul Wahab"/>
    <x v="0"/>
    <x v="2"/>
    <s v="Dr.Muhammad Umair"/>
    <s v="Assistant Professor"/>
    <s v="Agri. Engineering"/>
  </r>
  <r>
    <s v="15-Arid-1156"/>
    <s v="Sumaira Sarwar"/>
    <x v="0"/>
    <x v="3"/>
    <s v="Mr.Muhammad Amin"/>
    <s v="Lecturer"/>
    <s v="Agri. Engineering"/>
  </r>
  <r>
    <s v="14-Arid-4081"/>
    <s v="Ghulam Hassanain"/>
    <x v="0"/>
    <x v="4"/>
    <s v="Mr.Asim Gulzar"/>
    <s v="Assistant Professor"/>
    <s v="Agri. Engineering"/>
  </r>
  <r>
    <s v="15-Arid-1200"/>
    <s v="Faiqa Annum"/>
    <x v="0"/>
    <x v="5"/>
    <s v="Mr.Ikhlaq Ahmed"/>
    <s v="Lecturer"/>
    <s v="Agri. Engineering"/>
  </r>
  <r>
    <s v="14-Arid-4037"/>
    <s v="Sohaib Sarwar"/>
    <x v="0"/>
    <x v="6"/>
    <s v="Mr.Nasir Mahmood"/>
    <s v="Lecturer"/>
    <s v="Social Sciences"/>
  </r>
  <r>
    <s v="15-Arid-1343"/>
    <s v="Mahwish"/>
    <x v="0"/>
    <x v="7"/>
    <s v="Ms.Sumera Saleem"/>
    <s v="Lecturer"/>
    <s v="Social Sciences"/>
  </r>
  <r>
    <s v="14-Arid-1976"/>
    <s v="Muhammad Shahbaz Ul Haq"/>
    <x v="5"/>
    <x v="8"/>
    <s v="Mr.Arshad Mahmood Malik"/>
    <s v="Assistant Professor"/>
    <s v="Social Sciences"/>
  </r>
  <r>
    <s v="14-Arid-2044"/>
    <s v="Muhammad Arslan Aziz"/>
    <x v="5"/>
    <x v="9"/>
    <s v="Dr.Naveed Tahir"/>
    <s v="Assistant Professor"/>
    <s v="FC&amp;FS"/>
  </r>
  <r>
    <s v="15-Arid-4378"/>
    <s v="Azhar Zameer"/>
    <x v="5"/>
    <x v="10"/>
    <s v="Dr.Mukhtar Ahmad"/>
    <s v="Assistant Professor"/>
    <s v="FC&amp;FS"/>
  </r>
  <r>
    <s v="10-Arid-158"/>
    <s v="Syed Danyal Ali"/>
    <x v="0"/>
    <x v="11"/>
    <s v="Dr.Safdar Ali"/>
    <s v="Assistant Professor"/>
    <s v="FC&amp;FS"/>
  </r>
  <r>
    <s v="13-Arid-696"/>
    <s v="Jawad Akbar"/>
    <x v="0"/>
    <x v="12"/>
    <s v="Dr.Ghulam Abbass Shah"/>
    <s v="Assistant Professor"/>
    <s v="FC&amp;FS"/>
  </r>
  <r>
    <s v="13-Arid-281"/>
    <s v="Ammar Raza Naqvi"/>
    <x v="4"/>
    <x v="13"/>
    <s v="Dr.Pakeeza Arzo Shaiq"/>
    <s v="Assistant Professor"/>
    <s v="Sciences"/>
  </r>
  <r>
    <s v="13-Arid-289"/>
    <s v="Arooba Sameen"/>
    <x v="4"/>
    <x v="14"/>
    <s v="Dr.M. Naveed Iqbal"/>
    <s v="Assistant Professor"/>
    <s v="Sciences"/>
  </r>
  <r>
    <s v="13-Arid-2623"/>
    <s v="Nauman Shah"/>
    <x v="2"/>
    <x v="15"/>
    <s v="Mr.Mudussar Nawaz"/>
    <s v="Lecturer"/>
    <s v="FVAS"/>
  </r>
  <r>
    <s v="13-Arid-307"/>
    <s v="Dawood Daniel"/>
    <x v="4"/>
    <x v="16"/>
    <s v="Mr.Nasir Jamal"/>
    <s v="Assistant Professor"/>
    <s v="Sciences"/>
  </r>
  <r>
    <s v="10-Arid-288"/>
    <s v="Faisal Tahsin Abbas"/>
    <x v="0"/>
    <x v="17"/>
    <s v="Dr.Saima Mustafa"/>
    <s v="Assistant Professor"/>
    <s v="Sciences"/>
  </r>
  <r>
    <s v="13-Arid-3884"/>
    <s v="Muhammad Arslan Tabassum "/>
    <x v="1"/>
    <x v="18"/>
    <s v="Dr.Jamal"/>
    <s v="Lecturer"/>
    <s v="Sciences"/>
  </r>
  <r>
    <s v="13-Arid-334"/>
    <s v="Immama Imran Abbasi"/>
    <x v="4"/>
    <x v="19"/>
    <s v="Dr.M. Farooq Iqbal"/>
    <s v="Assistant Professor"/>
    <s v="FVAS"/>
  </r>
  <r>
    <s v="13-Arid-2591"/>
    <s v="Mehak Habib"/>
    <x v="2"/>
    <x v="20"/>
    <s v="Mr.Muhammad Asghar Khan"/>
    <s v="Lecturer"/>
    <s v="FVAS"/>
  </r>
  <r>
    <s v="12-Arid-653"/>
    <s v="Samiullah"/>
    <x v="1"/>
    <x v="21"/>
    <s v="Dr.Ghulam Bilal"/>
    <s v="Assistant Professor"/>
    <s v="FVAS"/>
  </r>
  <r>
    <s v="12-Arid-1860"/>
    <s v="Muhammad Husnain Raza"/>
    <x v="0"/>
    <x v="22"/>
    <s v="Dr.Murtaz Ul Hassan"/>
    <s v="Assistant Professor"/>
    <s v="FVAS"/>
  </r>
  <r>
    <s v="12-Arid-1461"/>
    <s v="Rana Ali Shahzib"/>
    <x v="2"/>
    <x v="23"/>
    <s v="Dr.Saif Ur Rehman"/>
    <s v="Assistant Professor"/>
    <s v="FVAS"/>
  </r>
  <r>
    <s v="10-Arid-953"/>
    <s v="Madah Hussain"/>
    <x v="4"/>
    <x v="24"/>
    <s v="Mr.Muhammad Awais Sial"/>
    <s v="Lecturer"/>
    <s v="FVAS"/>
  </r>
  <r>
    <s v="12-Arid-1844"/>
    <s v="Muhammad Adil Banaras"/>
    <x v="0"/>
    <x v="25"/>
    <s v="Dr.Nasir Mukhtar"/>
    <s v="Assistant Professor"/>
    <s v="FVAS"/>
  </r>
  <r>
    <s v="12-Arid-1512"/>
    <s v="Omer Farooq"/>
    <x v="2"/>
    <x v="26"/>
    <s v="Dr.Muhammad Akram Khan"/>
    <s v="Lecturer"/>
    <s v="FVAS"/>
  </r>
  <r>
    <s v="13-Arid-405"/>
    <s v="Muhammad Talha Rasheed"/>
    <x v="4"/>
    <x v="27"/>
    <s v="Dr.Mujeeb-Ur-Rehman Sohoo"/>
    <s v="Lecturer"/>
    <s v="FVAS"/>
  </r>
  <r>
    <s v=""/>
    <s v="Muhammad Danyal Khan"/>
    <x v="3"/>
    <x v="28"/>
    <s v="Dr.Riaz Hussain"/>
    <s v="Assistant Professor"/>
    <s v="FVAS"/>
  </r>
  <r>
    <s v="13-Arid-1220"/>
    <s v="Tanveer Ahmad"/>
    <x v="0"/>
    <x v="29"/>
    <s v="Ms.Sumaira Hassan"/>
    <s v="Lecturer"/>
    <s v="FVAS"/>
  </r>
  <r>
    <s v="13-Arid-3135"/>
    <s v="Maham Tanveer"/>
    <x v="3"/>
    <x v="30"/>
    <s v="Dr.Asif Riaz"/>
    <s v="Lecturer"/>
    <s v="FVAS"/>
  </r>
  <r>
    <s v="10-Arid-582"/>
    <s v="Wajiha Naeem"/>
    <x v="7"/>
    <x v="31"/>
    <s v="Dr.Muhammad Yaqoob"/>
    <s v="Assistant Professor"/>
    <s v="FVAS"/>
  </r>
  <r>
    <s v="12-Arid-1897"/>
    <s v="Saif Ali Khan"/>
    <x v="0"/>
    <x v="32"/>
    <s v="Dr.Qaisara Perveen"/>
    <s v="Assistant Professor"/>
    <s v="Social Sciences"/>
  </r>
  <r>
    <s v="13-Arid-1207"/>
    <s v="Saba Nawaz"/>
    <x v="0"/>
    <x v="33"/>
    <s v="Dr.M. Arshad Dahar"/>
    <s v="Lecturer"/>
    <s v="Social Sciences"/>
  </r>
  <r>
    <s v="15-Arid-647"/>
    <s v="Naseem Yousaf"/>
    <x v="7"/>
    <x v="34"/>
    <s v="Ms.Sumira Kiani"/>
    <s v="Lecturer"/>
    <s v="Social Sciences"/>
  </r>
  <r>
    <s v="14-Arid-4466"/>
    <s v="Umer Sarfraz"/>
    <x v="6"/>
    <x v="35"/>
    <s v="Ms.Tehseen Ahsan"/>
    <s v="Lecturer"/>
    <s v="Social Sciences"/>
  </r>
  <r>
    <s v="15-Arid-4931"/>
    <s v="Farah Yaseen"/>
    <x v="4"/>
    <x v="36"/>
    <s v="Dr.Imran Bodlah"/>
    <s v="Assistant Professor"/>
    <s v="FC&amp;FS"/>
  </r>
  <r>
    <s v="15-Arid-4895"/>
    <s v="Amna Idrees Awan"/>
    <x v="4"/>
    <x v="37"/>
    <s v="Dr.Asif Farid Shaheen"/>
    <s v="Assistant Professor"/>
    <s v="FC&amp;FS"/>
  </r>
  <r>
    <s v="15-Arid-4945"/>
    <s v="Hafiz Umair Ali"/>
    <x v="4"/>
    <x v="38"/>
    <s v="Dr.Asim Gulzar"/>
    <s v="Assistant Professor"/>
    <s v="FC&amp;FS"/>
  </r>
  <r>
    <s v="15-Arid-5312"/>
    <s v="Muhammad Qasim Mir"/>
    <x v="4"/>
    <x v="39"/>
    <s v="Dr.Shahid Mahmood"/>
    <s v="Assistant Professor"/>
    <s v="FFRM"/>
  </r>
  <r>
    <s v="14-Arid-2630"/>
    <s v="Saba Sana"/>
    <x v="3"/>
    <x v="40"/>
    <s v="Dr.Asma Sohail"/>
    <s v="Assistant Professor"/>
    <s v="FC&amp;FS"/>
  </r>
  <r>
    <s v="14-Arid-3827"/>
    <s v="Muhamamd Sheryar Makhdoom"/>
    <x v="0"/>
    <x v="41"/>
    <s v="Ms.Asia Latif"/>
    <s v="Lecturer"/>
    <s v="FC&amp;FS"/>
  </r>
  <r>
    <s v="15-Arid-860"/>
    <s v="Haseebullah"/>
    <x v="0"/>
    <x v="42"/>
    <s v="Dr.M. Irfan Ashraf"/>
    <s v="Assistant Professor"/>
    <s v="FFRM"/>
  </r>
  <r>
    <s v="14-Arid-3603"/>
    <s v="Ghulam Abbas"/>
    <x v="0"/>
    <x v="43"/>
    <s v="Dr.Touqeer Ahmed"/>
    <s v="Assistant Professor"/>
    <s v="FC&amp;FS"/>
  </r>
  <r>
    <s v="15-Arid-1050"/>
    <s v="Laraib Shabbir"/>
    <x v="0"/>
    <x v="44"/>
    <s v="Ms.Najma Yousaf Zahid"/>
    <s v="Assistant Professor"/>
    <s v="FC&amp;FS"/>
  </r>
  <r>
    <s v="14-Arid-4160"/>
    <s v="Umer Ahmed Butt"/>
    <x v="0"/>
    <x v="45"/>
    <s v="Mr.Mehdi Maqbool"/>
    <s v="Lecturer"/>
    <s v="FC&amp;FS"/>
  </r>
  <r>
    <s v="15-Arid-1289"/>
    <s v="Waqas Mushtaq"/>
    <x v="0"/>
    <x v="46"/>
    <s v="Ms.Sumera Hafeez"/>
    <s v="Lecturer"/>
    <s v="FC&amp;FS"/>
  </r>
  <r>
    <s v="14-Arid-4021"/>
    <s v="Raja Qasim Serwer"/>
    <x v="0"/>
    <x v="47"/>
    <s v="Dr.Ambreen Bhatti"/>
    <s v="Lecturer"/>
    <s v="FC&amp;FS"/>
  </r>
  <r>
    <s v="15-Arid-1310"/>
    <s v="Ali Hassan"/>
    <x v="0"/>
    <x v="48"/>
    <s v="Ms.Salma Shujeb Akhtar"/>
    <s v="Lecturer"/>
    <s v="Social Sciences"/>
  </r>
  <r>
    <s v="14-Arid-1980"/>
    <s v="Muhammad Waqas"/>
    <x v="5"/>
    <x v="49"/>
    <s v="Dr.Saad Imran Malik"/>
    <s v="Assistant Professor"/>
    <s v="FC&amp;FS"/>
  </r>
  <r>
    <s v="14-Arid-2054"/>
    <s v="Muhammad Umair Farooqa"/>
    <x v="5"/>
    <x v="50"/>
    <s v="Dr.Mahmood-ul-Hassan"/>
    <s v="Assistant Professor"/>
    <s v="FC&amp;FS"/>
  </r>
  <r>
    <s v="15-Arid-4425"/>
    <s v="Muneeba Ahmad"/>
    <x v="5"/>
    <x v="51"/>
    <s v="Dr.Munir Ahmad"/>
    <s v="Assistant Professor"/>
    <s v="FC&amp;FS"/>
  </r>
  <r>
    <s v="11-Arid-875"/>
    <s v="Zeeshan Zaheer"/>
    <x v="0"/>
    <x v="52"/>
    <s v="Dr.Talat Mehmood"/>
    <s v="Assistant Professor"/>
    <s v="FC&amp;FS"/>
  </r>
  <r>
    <s v="13-Arid-701"/>
    <s v="Khizer Hayat"/>
    <x v="0"/>
    <x v="53"/>
    <s v="Dr.Fahad Masud Wattoo"/>
    <s v="Lecturer"/>
    <s v="FC&amp;FS"/>
  </r>
  <r>
    <s v="13-Arid-282"/>
    <s v="Ammar Yasin"/>
    <x v="4"/>
    <x v="54"/>
    <s v="Dr.Muhammad Ashfaq"/>
    <s v="Assistant Professor"/>
    <s v="FC&amp;FS"/>
  </r>
  <r>
    <s v="13-Arid-290"/>
    <s v="Arsal Firdoss"/>
    <x v="4"/>
    <x v="55"/>
    <s v="Mr.M. Usman Raja"/>
    <s v="Assistant Professor"/>
    <s v="FC&amp;FS"/>
  </r>
  <r>
    <s v="13-Arid-2624"/>
    <s v="Nimra Shahzadi"/>
    <x v="2"/>
    <x v="56"/>
    <s v="Dr.Farah Naz"/>
    <s v="Assistant Professor"/>
    <s v="FC&amp;FS"/>
  </r>
  <r>
    <s v="13-Arid-308"/>
    <s v="Ejaz Ahmad"/>
    <x v="4"/>
    <x v="57"/>
    <s v="Dr.Gulshan Irshad"/>
    <s v="Lecturer"/>
    <s v="FC&amp;FS"/>
  </r>
  <r>
    <s v="11-Arid-1217"/>
    <s v="Sadaqat Ali"/>
    <x v="2"/>
    <x v="58"/>
    <s v="Ms.Mahwish Zeeshan"/>
    <s v="Lecturer"/>
    <s v="Social Sciences"/>
  </r>
  <r>
    <s v="13-Arid-788"/>
    <s v="Sadaf Zohra"/>
    <x v="0"/>
    <x v="59"/>
    <s v="Ms.Nazia Rafiq"/>
    <s v="Lecturer"/>
    <s v="Social Sciences"/>
  </r>
  <r>
    <s v="13-Arid-335"/>
    <s v="Inayat Ullah"/>
    <x v="4"/>
    <x v="60"/>
    <s v="Ms.Lubna Ansari"/>
    <s v="Lecturer"/>
    <s v="FFRM"/>
  </r>
  <r>
    <s v="13-Arid-2596"/>
    <s v="Muhammad Ashir Sayam"/>
    <x v="2"/>
    <x v="61"/>
    <s v="Dr.Shahzada Sohail Ijaz"/>
    <s v="Assistant Professor"/>
    <s v="FC&amp;FS"/>
  </r>
  <r>
    <s v="12-Arid-814"/>
    <s v="Mussarat Bibi"/>
    <x v="3"/>
    <x v="62"/>
    <s v="Dr.Tanveer Iqbal"/>
    <s v="Lecturer"/>
    <s v="FC&amp;FS"/>
  </r>
  <r>
    <s v="12-Arid-1912"/>
    <s v="Tabinda Ahsan"/>
    <x v="0"/>
    <x v="63"/>
    <s v="Mr.Nasir Mehmood Minhas"/>
    <s v="Assistant Professor"/>
    <s v="UIIT"/>
  </r>
  <r>
    <s v="12-Arid-1826"/>
    <s v="Khushboo Fatima"/>
    <x v="0"/>
    <x v="64"/>
    <s v="Mr.Yasir Hafeez"/>
    <s v="Assistant Professor"/>
    <s v="UIIT"/>
  </r>
  <r>
    <s v="11-Arid-711"/>
    <s v="Mohamamd Zohaib Hasan"/>
    <x v="0"/>
    <x v="65"/>
    <s v="Mr.Saif ur Rehman"/>
    <s v="Lecturer"/>
    <s v="UIIT"/>
  </r>
  <r>
    <s v="12-Arid-1849"/>
    <s v="Muhammad Bilal"/>
    <x v="0"/>
    <x v="66"/>
    <s v="Mr.Saqib Majeed"/>
    <s v="Assistant Professor"/>
    <s v="UIIT"/>
  </r>
  <r>
    <s v="12-Arid-169"/>
    <s v="Abdullah  Naseer"/>
    <x v="4"/>
    <x v="67"/>
    <s v="Mr.Asif Nawaz"/>
    <s v="Lecturer"/>
    <s v="UIIT"/>
  </r>
  <r>
    <s v="09-Arid-507"/>
    <s v="Ehsan-Ul-Haq"/>
    <x v="0"/>
    <x v="68"/>
    <s v="Mr.Saleem Iqbal"/>
    <s v="Lecturer"/>
    <s v="UIIT"/>
  </r>
  <r>
    <s v=""/>
    <s v="Afza Shabbir"/>
    <x v="3"/>
    <x v="69"/>
    <s v="Dr.Saud Altaf"/>
    <s v="Assistant Director"/>
    <s v="UIIT"/>
  </r>
  <r>
    <s v="13-Arid-1222"/>
    <s v="Waheed Rehmat"/>
    <x v="0"/>
    <x v="70"/>
    <s v="Ms.Sarfaraz Bibi"/>
    <s v="Lecturer"/>
    <s v="UIIT"/>
  </r>
  <r>
    <s v="13-Arid-3136"/>
    <s v="Mahen Zahra Kiani"/>
    <x v="3"/>
    <x v="71"/>
    <s v="Dr.Mehmoona"/>
    <s v="Assistant Professor"/>
    <s v="UIIT"/>
  </r>
  <r>
    <s v="11-Arid-640"/>
    <s v="Zubair Anwar"/>
    <x v="0"/>
    <x v="72"/>
    <s v="Ms.Sidra Tahir"/>
    <s v="Lecturer"/>
    <s v="UIIT"/>
  </r>
  <r>
    <s v="12-Arid-1935"/>
    <s v="Abubakar Sarfraz"/>
    <x v="0"/>
    <x v="73"/>
    <s v="Ms.Farkhanda Qamar"/>
    <s v="Lecturer"/>
    <s v="UIIT"/>
  </r>
  <r>
    <s v="13-Arid-1208"/>
    <s v="Sadaf Rani"/>
    <x v="0"/>
    <x v="74"/>
    <s v="Mr.Tariq Ali"/>
    <s v="Lecturer"/>
    <s v="UIIT"/>
  </r>
  <r>
    <s v="15-Arid-636"/>
    <s v="Fakhra Wakil"/>
    <x v="7"/>
    <x v="75"/>
    <s v="Mr.Ehtasham Azhar"/>
    <s v="Lecturer"/>
    <s v="UIIT"/>
  </r>
  <r>
    <s v="14-Arid-4434"/>
    <s v="Hassan Shahid"/>
    <x v="6"/>
    <x v="76"/>
    <s v="Ms.Bushra Zulfiqar"/>
    <s v="Assistant Professor"/>
    <s v="UIMS"/>
  </r>
  <r>
    <s v="15-Arid-5189"/>
    <s v="Shahid Habib"/>
    <x v="4"/>
    <x v="77"/>
    <s v="Dr.M. Razzaq Ather"/>
    <s v="Assistant Professor"/>
    <s v="UIMS"/>
  </r>
  <r>
    <s v="15-Arid-4954"/>
    <s v="Hamad Ijaz"/>
    <x v="4"/>
    <x v="78"/>
    <s v="Mr.Shuja Ilyas"/>
    <s v="Assistant Professor"/>
    <s v="UIMS"/>
  </r>
  <r>
    <s v="15-Arid-4916"/>
    <s v="Attiq Ur Rehman"/>
    <x v="4"/>
    <x v="79"/>
    <s v="Ms.Sidra Shahzadi"/>
    <s v="Lecturer"/>
    <s v="UIMS"/>
  </r>
  <r>
    <s v="15-Arid-5284"/>
    <s v="Hafsa Naeem"/>
    <x v="4"/>
    <x v="80"/>
    <s v="Mr.Zia-Ur-Rehman"/>
    <s v="Lecturer"/>
    <s v="UIMS"/>
  </r>
  <r>
    <s v="14-Arid-2633"/>
    <s v="Samra Masood"/>
    <x v="3"/>
    <x v="81"/>
    <s v="Mr.Ammar Asghar"/>
    <s v="Lecturer"/>
    <s v="UIMS"/>
  </r>
  <r>
    <s v="14-Arid-3762"/>
    <s v="Amir Sohail"/>
    <x v="0"/>
    <x v="82"/>
    <s v="Mr.Ali Haider"/>
    <s v="Lecturer"/>
    <s v="UIMS"/>
  </r>
  <r>
    <s v="15-Arid-893"/>
    <s v="Muhammad Adnan"/>
    <x v="0"/>
    <x v="83"/>
    <s v="Mr.Ahmed Imran"/>
    <s v="Lecturer"/>
    <s v="UIMS"/>
  </r>
  <r>
    <s v="14-Arid-3575"/>
    <s v="Ali  Amad Khan"/>
    <x v="0"/>
    <x v="84"/>
    <s v="Mr.Syed Kashif Saeed"/>
    <s v="Assistant Professor"/>
    <s v="UIMS"/>
  </r>
  <r>
    <s v="15-Arid-1081"/>
    <s v="Muhammad Arslan Mahboob"/>
    <x v="0"/>
    <x v="85"/>
    <s v="Mr.Kaleem Ullah"/>
    <s v="Lecturer"/>
    <s v="UIMS"/>
  </r>
  <r>
    <s v="14-Arid-4063"/>
    <s v="Ameer Hamza Khan"/>
    <x v="0"/>
    <x v="86"/>
    <s v="Mr.Muhammad Waqas"/>
    <s v="Lecturer"/>
    <s v="UIMS"/>
  </r>
  <r>
    <s v="14-Arid-4000"/>
    <s v="Muhammad Usama Naeem"/>
    <x v="0"/>
    <x v="87"/>
    <s v="Mr.Aleem Akhtar"/>
    <s v="Lecturer"/>
    <s v="UIMS"/>
  </r>
  <r>
    <s v="14-Arid-3943"/>
    <s v="Arslan Shabbir"/>
    <x v="0"/>
    <x v="88"/>
    <s v="Ms.Shumaila Mazhar"/>
    <s v="Lecturer"/>
    <s v="UIMS"/>
  </r>
  <r>
    <s v="15-Arid-1361"/>
    <s v="Muhammad Hashaam"/>
    <x v="0"/>
    <x v="89"/>
    <s v="Mr.Nasir Ali"/>
    <s v="Lecturer"/>
    <s v="Sciences"/>
  </r>
  <r>
    <s v="13-Arid-1058"/>
    <s v="Saad Shabbir"/>
    <x v="5"/>
    <x v="0"/>
    <s v="Engr.Muhammad Usman"/>
    <s v="Lecturer"/>
    <s v="Agri. Engineering"/>
  </r>
  <r>
    <s v="14-Arid-2008"/>
    <s v="Abdul Samad Basit"/>
    <x v="5"/>
    <x v="1"/>
    <s v="Mr.Naeem Abbas Malik"/>
    <s v="Lecturer"/>
    <s v="Agri. Engineering"/>
  </r>
  <r>
    <s v="11-Arid-930"/>
    <s v="Awais-Ul-Hassan"/>
    <x v="5"/>
    <x v="2"/>
    <s v="Dr.Muhammad Umair"/>
    <s v="Assistant Professor"/>
    <s v="Agri. Engineering"/>
  </r>
  <r>
    <s v="08-Arid-546"/>
    <s v="Shahjhan  Khoker"/>
    <x v="0"/>
    <x v="3"/>
    <s v="Mr.Muhammad Amin"/>
    <s v="Lecturer"/>
    <s v="Agri. Engineering"/>
  </r>
  <r>
    <s v="13-Arid-3201"/>
    <s v="Ayesha Javed"/>
    <x v="3"/>
    <x v="4"/>
    <s v="Mr.Asim Gulzar"/>
    <s v="Assistant Professor"/>
    <s v="Agri. Engineering"/>
  </r>
  <r>
    <s v="13-Arid-291"/>
    <s v="Arslan Shabir Ghori"/>
    <x v="4"/>
    <x v="5"/>
    <s v="Mr.Ikhlaq Ahmed"/>
    <s v="Lecturer"/>
    <s v="Agri. Engineering"/>
  </r>
  <r>
    <s v="13-Arid-2636"/>
    <s v="Sana Khan"/>
    <x v="2"/>
    <x v="6"/>
    <s v="Mr.Nasir Mahmood"/>
    <s v="Lecturer"/>
    <s v="Social Sciences"/>
  </r>
  <r>
    <s v="13-Arid-309"/>
    <s v="Farha Murtaza"/>
    <x v="4"/>
    <x v="7"/>
    <s v="Ms.Sumera Saleem"/>
    <s v="Lecturer"/>
    <s v="Social Sciences"/>
  </r>
  <r>
    <s v="12-Arid-1395"/>
    <s v="Abdullah Ismail Khan"/>
    <x v="2"/>
    <x v="8"/>
    <s v="Mr.Arshad Mahmood Malik"/>
    <s v="Assistant Professor"/>
    <s v="Social Sciences"/>
  </r>
  <r>
    <s v="13-Arid-792"/>
    <s v="Sana Sajid"/>
    <x v="0"/>
    <x v="9"/>
    <s v="Dr.Naveed Tahir"/>
    <s v="Assistant Professor"/>
    <s v="FC&amp;FS"/>
  </r>
  <r>
    <s v="13-Arid-336"/>
    <s v="Iqra Mumtaz"/>
    <x v="4"/>
    <x v="10"/>
    <s v="Dr.Mukhtar Ahmad"/>
    <s v="Assistant Professor"/>
    <s v="FC&amp;FS"/>
  </r>
  <r>
    <s v="13-Arid-3222"/>
    <s v="Rizwan Hussain"/>
    <x v="3"/>
    <x v="11"/>
    <s v="Dr.Safdar Ali"/>
    <s v="Assistant Professor"/>
    <s v="FC&amp;FS"/>
  </r>
  <r>
    <s v="12-Arid-826"/>
    <s v="Syed Ghulam Hussain Shah"/>
    <x v="3"/>
    <x v="12"/>
    <s v="Dr.Ghulam Abbass Shah"/>
    <s v="Assistant Professor"/>
    <s v="FC&amp;FS"/>
  </r>
  <r>
    <s v="12-Arid-2025"/>
    <s v="Muhammad Yousaf"/>
    <x v="0"/>
    <x v="13"/>
    <s v="Dr.Pakeeza Arzo Shaiq"/>
    <s v="Assistant Professor"/>
    <s v="Sciences"/>
  </r>
  <r>
    <s v="12-Arid-1885"/>
    <s v="Nabeel Atta"/>
    <x v="0"/>
    <x v="14"/>
    <s v="Dr.M. Naveed Iqbal"/>
    <s v="Assistant Professor"/>
    <s v="Sciences"/>
  </r>
  <r>
    <s v="11-Arid-988"/>
    <s v="Sumbal Waqar"/>
    <x v="5"/>
    <x v="15"/>
    <s v="Mr.Mudussar Nawaz"/>
    <s v="Lecturer"/>
    <s v="FVAS"/>
  </r>
  <r>
    <s v="12-Arid-1859"/>
    <s v="Muhammad Haseeb Tariq"/>
    <x v="0"/>
    <x v="16"/>
    <s v="Mr.Nasir Jamal"/>
    <s v="Assistant Professor"/>
    <s v="Sciences"/>
  </r>
  <r>
    <s v="12-Arid-1886"/>
    <s v="Naeem Hussain"/>
    <x v="0"/>
    <x v="17"/>
    <s v="Dr.Saima Mustafa"/>
    <s v="Assistant Professor"/>
    <s v="Sciences"/>
  </r>
  <r>
    <s v="10-Arid-131"/>
    <s v="Muneeb Tabassum"/>
    <x v="0"/>
    <x v="18"/>
    <s v="Dr.Jamal"/>
    <s v="Lecturer"/>
    <s v="Sciences"/>
  </r>
  <r>
    <s v=""/>
    <s v="Muhammad Zeshan Zaffar"/>
    <x v="4"/>
    <x v="19"/>
    <s v="Dr.M. Farooq Iqbal"/>
    <s v="Assistant Professor"/>
    <s v="FVAS"/>
  </r>
  <r>
    <s v="13-Arid-1225"/>
    <s v="Wasi Haider"/>
    <x v="0"/>
    <x v="20"/>
    <s v="Mr.Muhammad Asghar Khan"/>
    <s v="Lecturer"/>
    <s v="FVAS"/>
  </r>
  <r>
    <s v="13-Arid-430"/>
    <s v="Qurat Ul Ain"/>
    <x v="4"/>
    <x v="21"/>
    <s v="Dr.Ghulam Bilal"/>
    <s v="Assistant Professor"/>
    <s v="FVAS"/>
  </r>
  <r>
    <s v="11-Arid-717"/>
    <s v="Muhammad Ahsan"/>
    <x v="0"/>
    <x v="22"/>
    <s v="Dr.Murtaz Ul Hassan"/>
    <s v="Assistant Professor"/>
    <s v="FVAS"/>
  </r>
  <r>
    <s v="12-Arid-2089"/>
    <s v="Ashi Mehmood"/>
    <x v="0"/>
    <x v="23"/>
    <s v="Dr.Saif Ur Rehman"/>
    <s v="Assistant Professor"/>
    <s v="FVAS"/>
  </r>
  <r>
    <s v="13-Arid-1210"/>
    <s v="Saleem Iqbal"/>
    <x v="0"/>
    <x v="24"/>
    <s v="Mr.Muhammad Awais Sial"/>
    <s v="Lecturer"/>
    <s v="FVAS"/>
  </r>
  <r>
    <s v="15-Arid-642"/>
    <s v="Sana Arshad"/>
    <x v="7"/>
    <x v="25"/>
    <s v="Dr.Nasir Mukhtar"/>
    <s v="Assistant Professor"/>
    <s v="FVAS"/>
  </r>
  <r>
    <s v="14-Arid-4455"/>
    <s v="Muhammad Talha Zeeshan"/>
    <x v="6"/>
    <x v="26"/>
    <s v="Dr.Muhammad Akram Khan"/>
    <s v="Lecturer"/>
    <s v="FVAS"/>
  </r>
  <r>
    <s v="15-Arid-5238"/>
    <s v="Waqas Shafee"/>
    <x v="4"/>
    <x v="27"/>
    <s v="Dr.Mujeeb-Ur-Rehman Sohoo"/>
    <s v="Lecturer"/>
    <s v="FVAS"/>
  </r>
  <r>
    <s v="15-Arid-5723"/>
    <s v="Javeria Maryam"/>
    <x v="4"/>
    <x v="28"/>
    <s v="Dr.Riaz Hussain"/>
    <s v="Assistant Professor"/>
    <s v="FVAS"/>
  </r>
  <r>
    <s v="15-Arid-5204"/>
    <s v="Shoaib Riaz"/>
    <x v="4"/>
    <x v="29"/>
    <s v="Ms.Sumaira Hassan"/>
    <s v="Lecturer"/>
    <s v="FVAS"/>
  </r>
  <r>
    <s v="15-Arid-5261"/>
    <s v="Ameer Hamza"/>
    <x v="4"/>
    <x v="30"/>
    <s v="Dr.Asif Riaz"/>
    <s v="Lecturer"/>
    <s v="FVAS"/>
  </r>
  <r>
    <s v="14-Arid-2615"/>
    <s v="Khajista Tahira"/>
    <x v="3"/>
    <x v="31"/>
    <s v="Dr.Muhammad Yaqoob"/>
    <s v="Assistant Professor"/>
    <s v="FVAS"/>
  </r>
  <r>
    <s v="14-Arid-3908"/>
    <s v="Sunddas Munir"/>
    <x v="0"/>
    <x v="32"/>
    <s v="Dr.Qaisara Perveen"/>
    <s v="Assistant Professor"/>
    <s v="Social Sciences"/>
  </r>
  <r>
    <s v="15-Arid-942"/>
    <s v="Noman Khalid"/>
    <x v="0"/>
    <x v="33"/>
    <s v="Dr.M. Arshad Dahar"/>
    <s v="Lecturer"/>
    <s v="Social Sciences"/>
  </r>
  <r>
    <s v="14-Arid-3660"/>
    <s v="Muhammad Rashid"/>
    <x v="0"/>
    <x v="34"/>
    <s v="Ms.Sumira Kiani"/>
    <s v="Lecturer"/>
    <s v="Social Sciences"/>
  </r>
  <r>
    <s v="15-Arid-1052"/>
    <s v="M Faizan Ali"/>
    <x v="0"/>
    <x v="35"/>
    <s v="Ms.Tehseen Ahsan"/>
    <s v="Lecturer"/>
    <s v="Social Sciences"/>
  </r>
  <r>
    <s v="14-Arid-4120"/>
    <s v="Muhammad Shafiq"/>
    <x v="0"/>
    <x v="36"/>
    <s v="Dr.Imran Bodlah"/>
    <s v="Assistant Professor"/>
    <s v="FC&amp;FS"/>
  </r>
  <r>
    <s v="15-Arid-1229"/>
    <s v="Muhammad Asif Nawaz"/>
    <x v="0"/>
    <x v="37"/>
    <s v="Dr.Asif Farid Shaheen"/>
    <s v="Assistant Professor"/>
    <s v="FC&amp;FS"/>
  </r>
  <r>
    <s v="14-Arid-3974"/>
    <s v="Mirza Ammad-Ul-Haq"/>
    <x v="0"/>
    <x v="38"/>
    <s v="Dr.Asim Gulzar"/>
    <s v="Assistant Professor"/>
    <s v="FC&amp;FS"/>
  </r>
  <r>
    <s v="15-Arid-1404"/>
    <s v="Tanseeb Haider"/>
    <x v="0"/>
    <x v="39"/>
    <s v="Dr.Shahid Mahmood"/>
    <s v="Assistant Professor"/>
    <s v="FFRM"/>
  </r>
  <r>
    <s v="14-Arid-1946"/>
    <s v="Husnain Shakeel Malik"/>
    <x v="5"/>
    <x v="40"/>
    <s v="Dr.Asma Sohail"/>
    <s v="Assistant Professor"/>
    <s v="FC&amp;FS"/>
  </r>
  <r>
    <s v="14-Arid-2050"/>
    <s v="Muhammad Saqlain"/>
    <x v="5"/>
    <x v="41"/>
    <s v="Ms.Asia Latif"/>
    <s v="Lecturer"/>
    <s v="FC&amp;FS"/>
  </r>
  <r>
    <s v="12-Arid-1518"/>
    <s v="Shahid Iqbal"/>
    <x v="2"/>
    <x v="42"/>
    <s v="Dr.M. Irfan Ashraf"/>
    <s v="Assistant Professor"/>
    <s v="FFRM"/>
  </r>
  <r>
    <s v="10-Arid-850"/>
    <s v="Farhan Hussain"/>
    <x v="5"/>
    <x v="43"/>
    <s v="Dr.Touqeer Ahmed"/>
    <s v="Assistant Professor"/>
    <s v="FC&amp;FS"/>
  </r>
  <r>
    <s v="13-Arid-3868"/>
    <s v="Ansar Hayat "/>
    <x v="1"/>
    <x v="44"/>
    <s v="Ms.Najma Yousaf Zahid"/>
    <s v="Assistant Professor"/>
    <s v="FC&amp;FS"/>
  </r>
  <r>
    <s v="13-Arid-3204"/>
    <s v="Hafizah Farah Inayat"/>
    <x v="3"/>
    <x v="45"/>
    <s v="Mr.Mehdi Maqbool"/>
    <s v="Lecturer"/>
    <s v="FC&amp;FS"/>
  </r>
  <r>
    <s v="13-Arid-298"/>
    <s v="Ayesha Shahid"/>
    <x v="4"/>
    <x v="46"/>
    <s v="Ms.Sumera Hafeez"/>
    <s v="Lecturer"/>
    <s v="FC&amp;FS"/>
  </r>
  <r>
    <s v="13-Arid-3210"/>
    <s v="Maryam Ayub"/>
    <x v="3"/>
    <x v="47"/>
    <s v="Dr.Ambreen Bhatti"/>
    <s v="Lecturer"/>
    <s v="FC&amp;FS"/>
  </r>
  <r>
    <s v="12-Arid-1407"/>
    <s v="Aroosa Khalid"/>
    <x v="2"/>
    <x v="48"/>
    <s v="Ms.Salma Shujeb Akhtar"/>
    <s v="Lecturer"/>
    <s v="Social Sciences"/>
  </r>
  <r>
    <s v="13-Arid-799"/>
    <s v="Sumbal Siddique Dogar"/>
    <x v="0"/>
    <x v="49"/>
    <s v="Dr.Saad Imran Malik"/>
    <s v="Assistant Professor"/>
    <s v="FC&amp;FS"/>
  </r>
  <r>
    <s v="13-Arid-3886"/>
    <s v="Muhammad Asif Javaid "/>
    <x v="1"/>
    <x v="50"/>
    <s v="Dr.Mahmood-ul-Hassan"/>
    <s v="Assistant Professor"/>
    <s v="FC&amp;FS"/>
  </r>
  <r>
    <s v="13-Arid-343"/>
    <s v="Kamran Haider"/>
    <x v="4"/>
    <x v="51"/>
    <s v="Dr.Munir Ahmad"/>
    <s v="Assistant Professor"/>
    <s v="FC&amp;FS"/>
  </r>
  <r>
    <s v="13-Arid-1030"/>
    <s v="Minhaj Ul Hassan"/>
    <x v="5"/>
    <x v="52"/>
    <s v="Dr.Talat Mehmood"/>
    <s v="Assistant Professor"/>
    <s v="FC&amp;FS"/>
  </r>
  <r>
    <s v="12-Arid-245"/>
    <s v="Muhammad Basit"/>
    <x v="4"/>
    <x v="53"/>
    <s v="Dr.Fahad Masud Wattoo"/>
    <s v="Lecturer"/>
    <s v="FC&amp;FS"/>
  </r>
  <r>
    <s v="12-Arid-1907"/>
    <s v="Sohail Abbas"/>
    <x v="0"/>
    <x v="54"/>
    <s v="Dr.Muhammad Ashfaq"/>
    <s v="Assistant Professor"/>
    <s v="FC&amp;FS"/>
  </r>
  <r>
    <s v="12-Arid-1438"/>
    <s v="Mugheera Altaf"/>
    <x v="2"/>
    <x v="55"/>
    <s v="Mr.M. Usman Raja"/>
    <s v="Assistant Professor"/>
    <s v="FC&amp;FS"/>
  </r>
  <r>
    <s v="12-Arid-2009"/>
    <s v="Muhammad Imran"/>
    <x v="0"/>
    <x v="56"/>
    <s v="Dr.Farah Naz"/>
    <s v="Assistant Professor"/>
    <s v="FC&amp;FS"/>
  </r>
  <r>
    <s v="12-Arid-1996"/>
    <s v="Muhammad Amjad"/>
    <x v="0"/>
    <x v="57"/>
    <s v="Dr.Gulshan Irshad"/>
    <s v="Lecturer"/>
    <s v="FC&amp;FS"/>
  </r>
  <r>
    <s v="10-Arid-187"/>
    <s v="Bilal Aslam"/>
    <x v="0"/>
    <x v="58"/>
    <s v="Ms.Mahwish Zeeshan"/>
    <s v="Lecturer"/>
    <s v="Social Sciences"/>
  </r>
  <r>
    <s v=""/>
    <s v="Muhammad Zia Ur Rehman"/>
    <x v="4"/>
    <x v="59"/>
    <s v="Ms.Nazia Rafiq"/>
    <s v="Lecturer"/>
    <s v="Social Sciences"/>
  </r>
  <r>
    <s v="13-Arid-1227"/>
    <s v="Zain Ul Abydeen"/>
    <x v="0"/>
    <x v="60"/>
    <s v="Ms.Lubna Ansari"/>
    <s v="Lecturer"/>
    <s v="FFRM"/>
  </r>
  <r>
    <s v="13-Arid-431"/>
    <s v="Qurat Ul Ain Sani"/>
    <x v="4"/>
    <x v="61"/>
    <s v="Dr.Shahzada Sohail Ijaz"/>
    <s v="Assistant Professor"/>
    <s v="FC&amp;FS"/>
  </r>
  <r>
    <s v="11-Arid-729"/>
    <s v="Muhammad Sadam Hassan"/>
    <x v="0"/>
    <x v="62"/>
    <s v="Dr.Tanveer Iqbal"/>
    <s v="Lecturer"/>
    <s v="FC&amp;FS"/>
  </r>
  <r>
    <s v="12-Arid-2173"/>
    <s v="Walid Ahmed"/>
    <x v="0"/>
    <x v="63"/>
    <s v="Mr.Nasir Mehmood Minhas"/>
    <s v="Assistant Professor"/>
    <s v="UIIT"/>
  </r>
  <r>
    <s v="13-Arid-1213"/>
    <s v="Shamsa Jabeen"/>
    <x v="0"/>
    <x v="64"/>
    <s v="Mr.Yasir Hafeez"/>
    <s v="Assistant Professor"/>
    <s v="UIIT"/>
  </r>
  <r>
    <s v="15-Arid-644"/>
    <s v="Sidra Habib"/>
    <x v="7"/>
    <x v="65"/>
    <s v="Mr.Saif ur Rehman"/>
    <s v="Lecturer"/>
    <s v="UIIT"/>
  </r>
  <r>
    <s v="14-Arid-4453"/>
    <s v="Muhammad Rameiz Awan"/>
    <x v="6"/>
    <x v="66"/>
    <s v="Mr.Saqib Majeed"/>
    <s v="Assistant Professor"/>
    <s v="UIIT"/>
  </r>
  <r>
    <s v="15-Arid-4943"/>
    <s v="Hafiz Muhmmad Umer"/>
    <x v="4"/>
    <x v="67"/>
    <s v="Mr.Asif Nawaz"/>
    <s v="Lecturer"/>
    <s v="UIIT"/>
  </r>
  <r>
    <s v="15-Arid-4883"/>
    <s v="Ahsan Raza"/>
    <x v="4"/>
    <x v="68"/>
    <s v="Mr.Saleem Iqbal"/>
    <s v="Lecturer"/>
    <s v="UIIT"/>
  </r>
  <r>
    <s v="15-Arid-5196"/>
    <s v="Shaista Kanwal"/>
    <x v="4"/>
    <x v="69"/>
    <s v="Dr.Saud Altaf"/>
    <s v="Assistant Director"/>
    <s v="UIIT"/>
  </r>
  <r>
    <s v="15-Arid-5286"/>
    <s v="Hashim Khan"/>
    <x v="4"/>
    <x v="70"/>
    <s v="Ms.Sarfaraz Bibi"/>
    <s v="Lecturer"/>
    <s v="UIIT"/>
  </r>
  <r>
    <s v="14-Arid-2638"/>
    <s v="Taimoor Aslam"/>
    <x v="3"/>
    <x v="71"/>
    <s v="Dr.Mehmoona"/>
    <s v="Assistant Professor"/>
    <s v="UIIT"/>
  </r>
  <r>
    <s v="14-Arid-3814"/>
    <s v="Mamoon Abdullah"/>
    <x v="0"/>
    <x v="72"/>
    <s v="Ms.Sidra Tahir"/>
    <s v="Lecturer"/>
    <s v="UIIT"/>
  </r>
  <r>
    <s v="15-Arid-904"/>
    <s v="Muhammad Bashir"/>
    <x v="0"/>
    <x v="73"/>
    <s v="Ms.Farkhanda Qamar"/>
    <s v="Lecturer"/>
    <s v="UIIT"/>
  </r>
  <r>
    <s v="14-Arid-3615"/>
    <s v="Kalsoom Arif"/>
    <x v="0"/>
    <x v="74"/>
    <s v="Mr.Tariq Ali"/>
    <s v="Lecturer"/>
    <s v="UIIT"/>
  </r>
  <r>
    <s v="15-Arid-1023"/>
    <s v="Aun Muhammad Manzoor"/>
    <x v="0"/>
    <x v="75"/>
    <s v="Mr.Ehtasham Azhar"/>
    <s v="Lecturer"/>
    <s v="UIIT"/>
  </r>
  <r>
    <s v="14-Arid-4054"/>
    <s v="Adil Faizan"/>
    <x v="0"/>
    <x v="76"/>
    <s v="Ms.Bushra Zulfiqar"/>
    <s v="Assistant Professor"/>
    <s v="UIMS"/>
  </r>
  <r>
    <s v="15-Arid-1239"/>
    <s v="Muhammad Sajjad Ahmad"/>
    <x v="0"/>
    <x v="77"/>
    <s v="Dr.M. Razzaq Ather"/>
    <s v="Assistant Professor"/>
    <s v="UIMS"/>
  </r>
  <r>
    <s v="14-Arid-3995"/>
    <s v="Muhammad Shafiq"/>
    <x v="0"/>
    <x v="78"/>
    <s v="Mr.Shuja Ilyas"/>
    <s v="Assistant Professor"/>
    <s v="UIMS"/>
  </r>
  <r>
    <s v="15-Arid-1387"/>
    <s v="Qandeel Pervaiz"/>
    <x v="0"/>
    <x v="79"/>
    <s v="Ms.Sidra Shahzadi"/>
    <s v="Lecturer"/>
    <s v="UIMS"/>
  </r>
  <r>
    <s v="14-Arid-2001"/>
    <s v="Tahira Tariq"/>
    <x v="5"/>
    <x v="80"/>
    <s v="Mr.Zia-Ur-Rehman"/>
    <s v="Lecturer"/>
    <s v="UIMS"/>
  </r>
  <r>
    <s v="14-Arid-2041"/>
    <s v="Muhammad Ahsan Iftikhar"/>
    <x v="5"/>
    <x v="81"/>
    <s v="Mr.Ammar Asghar"/>
    <s v="Lecturer"/>
    <s v="UIMS"/>
  </r>
  <r>
    <s v="12-Arid-167"/>
    <s v="Aamir Jameel"/>
    <x v="4"/>
    <x v="82"/>
    <s v="Mr.Ali Haider"/>
    <s v="Lecturer"/>
    <s v="UIMS"/>
  </r>
  <r>
    <s v="11-Arid-642"/>
    <s v="Bilal Tariq"/>
    <x v="0"/>
    <x v="83"/>
    <s v="Mr.Ahmed Imran"/>
    <s v="Lecturer"/>
    <s v="UIMS"/>
  </r>
  <r>
    <s v="13-Arid-482"/>
    <s v="Zain Ali"/>
    <x v="4"/>
    <x v="84"/>
    <s v="Mr.Syed Kashif Saeed"/>
    <s v="Assistant Professor"/>
    <s v="UIMS"/>
  </r>
  <r>
    <s v="13-Arid-3871"/>
    <s v="Hafiz Badar Ali "/>
    <x v="1"/>
    <x v="85"/>
    <s v="Mr.Kaleem Ullah"/>
    <s v="Lecturer"/>
    <s v="UIMS"/>
  </r>
  <r>
    <s v="13-Arid-299"/>
    <s v="Azhar Jamshaid"/>
    <x v="4"/>
    <x v="86"/>
    <s v="Mr.Muhammad Waqas"/>
    <s v="Lecturer"/>
    <s v="UIMS"/>
  </r>
  <r>
    <s v="13-Arid-3878"/>
    <s v="M. Qasim Moavia "/>
    <x v="1"/>
    <x v="87"/>
    <s v="Mr.Aleem Akhtar"/>
    <s v="Lecturer"/>
    <s v="UIMS"/>
  </r>
  <r>
    <s v="12-Arid-1510"/>
    <s v="Muhammad Waqar"/>
    <x v="2"/>
    <x v="88"/>
    <s v="Ms.Shumaila Mazhar"/>
    <s v="Lecturer"/>
    <s v="UIMS"/>
  </r>
  <r>
    <s v="13-Arid-801"/>
    <s v="Syed Hasam Ul Hassan"/>
    <x v="0"/>
    <x v="89"/>
    <s v="Mr.Nasir Ali"/>
    <s v="Lecturer"/>
    <s v="Sciences"/>
  </r>
  <r>
    <s v="13-Arid-819"/>
    <s v="Zeeshan Amir Khan"/>
    <x v="0"/>
    <x v="0"/>
    <s v="Engr.Muhammad Usman"/>
    <s v="Lecturer"/>
    <s v="Agri. Engineering"/>
  </r>
  <r>
    <s v="13-Arid-344"/>
    <s v="Khawar Ali Khalid"/>
    <x v="4"/>
    <x v="1"/>
    <s v="Mr.Naeem Abbas Malik"/>
    <s v="Lecturer"/>
    <s v="Agri. Engineering"/>
  </r>
  <r>
    <s v="13-Arid-2602"/>
    <s v="Muhammad Hassan Iqbal"/>
    <x v="2"/>
    <x v="2"/>
    <s v="Dr.Muhammad Umair"/>
    <s v="Assistant Professor"/>
    <s v="Agri. Engineering"/>
  </r>
  <r>
    <s v="12-Arid-2519"/>
    <s v="Kiran Saher"/>
    <x v="0"/>
    <x v="3"/>
    <s v="Mr.Muhammad Amin"/>
    <s v="Lecturer"/>
    <s v="Agri. Engineering"/>
  </r>
  <r>
    <s v="12-Arid-1922"/>
    <s v="Umer Tariq"/>
    <x v="0"/>
    <x v="4"/>
    <s v="Mr.Asim Gulzar"/>
    <s v="Assistant Professor"/>
    <s v="Agri. Engineering"/>
  </r>
  <r>
    <s v="12-Arid-1524"/>
    <s v="Usama Ahmed Jah"/>
    <x v="2"/>
    <x v="5"/>
    <s v="Mr.Ikhlaq Ahmed"/>
    <s v="Lecturer"/>
    <s v="Agri. Engineering"/>
  </r>
  <r>
    <s v="12-Arid-2086"/>
    <s v="Ammara Fayyaz Abbasi"/>
    <x v="0"/>
    <x v="6"/>
    <s v="Mr.Nasir Mahmood"/>
    <s v="Lecturer"/>
    <s v="Social Sciences"/>
  </r>
  <r>
    <s v="12-Arid-2063"/>
    <s v="Tayyab Iltaf"/>
    <x v="0"/>
    <x v="7"/>
    <s v="Ms.Sumera Saleem"/>
    <s v="Lecturer"/>
    <s v="Social Sciences"/>
  </r>
  <r>
    <s v="10-Arid-967"/>
    <s v="Misbah Ruqayya"/>
    <x v="4"/>
    <x v="8"/>
    <s v="Mr.Arshad Mahmood Malik"/>
    <s v="Assistant Professor"/>
    <s v="Social Sciences"/>
  </r>
  <r>
    <s v=""/>
    <s v="Muhammad Zubair Khalid"/>
    <x v="4"/>
    <x v="9"/>
    <s v="Dr.Naveed Tahir"/>
    <s v="Assistant Professor"/>
    <s v="FC&amp;FS"/>
  </r>
  <r>
    <s v="13-Arid-2604"/>
    <s v="Muhammad Hassan Raza"/>
    <x v="2"/>
    <x v="10"/>
    <s v="Dr.Mukhtar Ahmad"/>
    <s v="Assistant Professor"/>
    <s v="FC&amp;FS"/>
  </r>
  <r>
    <s v="13-Arid-432"/>
    <s v="Rabia Aslam"/>
    <x v="4"/>
    <x v="11"/>
    <s v="Dr.Safdar Ali"/>
    <s v="Assistant Professor"/>
    <s v="FC&amp;FS"/>
  </r>
  <r>
    <s v="11-Arid-851"/>
    <s v="Nouman Aslam"/>
    <x v="0"/>
    <x v="12"/>
    <s v="Dr.Ghulam Abbass Shah"/>
    <s v="Assistant Professor"/>
    <s v="FC&amp;FS"/>
  </r>
  <r>
    <s v="12-Arid-396"/>
    <s v="Muhammad Shahid"/>
    <x v="4"/>
    <x v="13"/>
    <s v="Dr.Pakeeza Arzo Shaiq"/>
    <s v="Assistant Professor"/>
    <s v="Sciences"/>
  </r>
  <r>
    <s v="13-Arid-3071"/>
    <s v="Iqra Tariq Qammar"/>
    <x v="2"/>
    <x v="14"/>
    <s v="Dr.M. Naveed Iqbal"/>
    <s v="Assistant Professor"/>
    <s v="Sciences"/>
  </r>
  <r>
    <s v="15-Arid-637"/>
    <s v="Iqra Imtiaz"/>
    <x v="7"/>
    <x v="15"/>
    <s v="Mr.Mudussar Nawaz"/>
    <s v="Lecturer"/>
    <s v="FVAS"/>
  </r>
  <r>
    <s v="14-Arid-4437"/>
    <s v="Iqra Batool"/>
    <x v="6"/>
    <x v="16"/>
    <s v="Mr.Nasir Jamal"/>
    <s v="Assistant Professor"/>
    <s v="Sciences"/>
  </r>
  <r>
    <s v="15-Arid-5064"/>
    <s v="Muhammad Ilyas"/>
    <x v="4"/>
    <x v="17"/>
    <s v="Dr.Saima Mustafa"/>
    <s v="Assistant Professor"/>
    <s v="Sciences"/>
  </r>
  <r>
    <s v="15-Arid-5225"/>
    <s v="Usaid Abdullah"/>
    <x v="4"/>
    <x v="18"/>
    <s v="Dr.Jamal"/>
    <s v="Lecturer"/>
    <s v="Sciences"/>
  </r>
  <r>
    <s v="15-Arid-5006"/>
    <s v="Maqsood Sadiq"/>
    <x v="4"/>
    <x v="19"/>
    <s v="Dr.M. Farooq Iqbal"/>
    <s v="Assistant Professor"/>
    <s v="FVAS"/>
  </r>
  <r>
    <s v="15-Arid-5287"/>
    <s v="Hassan Nawaz"/>
    <x v="4"/>
    <x v="20"/>
    <s v="Mr.Muhammad Asghar Khan"/>
    <s v="Lecturer"/>
    <s v="FVAS"/>
  </r>
  <r>
    <s v="14-Arid-2591"/>
    <s v="Ali Farooq"/>
    <x v="3"/>
    <x v="21"/>
    <s v="Dr.Ghulam Bilal"/>
    <s v="Assistant Professor"/>
    <s v="FVAS"/>
  </r>
  <r>
    <s v="14-Arid-3885"/>
    <s v="Naoman Afzal"/>
    <x v="0"/>
    <x v="22"/>
    <s v="Dr.Murtaz Ul Hassan"/>
    <s v="Assistant Professor"/>
    <s v="FVAS"/>
  </r>
  <r>
    <s v="15-Arid-877"/>
    <s v="Khola Seerat"/>
    <x v="0"/>
    <x v="23"/>
    <s v="Dr.Saif Ur Rehman"/>
    <s v="Assistant Professor"/>
    <s v="FVAS"/>
  </r>
  <r>
    <s v="14-Arid-3661"/>
    <s v="Muhammad Rizwan"/>
    <x v="0"/>
    <x v="24"/>
    <s v="Mr.Muhammad Awais Sial"/>
    <s v="Lecturer"/>
    <s v="FVAS"/>
  </r>
  <r>
    <s v="15-Arid-1002"/>
    <s v="Abdul Samad Qureshi"/>
    <x v="0"/>
    <x v="25"/>
    <s v="Dr.Nasir Mukhtar"/>
    <s v="Assistant Professor"/>
    <s v="FVAS"/>
  </r>
  <r>
    <s v="14-Arid-4104"/>
    <s v="Muhammad Abdullah"/>
    <x v="0"/>
    <x v="26"/>
    <s v="Dr.Muhammad Akram Khan"/>
    <s v="Lecturer"/>
    <s v="FVAS"/>
  </r>
  <r>
    <s v="15-Arid-1226"/>
    <s v="Muhammad Ali Rizwan"/>
    <x v="0"/>
    <x v="27"/>
    <s v="Dr.Mujeeb-Ur-Rehman Sohoo"/>
    <s v="Lecturer"/>
    <s v="FVAS"/>
  </r>
  <r>
    <s v="14-Arid-4024"/>
    <s v="Rimsha Siddique Awan"/>
    <x v="0"/>
    <x v="28"/>
    <s v="Dr.Riaz Hussain"/>
    <s v="Assistant Professor"/>
    <s v="FVAS"/>
  </r>
  <r>
    <s v="15-Arid-1339"/>
    <s v="Junaid Saeed"/>
    <x v="0"/>
    <x v="29"/>
    <s v="Ms.Sumaira Hassan"/>
    <s v="Lecturer"/>
    <s v="FVAS"/>
  </r>
  <r>
    <s v="14-Arid-1962"/>
    <s v="Muhammad Afzaal Javed"/>
    <x v="5"/>
    <x v="30"/>
    <s v="Dr.Asif Riaz"/>
    <s v="Lecturer"/>
    <s v="FVAS"/>
  </r>
  <r>
    <s v="14-Arid-2026"/>
    <s v="Fazle Ahad"/>
    <x v="5"/>
    <x v="31"/>
    <s v="Dr.Muhammad Yaqoob"/>
    <s v="Assistant Professor"/>
    <s v="FVAS"/>
  </r>
  <r>
    <s v="12-Arid-177"/>
    <s v="Ali Ajaz Awan"/>
    <x v="4"/>
    <x v="32"/>
    <s v="Dr.Qaisara Perveen"/>
    <s v="Assistant Professor"/>
    <s v="Social Sciences"/>
  </r>
  <r>
    <s v="11-Arid-944"/>
    <s v="Muhammad Ali"/>
    <x v="5"/>
    <x v="33"/>
    <s v="Dr.M. Arshad Dahar"/>
    <s v="Lecturer"/>
    <s v="Social Sciences"/>
  </r>
  <r>
    <s v="13-Arid-736"/>
    <s v="Muhammad Fahad Abdin"/>
    <x v="0"/>
    <x v="34"/>
    <s v="Ms.Sumira Kiani"/>
    <s v="Lecturer"/>
    <s v="Social Sciences"/>
  </r>
  <r>
    <s v="13-Arid-774"/>
    <s v="Noor Ul Sehar"/>
    <x v="0"/>
    <x v="35"/>
    <s v="Ms.Tehseen Ahsan"/>
    <s v="Lecturer"/>
    <s v="Social Sciences"/>
  </r>
  <r>
    <s v="13-Arid-300"/>
    <s v="Azher Mehdi"/>
    <x v="4"/>
    <x v="36"/>
    <s v="Dr.Imran Bodlah"/>
    <s v="Assistant Professor"/>
    <s v="FC&amp;FS"/>
  </r>
  <r>
    <s v="13-Arid-693"/>
    <s v="Jahanzaib Pervaiz"/>
    <x v="0"/>
    <x v="37"/>
    <s v="Dr.Asif Farid Shaheen"/>
    <s v="Assistant Professor"/>
    <s v="FC&amp;FS"/>
  </r>
  <r>
    <s v="12-Arid-1858"/>
    <s v="Muhammad Haseeb Akbar"/>
    <x v="0"/>
    <x v="38"/>
    <s v="Dr.Asim Gulzar"/>
    <s v="Assistant Professor"/>
    <s v="FC&amp;FS"/>
  </r>
  <r>
    <s v="11-Arid-1333"/>
    <s v="Zahid Rasool"/>
    <x v="2"/>
    <x v="39"/>
    <s v="Dr.Shahid Mahmood"/>
    <s v="Assistant Professor"/>
    <s v="FFRM"/>
  </r>
  <r>
    <s v="13-Arid-820"/>
    <s v="Zeeshan Zafar Qureshi"/>
    <x v="0"/>
    <x v="40"/>
    <s v="Dr.Asma Sohail"/>
    <s v="Assistant Professor"/>
    <s v="FC&amp;FS"/>
  </r>
  <r>
    <s v="13-Arid-345"/>
    <s v="Khubra Shoukat"/>
    <x v="4"/>
    <x v="41"/>
    <s v="Ms.Asia Latif"/>
    <s v="Lecturer"/>
    <s v="FC&amp;FS"/>
  </r>
  <r>
    <s v="13-Arid-2603"/>
    <s v="Muhammad Hassan Khan"/>
    <x v="2"/>
    <x v="42"/>
    <s v="Dr.M. Irfan Ashraf"/>
    <s v="Assistant Professor"/>
    <s v="FFRM"/>
  </r>
  <r>
    <s v="12-Arid-266"/>
    <s v="Muhammad Zaighum"/>
    <x v="4"/>
    <x v="43"/>
    <s v="Dr.Touqeer Ahmed"/>
    <s v="Assistant Professor"/>
    <s v="FC&amp;FS"/>
  </r>
  <r>
    <s v="12-Arid-1983"/>
    <s v="Marjan Khan"/>
    <x v="0"/>
    <x v="44"/>
    <s v="Ms.Najma Yousaf Zahid"/>
    <s v="Assistant Professor"/>
    <s v="FC&amp;FS"/>
  </r>
  <r>
    <s v="12-Arid-186"/>
    <s v="Asim Mehmood"/>
    <x v="4"/>
    <x v="45"/>
    <s v="Mr.Mehdi Maqbool"/>
    <s v="Lecturer"/>
    <s v="FC&amp;FS"/>
  </r>
  <r>
    <s v="12-Arid-2098"/>
    <s v="Fahim-Ul-Hassan Pirzada"/>
    <x v="0"/>
    <x v="46"/>
    <s v="Ms.Sumera Hafeez"/>
    <s v="Lecturer"/>
    <s v="FC&amp;FS"/>
  </r>
  <r>
    <s v="12-Arid-2087"/>
    <s v="Anam Zaheer"/>
    <x v="0"/>
    <x v="47"/>
    <s v="Dr.Ambreen Bhatti"/>
    <s v="Lecturer"/>
    <s v="FC&amp;FS"/>
  </r>
  <r>
    <s v="11-Arid-1194"/>
    <s v="Muhammad Bilal"/>
    <x v="2"/>
    <x v="48"/>
    <s v="Ms.Salma Shujeb Akhtar"/>
    <s v="Lecturer"/>
    <s v="Social Sciences"/>
  </r>
  <r>
    <s v=""/>
    <s v="Mujahid Irshad"/>
    <x v="4"/>
    <x v="49"/>
    <s v="Dr.Saad Imran Malik"/>
    <s v="Assistant Professor"/>
    <s v="FC&amp;FS"/>
  </r>
  <r>
    <s v="13-Arid-2610"/>
    <s v="Muhammad Saeed Ahmed"/>
    <x v="2"/>
    <x v="50"/>
    <s v="Dr.Mahmood-ul-Hassan"/>
    <s v="Assistant Professor"/>
    <s v="FC&amp;FS"/>
  </r>
  <r>
    <s v="08-Arid-489"/>
    <s v="Nazama Aziz"/>
    <x v="0"/>
    <x v="51"/>
    <s v="Dr.Munir Ahmad"/>
    <s v="Assistant Professor"/>
    <s v="FC&amp;FS"/>
  </r>
  <r>
    <s v="11-Arid-979"/>
    <s v="Victor Tabassum"/>
    <x v="5"/>
    <x v="52"/>
    <s v="Dr.Talat Mehmood"/>
    <s v="Assistant Professor"/>
    <s v="FC&amp;FS"/>
  </r>
  <r>
    <s v="12-Arid-599"/>
    <s v="Muhammad Akbar"/>
    <x v="5"/>
    <x v="53"/>
    <s v="Dr.Fahad Masud Wattoo"/>
    <s v="Lecturer"/>
    <s v="FC&amp;FS"/>
  </r>
  <r>
    <s v="13-Arid-3074"/>
    <s v="Muhammad Sohaib Ahmad"/>
    <x v="2"/>
    <x v="54"/>
    <s v="Dr.Muhammad Ashfaq"/>
    <s v="Assistant Professor"/>
    <s v="FC&amp;FS"/>
  </r>
  <r>
    <s v="15-Arid-640"/>
    <s v="Saima Noreen"/>
    <x v="7"/>
    <x v="55"/>
    <s v="Mr.M. Usman Raja"/>
    <s v="Assistant Professor"/>
    <s v="FC&amp;FS"/>
  </r>
  <r>
    <s v="14-Arid-4432"/>
    <s v="Faisal Nadeem"/>
    <x v="6"/>
    <x v="56"/>
    <s v="Dr.Farah Naz"/>
    <s v="Assistant Professor"/>
    <s v="FC&amp;FS"/>
  </r>
  <r>
    <s v="15-Arid-4913"/>
    <s v="Asma Hamid"/>
    <x v="4"/>
    <x v="57"/>
    <s v="Dr.Gulshan Irshad"/>
    <s v="Lecturer"/>
    <s v="FC&amp;FS"/>
  </r>
  <r>
    <s v="15-Arid-5210"/>
    <s v="Sonia Iqbal Abbasi"/>
    <x v="4"/>
    <x v="58"/>
    <s v="Ms.Mahwish Zeeshan"/>
    <s v="Lecturer"/>
    <s v="Social Sciences"/>
  </r>
  <r>
    <s v="15-Arid-5175"/>
    <s v="Samiullah"/>
    <x v="4"/>
    <x v="59"/>
    <s v="Ms.Nazia Rafiq"/>
    <s v="Lecturer"/>
    <s v="Social Sciences"/>
  </r>
  <r>
    <s v="15-Arid-5307"/>
    <s v="Muhammad Mubashir"/>
    <x v="4"/>
    <x v="60"/>
    <s v="Ms.Lubna Ansari"/>
    <s v="Lecturer"/>
    <s v="FFRM"/>
  </r>
  <r>
    <s v="14-Arid-2611"/>
    <s v="Iqra Feroz"/>
    <x v="3"/>
    <x v="61"/>
    <s v="Dr.Shahzada Sohail Ijaz"/>
    <s v="Assistant Professor"/>
    <s v="FC&amp;FS"/>
  </r>
  <r>
    <s v="14-Arid-3808"/>
    <s v="Kamran Haider"/>
    <x v="0"/>
    <x v="62"/>
    <s v="Dr.Tanveer Iqbal"/>
    <s v="Lecturer"/>
    <s v="FC&amp;FS"/>
  </r>
  <r>
    <s v="15-Arid-892"/>
    <s v="Muhammad Adnan"/>
    <x v="0"/>
    <x v="63"/>
    <s v="Mr.Nasir Mehmood Minhas"/>
    <s v="Assistant Professor"/>
    <s v="UIIT"/>
  </r>
  <r>
    <s v="14-Arid-3628"/>
    <s v="Marryam Chughtai"/>
    <x v="0"/>
    <x v="64"/>
    <s v="Mr.Yasir Hafeez"/>
    <s v="Assistant Professor"/>
    <s v="UIIT"/>
  </r>
  <r>
    <s v="15-Arid-1087"/>
    <s v="Muhammad Fahad"/>
    <x v="0"/>
    <x v="65"/>
    <s v="Mr.Saif ur Rehman"/>
    <s v="Lecturer"/>
    <s v="UIIT"/>
  </r>
  <r>
    <s v="14-Arid-4125"/>
    <s v="Muhammad Wasif Ullah"/>
    <x v="0"/>
    <x v="66"/>
    <s v="Mr.Saqib Majeed"/>
    <s v="Assistant Professor"/>
    <s v="UIIT"/>
  </r>
  <r>
    <s v="15-Arid-1191"/>
    <s v="Awais Ahmed"/>
    <x v="0"/>
    <x v="67"/>
    <s v="Mr.Asif Nawaz"/>
    <s v="Lecturer"/>
    <s v="UIIT"/>
  </r>
  <r>
    <s v="14-Arid-4002"/>
    <s v="Muhammad Usman"/>
    <x v="0"/>
    <x v="68"/>
    <s v="Mr.Saleem Iqbal"/>
    <s v="Lecturer"/>
    <s v="UIIT"/>
  </r>
  <r>
    <s v="15-Arid-1295"/>
    <s v="Abdul Moiz"/>
    <x v="0"/>
    <x v="69"/>
    <s v="Dr.Saud Altaf"/>
    <s v="Assistant Director"/>
    <s v="UIIT"/>
  </r>
  <r>
    <s v="14-Arid-1995"/>
    <s v="Shabbir Alam"/>
    <x v="5"/>
    <x v="70"/>
    <s v="Ms.Sarfaraz Bibi"/>
    <s v="Lecturer"/>
    <s v="UIIT"/>
  </r>
  <r>
    <s v="14-Arid-2024"/>
    <s v="Farhan Mushtaq"/>
    <x v="5"/>
    <x v="71"/>
    <s v="Dr.Mehmoona"/>
    <s v="Assistant Professor"/>
    <s v="UIIT"/>
  </r>
  <r>
    <s v="12-Arid-1829"/>
    <s v="Mahnoor Khan"/>
    <x v="0"/>
    <x v="72"/>
    <s v="Ms.Sidra Tahir"/>
    <s v="Lecturer"/>
    <s v="UIIT"/>
  </r>
  <r>
    <s v="12-Arid-1403"/>
    <s v="Aqib Javaid"/>
    <x v="2"/>
    <x v="73"/>
    <s v="Ms.Farkhanda Qamar"/>
    <s v="Lecturer"/>
    <s v="UIIT"/>
  </r>
  <r>
    <s v="13-Arid-737"/>
    <s v="Muhammad Faizan Raza"/>
    <x v="0"/>
    <x v="74"/>
    <s v="Mr.Tariq Ali"/>
    <s v="Lecturer"/>
    <s v="UIIT"/>
  </r>
  <r>
    <s v="13-Arid-779"/>
    <s v="Osama Zaheer"/>
    <x v="0"/>
    <x v="75"/>
    <s v="Mr.Ehtasham Azhar"/>
    <s v="Lecturer"/>
    <s v="UIIT"/>
  </r>
  <r>
    <s v="13-Arid-3207"/>
    <s v="Jawad Shaheen"/>
    <x v="3"/>
    <x v="76"/>
    <s v="Ms.Bushra Zulfiqar"/>
    <s v="Assistant Professor"/>
    <s v="UIMS"/>
  </r>
  <r>
    <s v="13-Arid-698"/>
    <s v="Kainat Lateef"/>
    <x v="0"/>
    <x v="77"/>
    <s v="Dr.M. Razzaq Ather"/>
    <s v="Assistant Professor"/>
    <s v="UIMS"/>
  </r>
  <r>
    <s v="12-Arid-1893"/>
    <s v="Qazi Muhammad Haris Zafar"/>
    <x v="0"/>
    <x v="78"/>
    <s v="Mr.Shuja Ilyas"/>
    <s v="Assistant Professor"/>
    <s v="UIMS"/>
  </r>
  <r>
    <s v="11-Arid-450"/>
    <s v="Muhammad Raheel Safdar"/>
    <x v="4"/>
    <x v="79"/>
    <s v="Ms.Sidra Shahzadi"/>
    <s v="Lecturer"/>
    <s v="UIMS"/>
  </r>
  <r>
    <s v="08-Arid-539"/>
    <s v="Naveed Ali"/>
    <x v="0"/>
    <x v="80"/>
    <s v="Mr.Zia-Ur-Rehman"/>
    <s v="Lecturer"/>
    <s v="UIMS"/>
  </r>
  <r>
    <s v="13-Arid-3889"/>
    <s v="Muhammad Nauman Shafiq "/>
    <x v="1"/>
    <x v="81"/>
    <s v="Mr.Ammar Asghar"/>
    <s v="Lecturer"/>
    <s v="UIMS"/>
  </r>
  <r>
    <s v="13-Arid-3225"/>
    <s v="Salman Javed"/>
    <x v="3"/>
    <x v="82"/>
    <s v="Mr.Ali Haider"/>
    <s v="Lecturer"/>
    <s v="UIMS"/>
  </r>
  <r>
    <s v="12-Arid-297"/>
    <s v="Saira Batool"/>
    <x v="4"/>
    <x v="83"/>
    <s v="Mr.Ahmed Imran"/>
    <s v="Lecturer"/>
    <s v="UIMS"/>
  </r>
  <r>
    <s v="12-Arid-203"/>
    <s v="Farrukh Amjad"/>
    <x v="4"/>
    <x v="84"/>
    <s v="Mr.Syed Kashif Saeed"/>
    <s v="Assistant Professor"/>
    <s v="UIMS"/>
  </r>
  <r>
    <s v="12-Arid-1862"/>
    <s v="Muhammad Islam"/>
    <x v="0"/>
    <x v="85"/>
    <s v="Mr.Kaleem Ullah"/>
    <s v="Lecturer"/>
    <s v="UIMS"/>
  </r>
  <r>
    <s v="12-Arid-232"/>
    <s v="Maheen Mushtaq"/>
    <x v="4"/>
    <x v="86"/>
    <s v="Mr.Muhammad Waqas"/>
    <s v="Lecturer"/>
    <s v="UIMS"/>
  </r>
  <r>
    <s v="12-Arid-2110"/>
    <s v="Iqra Ali"/>
    <x v="0"/>
    <x v="87"/>
    <s v="Mr.Aleem Akhtar"/>
    <s v="Lecturer"/>
    <s v="UIMS"/>
  </r>
  <r>
    <s v="11-Arid-611"/>
    <s v="Nudrat Zara"/>
    <x v="0"/>
    <x v="88"/>
    <s v="Ms.Shumaila Mazhar"/>
    <s v="Lecturer"/>
    <s v="UIMS"/>
  </r>
  <r>
    <s v=""/>
    <s v="Mujeeb Ul Rehman"/>
    <x v="4"/>
    <x v="89"/>
    <s v="Mr.Nasir Ali"/>
    <s v="Lecturer"/>
    <s v="Sciences"/>
  </r>
  <r>
    <s v="13-Arid-2650"/>
    <s v="Sidra Shahid"/>
    <x v="2"/>
    <x v="0"/>
    <s v="Engr.Muhammad Usman"/>
    <s v="Lecturer"/>
    <s v="Agri. Engineering"/>
  </r>
  <r>
    <s v="09-Arid-646"/>
    <s v="Muhammad Waheed"/>
    <x v="0"/>
    <x v="1"/>
    <s v="Mr.Naeem Abbas Malik"/>
    <s v="Lecturer"/>
    <s v="Agri. Engineering"/>
  </r>
  <r>
    <s v="12-Arid-1444"/>
    <s v="Muhammad Jumshaid Kiani"/>
    <x v="2"/>
    <x v="2"/>
    <s v="Dr.Muhammad Umair"/>
    <s v="Assistant Professor"/>
    <s v="Agri. Engineering"/>
  </r>
  <r>
    <s v="12-Arid-610"/>
    <s v="Muhammad Nauman"/>
    <x v="5"/>
    <x v="3"/>
    <s v="Mr.Muhammad Amin"/>
    <s v="Lecturer"/>
    <s v="Agri. Engineering"/>
  </r>
  <r>
    <s v="13-Arid-3155"/>
    <s v="Shoaa Abdullah"/>
    <x v="3"/>
    <x v="4"/>
    <s v="Mr.Asim Gulzar"/>
    <s v="Assistant Professor"/>
    <s v="Agri. Engineering"/>
  </r>
  <r>
    <s v="15-Arid-641"/>
    <s v="Salma Bibi"/>
    <x v="7"/>
    <x v="5"/>
    <s v="Mr.Ikhlaq Ahmed"/>
    <s v="Lecturer"/>
    <s v="Agri. Engineering"/>
  </r>
  <r>
    <s v="14-Arid-4456"/>
    <s v="Muhammad Usman"/>
    <x v="6"/>
    <x v="6"/>
    <s v="Mr.Nasir Mahmood"/>
    <s v="Lecturer"/>
    <s v="Social Sciences"/>
  </r>
  <r>
    <s v="15-Arid-5031"/>
    <s v="Muhammad Akmal"/>
    <x v="4"/>
    <x v="7"/>
    <s v="Ms.Sumera Saleem"/>
    <s v="Lecturer"/>
    <s v="Social Sciences"/>
  </r>
  <r>
    <s v="15-Arid-4903"/>
    <s v="Arslan Khan"/>
    <x v="4"/>
    <x v="8"/>
    <s v="Mr.Arshad Mahmood Malik"/>
    <s v="Assistant Professor"/>
    <s v="Social Sciences"/>
  </r>
  <r>
    <s v="15-Arid-4924"/>
    <s v="Ch Muhammad Anwar Aziz"/>
    <x v="4"/>
    <x v="9"/>
    <s v="Dr.Naveed Tahir"/>
    <s v="Assistant Professor"/>
    <s v="FC&amp;FS"/>
  </r>
  <r>
    <s v="15-Arid-5275"/>
    <s v="Faisal Mahmood"/>
    <x v="4"/>
    <x v="10"/>
    <s v="Dr.Mukhtar Ahmad"/>
    <s v="Assistant Professor"/>
    <s v="FC&amp;FS"/>
  </r>
  <r>
    <s v="14-Arid-2620"/>
    <s v="Muhammad Imran"/>
    <x v="3"/>
    <x v="11"/>
    <s v="Dr.Safdar Ali"/>
    <s v="Assistant Professor"/>
    <s v="FC&amp;FS"/>
  </r>
  <r>
    <s v="14-Arid-3843"/>
    <s v="Muhammad Bilal Aslam"/>
    <x v="0"/>
    <x v="12"/>
    <s v="Dr.Ghulam Abbass Shah"/>
    <s v="Assistant Professor"/>
    <s v="FC&amp;FS"/>
  </r>
  <r>
    <s v="15-Arid-928"/>
    <s v="Muhammad Usman"/>
    <x v="0"/>
    <x v="13"/>
    <s v="Dr.Pakeeza Arzo Shaiq"/>
    <s v="Assistant Professor"/>
    <s v="Sciences"/>
  </r>
  <r>
    <s v="14-Arid-3698"/>
    <s v="Sanoodia Asghar"/>
    <x v="0"/>
    <x v="14"/>
    <s v="Dr.M. Naveed Iqbal"/>
    <s v="Assistant Professor"/>
    <s v="Sciences"/>
  </r>
  <r>
    <s v="15-Arid-1118"/>
    <s v="Muhammad Suffian Raza"/>
    <x v="0"/>
    <x v="15"/>
    <s v="Mr.Mudussar Nawaz"/>
    <s v="Lecturer"/>
    <s v="FVAS"/>
  </r>
  <r>
    <s v="14-Arid-4076"/>
    <s v="Fahad Nusrat"/>
    <x v="0"/>
    <x v="16"/>
    <s v="Mr.Nasir Jamal"/>
    <s v="Assistant Professor"/>
    <s v="Sciences"/>
  </r>
  <r>
    <s v="15-Arid-1211"/>
    <s v="Hasnain Raiz"/>
    <x v="0"/>
    <x v="17"/>
    <s v="Dr.Saima Mustafa"/>
    <s v="Assistant Professor"/>
    <s v="Sciences"/>
  </r>
  <r>
    <s v="14-Arid-3952"/>
    <s v="Ghulam Mohai-U-Din"/>
    <x v="0"/>
    <x v="18"/>
    <s v="Dr.Jamal"/>
    <s v="Lecturer"/>
    <s v="Sciences"/>
  </r>
  <r>
    <s v="15-Arid-4533"/>
    <s v="Sumbal Shafiq"/>
    <x v="0"/>
    <x v="19"/>
    <s v="Dr.M. Farooq Iqbal"/>
    <s v="Assistant Professor"/>
    <s v="FVAS"/>
  </r>
  <r>
    <s v="14-Arid-1988"/>
    <s v="Numan Yousaf"/>
    <x v="5"/>
    <x v="20"/>
    <s v="Mr.Muhammad Asghar Khan"/>
    <s v="Lecturer"/>
    <s v="FVAS"/>
  </r>
  <r>
    <s v="14-Arid-2029"/>
    <s v="Ghulam Zohra"/>
    <x v="5"/>
    <x v="21"/>
    <s v="Dr.Ghulam Bilal"/>
    <s v="Assistant Professor"/>
    <s v="FVAS"/>
  </r>
  <r>
    <s v="12-Arid-1936"/>
    <s v="Abul Nasir"/>
    <x v="0"/>
    <x v="22"/>
    <s v="Dr.Murtaz Ul Hassan"/>
    <s v="Assistant Professor"/>
    <s v="FVAS"/>
  </r>
  <r>
    <s v="12-Arid-1509"/>
    <s v="Muhammad Usman"/>
    <x v="2"/>
    <x v="23"/>
    <s v="Dr.Saif Ur Rehman"/>
    <s v="Assistant Professor"/>
    <s v="FVAS"/>
  </r>
  <r>
    <s v="13-Arid-741"/>
    <s v="Muhammad Haris Feroz"/>
    <x v="0"/>
    <x v="24"/>
    <s v="Mr.Muhammad Awais Sial"/>
    <s v="Lecturer"/>
    <s v="FVAS"/>
  </r>
  <r>
    <s v="13-Arid-784"/>
    <s v="Rubab Batool"/>
    <x v="0"/>
    <x v="25"/>
    <s v="Dr.Nasir Mukhtar"/>
    <s v="Assistant Professor"/>
    <s v="FVAS"/>
  </r>
  <r>
    <s v="13-Arid-3874"/>
    <s v="Haseeb Ur Rehman "/>
    <x v="1"/>
    <x v="26"/>
    <s v="Dr.Muhammad Akram Khan"/>
    <s v="Lecturer"/>
    <s v="FVAS"/>
  </r>
  <r>
    <s v="13-Arid-708"/>
    <s v="Maira Javed"/>
    <x v="0"/>
    <x v="27"/>
    <s v="Dr.Mujeeb-Ur-Rehman Sohoo"/>
    <s v="Lecturer"/>
    <s v="FVAS"/>
  </r>
  <r>
    <s v="12-Arid-1931"/>
    <s v="Zain Haider"/>
    <x v="0"/>
    <x v="28"/>
    <s v="Dr.Riaz Hussain"/>
    <s v="Assistant Professor"/>
    <s v="FVAS"/>
  </r>
  <r>
    <s v="11-Arid-738"/>
    <s v="Naila Bibi"/>
    <x v="0"/>
    <x v="29"/>
    <s v="Ms.Sumaira Hassan"/>
    <s v="Lecturer"/>
    <s v="FVAS"/>
  </r>
  <r>
    <s v="11-Arid-1316"/>
    <s v="Muhammad Faisal"/>
    <x v="2"/>
    <x v="30"/>
    <s v="Dr.Asif Riaz"/>
    <s v="Lecturer"/>
    <s v="FVAS"/>
  </r>
  <r>
    <s v="13-Arid-664"/>
    <s v="Arslan Younas"/>
    <x v="0"/>
    <x v="31"/>
    <s v="Dr.Muhammad Yaqoob"/>
    <s v="Assistant Professor"/>
    <s v="FVAS"/>
  </r>
  <r>
    <s v="13-Arid-352"/>
    <s v="Malik Waqar Yousaf"/>
    <x v="4"/>
    <x v="32"/>
    <s v="Dr.Qaisara Perveen"/>
    <s v="Assistant Professor"/>
    <s v="Social Sciences"/>
  </r>
  <r>
    <s v="12-Arid-370"/>
    <s v="Iqra Bashir"/>
    <x v="4"/>
    <x v="33"/>
    <s v="Dr.M. Arshad Dahar"/>
    <s v="Lecturer"/>
    <s v="Social Sciences"/>
  </r>
  <r>
    <s v="12-Arid-2106"/>
    <s v="Husnain Ahmed"/>
    <x v="0"/>
    <x v="34"/>
    <s v="Ms.Sumira Kiani"/>
    <s v="Lecturer"/>
    <s v="Social Sciences"/>
  </r>
  <r>
    <s v="12-Arid-1961"/>
    <s v="Farhat Zaman"/>
    <x v="0"/>
    <x v="35"/>
    <s v="Ms.Tehseen Ahsan"/>
    <s v="Lecturer"/>
    <s v="Social Sciences"/>
  </r>
  <r>
    <s v="12-Arid-351"/>
    <s v="Faisal Gulzar"/>
    <x v="4"/>
    <x v="36"/>
    <s v="Dr.Imran Bodlah"/>
    <s v="Assistant Professor"/>
    <s v="FC&amp;FS"/>
  </r>
  <r>
    <s v="12-Arid-252"/>
    <s v="Muhammad Imran"/>
    <x v="4"/>
    <x v="37"/>
    <s v="Dr.Asif Farid Shaheen"/>
    <s v="Assistant Professor"/>
    <s v="FC&amp;FS"/>
  </r>
  <r>
    <s v="11-Arid-929"/>
    <s v="Arslan Rafique"/>
    <x v="5"/>
    <x v="38"/>
    <s v="Dr.Asim Gulzar"/>
    <s v="Assistant Professor"/>
    <s v="FC&amp;FS"/>
  </r>
  <r>
    <s v=""/>
    <s v="Syed Hammad Sardar"/>
    <x v="1"/>
    <x v="39"/>
    <s v="Dr.Shahid Mahmood"/>
    <s v="Assistant Professor"/>
    <s v="FFRM"/>
  </r>
  <r>
    <s v="13-Arid-3129"/>
    <s v="Javeria Azhar"/>
    <x v="3"/>
    <x v="40"/>
    <s v="Dr.Asma Sohail"/>
    <s v="Assistant Professor"/>
    <s v="FC&amp;FS"/>
  </r>
  <r>
    <s v="10-Arid-1083"/>
    <s v="Faizan Moazam"/>
    <x v="4"/>
    <x v="41"/>
    <s v="Ms.Asia Latif"/>
    <s v="Lecturer"/>
    <s v="FC&amp;FS"/>
  </r>
  <r>
    <s v="12-Arid-1941"/>
    <s v="Amir Humza"/>
    <x v="0"/>
    <x v="42"/>
    <s v="Dr.M. Irfan Ashraf"/>
    <s v="Assistant Professor"/>
    <s v="FFRM"/>
  </r>
  <r>
    <s v="12-Arid-726"/>
    <s v="Amna Murtaza"/>
    <x v="3"/>
    <x v="43"/>
    <s v="Dr.Touqeer Ahmed"/>
    <s v="Assistant Professor"/>
    <s v="FC&amp;FS"/>
  </r>
  <r>
    <s v="13-Arid-3156"/>
    <s v="Summaira Arshad"/>
    <x v="3"/>
    <x v="44"/>
    <s v="Ms.Najma Yousaf Zahid"/>
    <s v="Assistant Professor"/>
    <s v="FC&amp;FS"/>
  </r>
  <r>
    <s v="15-Arid-645"/>
    <s v="Tarim Fiaz"/>
    <x v="7"/>
    <x v="45"/>
    <s v="Mr.Mehdi Maqbool"/>
    <s v="Lecturer"/>
    <s v="FC&amp;FS"/>
  </r>
  <r>
    <s v="14-Arid-4459"/>
    <s v="Rehmat Ullah Khan"/>
    <x v="6"/>
    <x v="46"/>
    <s v="Ms.Sumera Hafeez"/>
    <s v="Lecturer"/>
    <s v="FC&amp;FS"/>
  </r>
  <r>
    <s v="15-Arid-5329"/>
    <s v="Nuzhat Nabi"/>
    <x v="4"/>
    <x v="47"/>
    <s v="Dr.Ambreen Bhatti"/>
    <s v="Lecturer"/>
    <s v="FC&amp;FS"/>
  </r>
  <r>
    <s v="15-Arid-5105"/>
    <s v="Muhammad Saqib Ali Khan"/>
    <x v="4"/>
    <x v="48"/>
    <s v="Ms.Salma Shujeb Akhtar"/>
    <s v="Lecturer"/>
    <s v="Social Sciences"/>
  </r>
  <r>
    <s v="15-Arid-4991"/>
    <s v="Khawar Saeed"/>
    <x v="4"/>
    <x v="49"/>
    <s v="Dr.Saad Imran Malik"/>
    <s v="Assistant Professor"/>
    <s v="FC&amp;FS"/>
  </r>
  <r>
    <s v="15-Arid-5256"/>
    <s v="Abu Bakar"/>
    <x v="4"/>
    <x v="50"/>
    <s v="Dr.Mahmood-ul-Hassan"/>
    <s v="Assistant Professor"/>
    <s v="FC&amp;FS"/>
  </r>
  <r>
    <s v="14-Arid-2635"/>
    <s v="Sana Javed"/>
    <x v="3"/>
    <x v="51"/>
    <s v="Dr.Munir Ahmad"/>
    <s v="Assistant Professor"/>
    <s v="FC&amp;FS"/>
  </r>
  <r>
    <s v="14-Arid-3865"/>
    <s v="Muhammad Unaib Aslam"/>
    <x v="0"/>
    <x v="52"/>
    <s v="Dr.Talat Mehmood"/>
    <s v="Assistant Professor"/>
    <s v="FC&amp;FS"/>
  </r>
  <r>
    <s v="15-Arid-964"/>
    <s v="Shafaq Sajjad"/>
    <x v="0"/>
    <x v="53"/>
    <s v="Dr.Fahad Masud Wattoo"/>
    <s v="Lecturer"/>
    <s v="FC&amp;FS"/>
  </r>
  <r>
    <s v="14-Arid-3742"/>
    <s v="Zeshan Asif"/>
    <x v="0"/>
    <x v="54"/>
    <s v="Dr.Muhammad Ashfaq"/>
    <s v="Assistant Professor"/>
    <s v="FC&amp;FS"/>
  </r>
  <r>
    <s v="15-Arid-1039"/>
    <s v="Hamza Arif"/>
    <x v="0"/>
    <x v="55"/>
    <s v="Mr.M. Usman Raja"/>
    <s v="Assistant Professor"/>
    <s v="FC&amp;FS"/>
  </r>
  <r>
    <s v="14-Arid-4141"/>
    <s v="Rida Kanwal"/>
    <x v="0"/>
    <x v="56"/>
    <s v="Dr.Farah Naz"/>
    <s v="Assistant Professor"/>
    <s v="FC&amp;FS"/>
  </r>
  <r>
    <s v="15-Arid-1259"/>
    <s v="Rehan Ur Rashid"/>
    <x v="0"/>
    <x v="57"/>
    <s v="Dr.Gulshan Irshad"/>
    <s v="Lecturer"/>
    <s v="FC&amp;FS"/>
  </r>
  <r>
    <s v="14-Arid-3940"/>
    <s v="Aqsa Yasin"/>
    <x v="0"/>
    <x v="58"/>
    <s v="Ms.Mahwish Zeeshan"/>
    <s v="Lecturer"/>
    <s v="Social Sciences"/>
  </r>
  <r>
    <s v="15-Arid-1316"/>
    <s v="Asad Ur Rehman"/>
    <x v="0"/>
    <x v="59"/>
    <s v="Ms.Nazia Rafiq"/>
    <s v="Lecturer"/>
    <s v="Social Sciences"/>
  </r>
  <r>
    <s v="14-Arid-2005"/>
    <s v="Wazir Muntazir Hussain"/>
    <x v="5"/>
    <x v="60"/>
    <s v="Ms.Lubna Ansari"/>
    <s v="Lecturer"/>
    <s v="FFRM"/>
  </r>
  <r>
    <s v="14-Arid-2031"/>
    <s v="Ihsan Elahi"/>
    <x v="5"/>
    <x v="61"/>
    <s v="Dr.Shahzada Sohail Ijaz"/>
    <s v="Assistant Professor"/>
    <s v="FC&amp;FS"/>
  </r>
  <r>
    <s v="12-Arid-1956"/>
    <s v="Fahad Maqbool"/>
    <x v="0"/>
    <x v="62"/>
    <s v="Dr.Tanveer Iqbal"/>
    <s v="Lecturer"/>
    <s v="FC&amp;FS"/>
  </r>
  <r>
    <s v="12-Arid-181"/>
    <s v="Ambreen"/>
    <x v="4"/>
    <x v="63"/>
    <s v="Mr.Nasir Mehmood Minhas"/>
    <s v="Assistant Professor"/>
    <s v="UIIT"/>
  </r>
  <r>
    <s v="13-Arid-744"/>
    <s v="Muhammad Jafar"/>
    <x v="0"/>
    <x v="64"/>
    <s v="Mr.Yasir Hafeez"/>
    <s v="Assistant Professor"/>
    <s v="UIIT"/>
  </r>
  <r>
    <s v="13-Arid-787"/>
    <s v="Sabahat Asif Durrani"/>
    <x v="0"/>
    <x v="65"/>
    <s v="Mr.Saif ur Rehman"/>
    <s v="Lecturer"/>
    <s v="UIIT"/>
  </r>
  <r>
    <s v="13-Arid-646"/>
    <s v="Aamir Rehan Khizar"/>
    <x v="0"/>
    <x v="66"/>
    <s v="Mr.Saqib Majeed"/>
    <s v="Assistant Professor"/>
    <s v="UIIT"/>
  </r>
  <r>
    <s v="13-Arid-714"/>
    <s v="Mehwish Sattar"/>
    <x v="0"/>
    <x v="67"/>
    <s v="Mr.Asif Nawaz"/>
    <s v="Lecturer"/>
    <s v="UIIT"/>
  </r>
  <r>
    <s v="12-Arid-2002"/>
    <s v="Muhammad Ethsam Ul Haq"/>
    <x v="0"/>
    <x v="68"/>
    <s v="Mr.Saleem Iqbal"/>
    <s v="Lecturer"/>
    <s v="UIIT"/>
  </r>
  <r>
    <s v="12-Arid-1498"/>
    <s v="Majid Khan"/>
    <x v="2"/>
    <x v="69"/>
    <s v="Dr.Saud Altaf"/>
    <s v="Assistant Director"/>
    <s v="UIIT"/>
  </r>
  <r>
    <s v="11-Arid-306"/>
    <s v="Sara Kausar Satti"/>
    <x v="4"/>
    <x v="70"/>
    <s v="Ms.Sarfaraz Bibi"/>
    <s v="Lecturer"/>
    <s v="UIIT"/>
  </r>
  <r>
    <s v="13-Arid-667"/>
    <s v="Ayesha Aziz"/>
    <x v="0"/>
    <x v="71"/>
    <s v="Dr.Mehmoona"/>
    <s v="Assistant Professor"/>
    <s v="UIIT"/>
  </r>
  <r>
    <s v="13-Arid-353"/>
    <s v="Mamonila"/>
    <x v="4"/>
    <x v="72"/>
    <s v="Ms.Sidra Tahir"/>
    <s v="Lecturer"/>
    <s v="UIIT"/>
  </r>
  <r>
    <s v="12-Arid-435"/>
    <s v="Zahida Noor"/>
    <x v="4"/>
    <x v="73"/>
    <s v="Ms.Farkhanda Qamar"/>
    <s v="Lecturer"/>
    <s v="UIIT"/>
  </r>
  <r>
    <s v="12-Arid-261"/>
    <s v="Muhammad Sajid Ikram"/>
    <x v="4"/>
    <x v="74"/>
    <s v="Mr.Tariq Ali"/>
    <s v="Lecturer"/>
    <s v="UIIT"/>
  </r>
  <r>
    <s v="12-Arid-199"/>
    <s v="Faiza Gulzar"/>
    <x v="4"/>
    <x v="75"/>
    <s v="Mr.Ehtasham Azhar"/>
    <s v="Lecturer"/>
    <s v="UIIT"/>
  </r>
  <r>
    <s v="12-Arid-391"/>
    <s v="Muhammad Mujtaba"/>
    <x v="4"/>
    <x v="76"/>
    <s v="Ms.Bushra Zulfiqar"/>
    <s v="Assistant Professor"/>
    <s v="UIMS"/>
  </r>
  <r>
    <s v="12-Arid-295"/>
    <s v="Saif Ur Rehman"/>
    <x v="4"/>
    <x v="77"/>
    <s v="Dr.M. Razzaq Ather"/>
    <s v="Assistant Professor"/>
    <s v="UIMS"/>
  </r>
  <r>
    <s v="12-Arid-1434"/>
    <s v="Mehwish Abbas"/>
    <x v="2"/>
    <x v="78"/>
    <s v="Mr.Shuja Ilyas"/>
    <s v="Assistant Professor"/>
    <s v="UIMS"/>
  </r>
  <r>
    <s v=""/>
    <s v="Shehzad Ahmed Khan"/>
    <x v="5"/>
    <x v="79"/>
    <s v="Ms.Sidra Shahzadi"/>
    <s v="Lecturer"/>
    <s v="UIMS"/>
  </r>
  <r>
    <s v="13-Arid-3130"/>
    <s v="Jaweria Almas"/>
    <x v="3"/>
    <x v="80"/>
    <s v="Mr.Zia-Ur-Rehman"/>
    <s v="Lecturer"/>
    <s v="UIMS"/>
  </r>
  <r>
    <s v="10-Arid-1327"/>
    <s v="M. Umair Khan Gurmani"/>
    <x v="2"/>
    <x v="81"/>
    <s v="Mr.Ammar Asghar"/>
    <s v="Lecturer"/>
    <s v="UIMS"/>
  </r>
  <r>
    <s v="12-Arid-1960"/>
    <s v="Farhan Ashraf"/>
    <x v="0"/>
    <x v="82"/>
    <s v="Mr.Ali Haider"/>
    <s v="Lecturer"/>
    <s v="UIMS"/>
  </r>
  <r>
    <s v="13-Arid-1063"/>
    <s v="Talah Umair Yousaf"/>
    <x v="5"/>
    <x v="83"/>
    <s v="Mr.Ahmed Imran"/>
    <s v="Lecturer"/>
    <s v="UIMS"/>
  </r>
  <r>
    <s v="13-Arid-465"/>
    <s v="Tashfeen Javed"/>
    <x v="4"/>
    <x v="84"/>
    <s v="Mr.Syed Kashif Saeed"/>
    <s v="Assistant Professor"/>
    <s v="UIMS"/>
  </r>
  <r>
    <s v="15-Arid-3793"/>
    <s v="Ayesha Javed"/>
    <x v="7"/>
    <x v="85"/>
    <s v="Mr.Kaleem Ullah"/>
    <s v="Lecturer"/>
    <s v="UIMS"/>
  </r>
  <r>
    <s v="14-Arid-4463"/>
    <s v="Syed Hassan Ali Raza"/>
    <x v="6"/>
    <x v="86"/>
    <s v="Mr.Muhammad Waqas"/>
    <s v="Lecturer"/>
    <s v="UIMS"/>
  </r>
  <r>
    <s v="15-Arid-5165"/>
    <s v="Sadia Haleema Abbasi"/>
    <x v="4"/>
    <x v="87"/>
    <s v="Mr.Aleem Akhtar"/>
    <s v="Lecturer"/>
    <s v="UIMS"/>
  </r>
  <r>
    <s v="15-Arid-5133"/>
    <s v="Muhhamad Ehtesham Iqbal"/>
    <x v="4"/>
    <x v="88"/>
    <s v="Ms.Shumaila Mazhar"/>
    <s v="Lecturer"/>
    <s v="UIMS"/>
  </r>
  <r>
    <s v="15-Arid-5025"/>
    <s v="Muhammad Ahmad Khan"/>
    <x v="4"/>
    <x v="89"/>
    <s v="Mr.Nasir Ali"/>
    <s v="Lecturer"/>
    <s v="Sciences"/>
  </r>
  <r>
    <s v="15-Arid-5323"/>
    <s v="Nauman Saleem"/>
    <x v="4"/>
    <x v="0"/>
    <s v="Engr.Muhammad Usman"/>
    <s v="Lecturer"/>
    <s v="Agri. Engineering"/>
  </r>
  <r>
    <s v="14-Arid-2609"/>
    <s v="Hira Ameer"/>
    <x v="3"/>
    <x v="1"/>
    <s v="Mr.Naeem Abbas Malik"/>
    <s v="Lecturer"/>
    <s v="Agri. Engineering"/>
  </r>
  <r>
    <s v="14-Arid-3847"/>
    <s v="Muhammad Faisal"/>
    <x v="0"/>
    <x v="2"/>
    <s v="Dr.Muhammad Umair"/>
    <s v="Assistant Professor"/>
    <s v="Agri. Engineering"/>
  </r>
  <r>
    <s v="15-Arid-854"/>
    <s v="Hafiz Muhammad Uzair"/>
    <x v="0"/>
    <x v="3"/>
    <s v="Mr.Muhammad Amin"/>
    <s v="Lecturer"/>
    <s v="Agri. Engineering"/>
  </r>
  <r>
    <s v="14-Arid-3572"/>
    <s v="Ahmad Hassan"/>
    <x v="0"/>
    <x v="4"/>
    <s v="Mr.Asim Gulzar"/>
    <s v="Assistant Professor"/>
    <s v="Agri. Engineering"/>
  </r>
  <r>
    <s v="15-Arid-1036"/>
    <s v="Hafiz Muhammad Hamza Arshad"/>
    <x v="0"/>
    <x v="5"/>
    <s v="Mr.Ikhlaq Ahmed"/>
    <s v="Lecturer"/>
    <s v="Agri. Engineering"/>
  </r>
  <r>
    <s v="14-Arid-4088"/>
    <s v="Haris Rasheed"/>
    <x v="0"/>
    <x v="6"/>
    <s v="Mr.Nasir Mahmood"/>
    <s v="Lecturer"/>
    <s v="Social Sciences"/>
  </r>
  <r>
    <s v="15-Arid-1262"/>
    <s v="Samia Saeed"/>
    <x v="0"/>
    <x v="7"/>
    <s v="Ms.Sumera Saleem"/>
    <s v="Lecturer"/>
    <s v="Social Sciences"/>
  </r>
  <r>
    <s v="14-Arid-3967"/>
    <s v="Kiran Zahid"/>
    <x v="0"/>
    <x v="8"/>
    <s v="Mr.Arshad Mahmood Malik"/>
    <s v="Assistant Professor"/>
    <s v="Social Sciences"/>
  </r>
  <r>
    <s v="15-Arid-1375"/>
    <s v="Muhammad Usman Yaqoob"/>
    <x v="0"/>
    <x v="9"/>
    <s v="Dr.Naveed Tahir"/>
    <s v="Assistant Professor"/>
    <s v="FC&amp;FS"/>
  </r>
  <r>
    <s v="14-Arid-1954"/>
    <s v="Liaqat Hussain"/>
    <x v="5"/>
    <x v="10"/>
    <s v="Dr.Mukhtar Ahmad"/>
    <s v="Assistant Professor"/>
    <s v="FC&amp;FS"/>
  </r>
  <r>
    <s v="14-Arid-2034"/>
    <s v="M. Zeeshan Ali"/>
    <x v="5"/>
    <x v="11"/>
    <s v="Dr.Safdar Ali"/>
    <s v="Assistant Professor"/>
    <s v="FC&amp;FS"/>
  </r>
  <r>
    <s v="12-Arid-2076"/>
    <s v="Zaira Yasin Khan"/>
    <x v="0"/>
    <x v="12"/>
    <s v="Dr.Ghulam Abbass Shah"/>
    <s v="Assistant Professor"/>
    <s v="FC&amp;FS"/>
  </r>
  <r>
    <s v="12-Arid-1878"/>
    <s v="Muhammad Yasir"/>
    <x v="0"/>
    <x v="13"/>
    <s v="Dr.Pakeeza Arzo Shaiq"/>
    <s v="Assistant Professor"/>
    <s v="Sciences"/>
  </r>
  <r>
    <s v="13-Arid-748"/>
    <s v="Muhammad Obaidullah Khan"/>
    <x v="0"/>
    <x v="14"/>
    <s v="Dr.M. Naveed Iqbal"/>
    <s v="Assistant Professor"/>
    <s v="Sciences"/>
  </r>
  <r>
    <s v="13-Arid-789"/>
    <s v="Saeed Ahmed"/>
    <x v="0"/>
    <x v="15"/>
    <s v="Mr.Mudussar Nawaz"/>
    <s v="Lecturer"/>
    <s v="FVAS"/>
  </r>
  <r>
    <s v="13-Arid-648"/>
    <s v="Abdul Hannan"/>
    <x v="0"/>
    <x v="16"/>
    <s v="Mr.Nasir Jamal"/>
    <s v="Assistant Professor"/>
    <s v="Sciences"/>
  </r>
  <r>
    <s v="13-Arid-715"/>
    <s v="Mirza Abdul Wahab"/>
    <x v="0"/>
    <x v="17"/>
    <s v="Dr.Saima Mustafa"/>
    <s v="Assistant Professor"/>
    <s v="Sciences"/>
  </r>
  <r>
    <s v="12-Arid-2015"/>
    <s v="Muhammad Rizwan"/>
    <x v="0"/>
    <x v="18"/>
    <s v="Dr.Jamal"/>
    <s v="Lecturer"/>
    <s v="Sciences"/>
  </r>
  <r>
    <s v="12-Arid-1529"/>
    <s v="Zulqarnain Haider"/>
    <x v="2"/>
    <x v="19"/>
    <s v="Dr.M. Farooq Iqbal"/>
    <s v="Assistant Professor"/>
    <s v="FVAS"/>
  </r>
  <r>
    <s v="11-Arid-931"/>
    <s v="Ejaz Ahmed"/>
    <x v="5"/>
    <x v="20"/>
    <s v="Mr.Muhammad Asghar Khan"/>
    <s v="Lecturer"/>
    <s v="FVAS"/>
  </r>
  <r>
    <s v="13-Arid-671"/>
    <s v="Danial Akbar"/>
    <x v="0"/>
    <x v="21"/>
    <s v="Dr.Ghulam Bilal"/>
    <s v="Assistant Professor"/>
    <s v="FVAS"/>
  </r>
  <r>
    <s v="13-Arid-354"/>
    <s v="Mamoona Faiz"/>
    <x v="4"/>
    <x v="22"/>
    <s v="Dr.Murtaz Ul Hassan"/>
    <s v="Assistant Professor"/>
    <s v="FVAS"/>
  </r>
  <r>
    <s v="12-Arid-591"/>
    <s v="Ifrah Rehmat"/>
    <x v="5"/>
    <x v="23"/>
    <s v="Dr.Saif Ur Rehman"/>
    <s v="Assistant Professor"/>
    <s v="FVAS"/>
  </r>
  <r>
    <s v="12-Arid-274"/>
    <s v="Musawer Abbas"/>
    <x v="4"/>
    <x v="24"/>
    <s v="Mr.Muhammad Awais Sial"/>
    <s v="Lecturer"/>
    <s v="FVAS"/>
  </r>
  <r>
    <s v="12-Arid-2010"/>
    <s v="Muhammad Jawad"/>
    <x v="0"/>
    <x v="25"/>
    <s v="Dr.Nasir Mukhtar"/>
    <s v="Assistant Professor"/>
    <s v="FVAS"/>
  </r>
  <r>
    <s v="12-Arid-406"/>
    <s v="Niaz Ali"/>
    <x v="4"/>
    <x v="26"/>
    <s v="Dr.Muhammad Akram Khan"/>
    <s v="Lecturer"/>
    <s v="FVAS"/>
  </r>
  <r>
    <s v="12-Arid-374"/>
    <s v="Junaid Abbas"/>
    <x v="4"/>
    <x v="27"/>
    <s v="Dr.Mujeeb-Ur-Rehman Sohoo"/>
    <s v="Lecturer"/>
    <s v="FVAS"/>
  </r>
  <r>
    <s v="12-Arid-1472"/>
    <s v="Sheikh Samar Ali Abbas"/>
    <x v="2"/>
    <x v="28"/>
    <s v="Dr.Riaz Hussain"/>
    <s v="Assistant Professor"/>
    <s v="FVAS"/>
  </r>
  <r>
    <s v=""/>
    <s v=" Aurangzaib"/>
    <x v="2"/>
    <x v="29"/>
    <s v="Ms.Sumaira Hassan"/>
    <s v="Lecturer"/>
    <s v="FVAS"/>
  </r>
  <r>
    <s v="13-Arid-421"/>
    <s v="Muzamil Karim"/>
    <x v="4"/>
    <x v="30"/>
    <s v="Dr.Asif Riaz"/>
    <s v="Lecturer"/>
    <s v="FVAS"/>
  </r>
  <r>
    <s v="10-Arid-194"/>
    <s v="Ghualm Qumber"/>
    <x v="0"/>
    <x v="31"/>
    <s v="Dr.Muhammad Yaqoob"/>
    <s v="Assistant Professor"/>
    <s v="FVAS"/>
  </r>
  <r>
    <s v="12-Arid-1981"/>
    <s v="Malik Muhammad Naeem"/>
    <x v="0"/>
    <x v="32"/>
    <s v="Dr.Qaisara Perveen"/>
    <s v="Assistant Professor"/>
    <s v="Social Sciences"/>
  </r>
  <r>
    <s v="13-Arid-1179"/>
    <s v="Muhammad Fawad"/>
    <x v="0"/>
    <x v="33"/>
    <s v="Dr.M. Arshad Dahar"/>
    <s v="Lecturer"/>
    <s v="Social Sciences"/>
  </r>
  <r>
    <s v="13-Arid-466"/>
    <s v="Tehmina Faiz"/>
    <x v="4"/>
    <x v="34"/>
    <s v="Ms.Sumira Kiani"/>
    <s v="Lecturer"/>
    <s v="Social Sciences"/>
  </r>
  <r>
    <s v="12-Arid-1321"/>
    <s v="Noreen Akhter"/>
    <x v="7"/>
    <x v="35"/>
    <s v="Ms.Tehseen Ahsan"/>
    <s v="Lecturer"/>
    <s v="Social Sciences"/>
  </r>
  <r>
    <s v="15-Arid-5074"/>
    <s v="Muhammad Labeeb"/>
    <x v="4"/>
    <x v="36"/>
    <s v="Dr.Imran Bodlah"/>
    <s v="Assistant Professor"/>
    <s v="FC&amp;FS"/>
  </r>
  <r>
    <s v="15-Arid-4892"/>
    <s v="Amir"/>
    <x v="4"/>
    <x v="37"/>
    <s v="Dr.Asif Farid Shaheen"/>
    <s v="Assistant Professor"/>
    <s v="FC&amp;FS"/>
  </r>
  <r>
    <s v="15-Arid-5236"/>
    <s v="Waqas Ahmad"/>
    <x v="4"/>
    <x v="38"/>
    <s v="Dr.Asim Gulzar"/>
    <s v="Assistant Professor"/>
    <s v="FC&amp;FS"/>
  </r>
  <r>
    <s v="15-Arid-5313"/>
    <s v="Muhammad Raza"/>
    <x v="4"/>
    <x v="39"/>
    <s v="Dr.Shahid Mahmood"/>
    <s v="Assistant Professor"/>
    <s v="FFRM"/>
  </r>
  <r>
    <s v="15-Arid-5334"/>
    <s v="Saba Saleem"/>
    <x v="4"/>
    <x v="40"/>
    <s v="Dr.Asma Sohail"/>
    <s v="Assistant Professor"/>
    <s v="FC&amp;FS"/>
  </r>
  <r>
    <s v="14-Arid-2631"/>
    <s v="Saba Sarfraz Khan"/>
    <x v="3"/>
    <x v="41"/>
    <s v="Ms.Asia Latif"/>
    <s v="Lecturer"/>
    <s v="FC&amp;FS"/>
  </r>
  <r>
    <s v="14-Arid-3902"/>
    <s v="Saiem Amar"/>
    <x v="0"/>
    <x v="42"/>
    <s v="Dr.M. Irfan Ashraf"/>
    <s v="Assistant Professor"/>
    <s v="FFRM"/>
  </r>
  <r>
    <s v="15-Arid-916"/>
    <s v="Muhammad Mohsin Sarwar"/>
    <x v="0"/>
    <x v="43"/>
    <s v="Dr.Touqeer Ahmed"/>
    <s v="Assistant Professor"/>
    <s v="FC&amp;FS"/>
  </r>
  <r>
    <s v="14-Arid-3677"/>
    <s v="Naseer Ahmed"/>
    <x v="0"/>
    <x v="44"/>
    <s v="Ms.Najma Yousaf Zahid"/>
    <s v="Assistant Professor"/>
    <s v="FC&amp;FS"/>
  </r>
  <r>
    <s v="15-Arid-1006"/>
    <s v="Ahmer Aslam"/>
    <x v="0"/>
    <x v="45"/>
    <s v="Mr.Mehdi Maqbool"/>
    <s v="Lecturer"/>
    <s v="FC&amp;FS"/>
  </r>
  <r>
    <s v="14-Arid-4133"/>
    <s v="Naveed Ahmad"/>
    <x v="0"/>
    <x v="46"/>
    <s v="Ms.Sumera Hafeez"/>
    <s v="Lecturer"/>
    <s v="FC&amp;FS"/>
  </r>
  <r>
    <s v="14-Arid-4005"/>
    <s v="Muhammad Zaheer Khan"/>
    <x v="0"/>
    <x v="47"/>
    <s v="Dr.Ambreen Bhatti"/>
    <s v="Lecturer"/>
    <s v="FC&amp;FS"/>
  </r>
  <r>
    <s v="14-Arid-3986"/>
    <s v="Muhammad Faizan Mujahid"/>
    <x v="0"/>
    <x v="48"/>
    <s v="Ms.Salma Shujeb Akhtar"/>
    <s v="Lecturer"/>
    <s v="Social Sciences"/>
  </r>
  <r>
    <s v="15-Arid-1318"/>
    <s v="Atif Shafique"/>
    <x v="0"/>
    <x v="49"/>
    <s v="Dr.Saad Imran Malik"/>
    <s v="Assistant Professor"/>
    <s v="FC&amp;FS"/>
  </r>
  <r>
    <s v="14-Arid-2006"/>
    <s v="Zeeshan Ahmad"/>
    <x v="5"/>
    <x v="50"/>
    <s v="Dr.Mahmood-ul-Hassan"/>
    <s v="Assistant Professor"/>
    <s v="FC&amp;FS"/>
  </r>
  <r>
    <s v="14-Arid-2016"/>
    <s v="Azaz Hyder"/>
    <x v="5"/>
    <x v="51"/>
    <s v="Dr.Munir Ahmad"/>
    <s v="Assistant Professor"/>
    <s v="FC&amp;FS"/>
  </r>
  <r>
    <s v="12-Arid-212"/>
    <s v="Hafsa Tahir"/>
    <x v="4"/>
    <x v="52"/>
    <s v="Dr.Talat Mehmood"/>
    <s v="Assistant Professor"/>
    <s v="FC&amp;FS"/>
  </r>
  <r>
    <s v="12-Arid-1930"/>
    <s v="Zaid Bin Javaid"/>
    <x v="0"/>
    <x v="53"/>
    <s v="Dr.Fahad Masud Wattoo"/>
    <s v="Lecturer"/>
    <s v="FC&amp;FS"/>
  </r>
  <r>
    <s v="09-Arid-504"/>
    <s v="Azhaar Ahmed Abbasi"/>
    <x v="0"/>
    <x v="54"/>
    <s v="Dr.Muhammad Ashfaq"/>
    <s v="Assistant Professor"/>
    <s v="FC&amp;FS"/>
  </r>
  <r>
    <s v="11-Arid-1184"/>
    <s v="Honey Pervez"/>
    <x v="2"/>
    <x v="55"/>
    <s v="Mr.M. Usman Raja"/>
    <s v="Assistant Professor"/>
    <s v="FC&amp;FS"/>
  </r>
  <r>
    <s v="13-Arid-650"/>
    <s v="Abdullah Khalil"/>
    <x v="0"/>
    <x v="56"/>
    <s v="Dr.Farah Naz"/>
    <s v="Assistant Professor"/>
    <s v="FC&amp;FS"/>
  </r>
  <r>
    <s v="08-Arid-589"/>
    <s v="Omer Mehmood"/>
    <x v="0"/>
    <x v="57"/>
    <s v="Dr.Gulshan Irshad"/>
    <s v="Lecturer"/>
    <s v="FC&amp;FS"/>
  </r>
  <r>
    <s v="12-Arid-2113"/>
    <s v="Jawad Abid"/>
    <x v="0"/>
    <x v="58"/>
    <s v="Ms.Mahwish Zeeshan"/>
    <s v="Lecturer"/>
    <s v="Social Sciences"/>
  </r>
  <r>
    <s v="12-Arid-2000"/>
    <s v="Muhammad Asad Zaheer"/>
    <x v="0"/>
    <x v="59"/>
    <s v="Ms.Nazia Rafiq"/>
    <s v="Lecturer"/>
    <s v="Social Sciences"/>
  </r>
  <r>
    <s v="12-Arid-1399"/>
    <s v="Ambreen Sultan"/>
    <x v="2"/>
    <x v="60"/>
    <s v="Ms.Lubna Ansari"/>
    <s v="Lecturer"/>
    <s v="FFRM"/>
  </r>
  <r>
    <s v="13-Arid-673"/>
    <s v="Faisal Khan"/>
    <x v="0"/>
    <x v="61"/>
    <s v="Dr.Shahzada Sohail Ijaz"/>
    <s v="Assistant Professor"/>
    <s v="FC&amp;FS"/>
  </r>
  <r>
    <s v="13-Arid-3892"/>
    <s v="Muhammad Toqeer "/>
    <x v="1"/>
    <x v="62"/>
    <s v="Dr.Tanveer Iqbal"/>
    <s v="Lecturer"/>
    <s v="FC&amp;FS"/>
  </r>
  <r>
    <s v="12-Arid-660"/>
    <s v="Usman Tahir"/>
    <x v="1"/>
    <x v="63"/>
    <s v="Mr.Nasir Mehmood Minhas"/>
    <s v="Assistant Professor"/>
    <s v="UIIT"/>
  </r>
  <r>
    <s v="12-Arid-367"/>
    <s v="Ibrar Ahmad"/>
    <x v="4"/>
    <x v="64"/>
    <s v="Mr.Yasir Hafeez"/>
    <s v="Assistant Professor"/>
    <s v="UIIT"/>
  </r>
  <r>
    <s v="12-Arid-2035"/>
    <s v="Raja Mansoor Ishtiaq"/>
    <x v="0"/>
    <x v="65"/>
    <s v="Mr.Saif ur Rehman"/>
    <s v="Lecturer"/>
    <s v="UIIT"/>
  </r>
  <r>
    <s v="12-Arid-434"/>
    <s v="Zahid Mehboob"/>
    <x v="4"/>
    <x v="66"/>
    <s v="Mr.Saqib Majeed"/>
    <s v="Assistant Professor"/>
    <s v="UIIT"/>
  </r>
  <r>
    <s v="12-Arid-407"/>
    <s v="Noman Ahmed"/>
    <x v="4"/>
    <x v="67"/>
    <s v="Mr.Asif Nawaz"/>
    <s v="Lecturer"/>
    <s v="UIIT"/>
  </r>
  <r>
    <s v="12-Arid-172"/>
    <s v="Afshan"/>
    <x v="4"/>
    <x v="68"/>
    <s v="Mr.Saleem Iqbal"/>
    <s v="Lecturer"/>
    <s v="UIIT"/>
  </r>
  <r>
    <s v=""/>
    <s v=" Shahbaz Khalid"/>
    <x v="2"/>
    <x v="69"/>
    <s v="Dr.Saud Altaf"/>
    <s v="Assistant Director"/>
    <s v="UIIT"/>
  </r>
  <r>
    <s v="13-Arid-422"/>
    <s v="Nadeem Shah"/>
    <x v="4"/>
    <x v="70"/>
    <s v="Ms.Sarfaraz Bibi"/>
    <s v="Lecturer"/>
    <s v="UIIT"/>
  </r>
  <r>
    <s v="10-Arid-557"/>
    <s v="Hira Afzal"/>
    <x v="7"/>
    <x v="71"/>
    <s v="Dr.Mehmoona"/>
    <s v="Assistant Professor"/>
    <s v="UIIT"/>
  </r>
  <r>
    <s v="12-Arid-2066"/>
    <s v="Touseef Mushtaq"/>
    <x v="0"/>
    <x v="72"/>
    <s v="Ms.Sidra Tahir"/>
    <s v="Lecturer"/>
    <s v="UIIT"/>
  </r>
  <r>
    <s v="13-Arid-1181"/>
    <s v="Muhammad Imtiaz"/>
    <x v="0"/>
    <x v="73"/>
    <s v="Ms.Farkhanda Qamar"/>
    <s v="Lecturer"/>
    <s v="UIIT"/>
  </r>
  <r>
    <s v="11-Arid-209"/>
    <s v="Alveena Aziz"/>
    <x v="4"/>
    <x v="74"/>
    <s v="Mr.Tariq Ali"/>
    <s v="Lecturer"/>
    <s v="UIIT"/>
  </r>
  <r>
    <s v="15-Arid-638"/>
    <s v="Maryam Noor"/>
    <x v="7"/>
    <x v="75"/>
    <s v="Mr.Ehtasham Azhar"/>
    <s v="Lecturer"/>
    <s v="UIIT"/>
  </r>
  <r>
    <s v="15-Arid-5241"/>
    <s v="Waseem Ul Hassan"/>
    <x v="4"/>
    <x v="76"/>
    <s v="Ms.Bushra Zulfiqar"/>
    <s v="Assistant Professor"/>
    <s v="UIMS"/>
  </r>
  <r>
    <s v="15-Arid-5180"/>
    <s v="Sana Ullah"/>
    <x v="4"/>
    <x v="77"/>
    <s v="Dr.M. Razzaq Ather"/>
    <s v="Assistant Professor"/>
    <s v="UIMS"/>
  </r>
  <r>
    <s v="15-Arid-5104"/>
    <s v="Muhammad Saqib"/>
    <x v="4"/>
    <x v="78"/>
    <s v="Mr.Shuja Ilyas"/>
    <s v="Assistant Professor"/>
    <s v="UIMS"/>
  </r>
  <r>
    <s v="15-Arid-5141"/>
    <s v="Nawab Sajid"/>
    <x v="4"/>
    <x v="79"/>
    <s v="Ms.Sidra Shahzadi"/>
    <s v="Lecturer"/>
    <s v="UIMS"/>
  </r>
  <r>
    <s v="15-Arid-5280"/>
    <s v="Hafiz Abdul Hanan"/>
    <x v="4"/>
    <x v="80"/>
    <s v="Mr.Zia-Ur-Rehman"/>
    <s v="Lecturer"/>
    <s v="UIMS"/>
  </r>
  <r>
    <s v="14-Arid-2644"/>
    <s v="Yasira Shoaib"/>
    <x v="3"/>
    <x v="81"/>
    <s v="Mr.Ammar Asghar"/>
    <s v="Lecturer"/>
    <s v="UIMS"/>
  </r>
  <r>
    <s v="14-Arid-3764"/>
    <s v="Anum Kayani"/>
    <x v="0"/>
    <x v="82"/>
    <s v="Mr.Ali Haider"/>
    <s v="Lecturer"/>
    <s v="UIMS"/>
  </r>
  <r>
    <s v="15-Arid-955"/>
    <s v="Saman Shaban"/>
    <x v="0"/>
    <x v="83"/>
    <s v="Mr.Ahmed Imran"/>
    <s v="Lecturer"/>
    <s v="UIMS"/>
  </r>
  <r>
    <s v="14-Arid-3683"/>
    <s v="Omair Aslam"/>
    <x v="0"/>
    <x v="84"/>
    <s v="Mr.Syed Kashif Saeed"/>
    <s v="Assistant Professor"/>
    <s v="UIMS"/>
  </r>
  <r>
    <s v="15-Arid-1074"/>
    <s v="Muhammad Ali"/>
    <x v="0"/>
    <x v="85"/>
    <s v="Mr.Kaleem Ullah"/>
    <s v="Lecturer"/>
    <s v="UIMS"/>
  </r>
  <r>
    <s v="14-Arid-4080"/>
    <s v="Fatima Sabir Khan"/>
    <x v="0"/>
    <x v="86"/>
    <s v="Mr.Muhammad Waqas"/>
    <s v="Lecturer"/>
    <s v="UIMS"/>
  </r>
  <r>
    <s v="15-Arid-1279"/>
    <s v="Tamkeen Taj Kiani"/>
    <x v="0"/>
    <x v="87"/>
    <s v="Mr.Aleem Akhtar"/>
    <s v="Lecturer"/>
    <s v="UIMS"/>
  </r>
  <r>
    <s v="14-Arid-4048"/>
    <s v="Zobia Yasmeen"/>
    <x v="0"/>
    <x v="88"/>
    <s v="Ms.Shumaila Mazhar"/>
    <s v="Lecturer"/>
    <s v="UIMS"/>
  </r>
  <r>
    <s v="15-Arid-1383"/>
    <s v="Nazeef Turab"/>
    <x v="0"/>
    <x v="89"/>
    <s v="Mr.Nasir Ali"/>
    <s v="Lecturer"/>
    <s v="Sciences"/>
  </r>
  <r>
    <s v="14-Arid-1990"/>
    <s v="Saba Mehreen"/>
    <x v="5"/>
    <x v="0"/>
    <s v="Engr.Muhammad Usman"/>
    <s v="Lecturer"/>
    <s v="Agri. Engineering"/>
  </r>
  <r>
    <s v="14-Arid-2057"/>
    <s v="Muhammad Yousaf Mushtaq"/>
    <x v="5"/>
    <x v="1"/>
    <s v="Mr.Naeem Abbas Malik"/>
    <s v="Lecturer"/>
    <s v="Agri. Engineering"/>
  </r>
  <r>
    <s v="12-Arid-2155"/>
    <s v="Ruqaia Iltaf"/>
    <x v="0"/>
    <x v="2"/>
    <s v="Dr.Muhammad Umair"/>
    <s v="Assistant Professor"/>
    <s v="Agri. Engineering"/>
  </r>
  <r>
    <s v="12-Arid-1972"/>
    <s v="Humza Hamid"/>
    <x v="0"/>
    <x v="3"/>
    <s v="Mr.Muhammad Amin"/>
    <s v="Lecturer"/>
    <s v="Agri. Engineering"/>
  </r>
  <r>
    <s v="10-Arid-198"/>
    <s v="Hamid Mukhtar"/>
    <x v="2"/>
    <x v="4"/>
    <s v="Mr.Asim Gulzar"/>
    <s v="Assistant Professor"/>
    <s v="Agri. Engineering"/>
  </r>
  <r>
    <s v="11-Arid-840"/>
    <s v="Muhammad Saleem"/>
    <x v="0"/>
    <x v="5"/>
    <s v="Mr.Ikhlaq Ahmed"/>
    <s v="Lecturer"/>
    <s v="Agri. Engineering"/>
  </r>
  <r>
    <s v="13-Arid-652"/>
    <s v="Adeeel Mehmood Qureshi"/>
    <x v="0"/>
    <x v="6"/>
    <s v="Mr.Nasir Mahmood"/>
    <s v="Lecturer"/>
    <s v="Social Sciences"/>
  </r>
  <r>
    <s v="11-Arid-728"/>
    <s v="Muhammad Nadir"/>
    <x v="0"/>
    <x v="7"/>
    <s v="Ms.Sumera Saleem"/>
    <s v="Lecturer"/>
    <s v="Social Sciences"/>
  </r>
  <r>
    <s v="12-Arid-264"/>
    <s v="Muhammad Usman Arshad Awan"/>
    <x v="4"/>
    <x v="8"/>
    <s v="Mr.Arshad Mahmood Malik"/>
    <s v="Assistant Professor"/>
    <s v="Social Sciences"/>
  </r>
  <r>
    <s v="12-Arid-2032"/>
    <s v="Qaim Raza"/>
    <x v="0"/>
    <x v="9"/>
    <s v="Dr.Naveed Tahir"/>
    <s v="Assistant Professor"/>
    <s v="FC&amp;FS"/>
  </r>
  <r>
    <s v="12-Arid-1425"/>
    <s v="Iqra Arooj"/>
    <x v="2"/>
    <x v="10"/>
    <s v="Dr.Mukhtar Ahmad"/>
    <s v="Assistant Professor"/>
    <s v="FC&amp;FS"/>
  </r>
  <r>
    <s v="09-Arid-327"/>
    <s v="Wajid Fida"/>
    <x v="4"/>
    <x v="11"/>
    <s v="Dr.Safdar Ali"/>
    <s v="Assistant Professor"/>
    <s v="FC&amp;FS"/>
  </r>
  <r>
    <s v="13-Arid-700"/>
    <s v="Khalil Ahmed"/>
    <x v="0"/>
    <x v="12"/>
    <s v="Dr.Ghulam Abbass Shah"/>
    <s v="Assistant Professor"/>
    <s v="FC&amp;FS"/>
  </r>
  <r>
    <s v="12-Arid-801"/>
    <s v="Ahmad Khan"/>
    <x v="3"/>
    <x v="13"/>
    <s v="Dr.Pakeeza Arzo Shaiq"/>
    <s v="Assistant Professor"/>
    <s v="Sciences"/>
  </r>
  <r>
    <s v="12-Arid-410"/>
    <s v="Rahman Ali"/>
    <x v="4"/>
    <x v="14"/>
    <s v="Dr.M. Naveed Iqbal"/>
    <s v="Assistant Professor"/>
    <s v="Sciences"/>
  </r>
  <r>
    <s v="12-Arid-2074"/>
    <s v="Wajahat Hussain"/>
    <x v="0"/>
    <x v="15"/>
    <s v="Mr.Mudussar Nawaz"/>
    <s v="Lecturer"/>
    <s v="FVAS"/>
  </r>
  <r>
    <s v="12-Arid-615"/>
    <s v="Muhammad Waqas Nadeem Khan"/>
    <x v="5"/>
    <x v="16"/>
    <s v="Mr.Nasir Jamal"/>
    <s v="Assistant Professor"/>
    <s v="Sciences"/>
  </r>
  <r>
    <s v="12-Arid-624"/>
    <s v="Shah Zeb"/>
    <x v="5"/>
    <x v="17"/>
    <s v="Dr.Saima Mustafa"/>
    <s v="Assistant Professor"/>
    <s v="Sciences"/>
  </r>
  <r>
    <s v="12-Arid-175"/>
    <s v="Ahsan Munwar"/>
    <x v="4"/>
    <x v="18"/>
    <s v="Dr.Jamal"/>
    <s v="Lecturer"/>
    <s v="Sciences"/>
  </r>
  <r>
    <s v="08-Arid-625"/>
    <s v="Muhammad Saad Saoud"/>
    <x v="0"/>
    <x v="19"/>
    <s v="Dr.M. Farooq Iqbal"/>
    <s v="Assistant Professor"/>
    <s v="FVAS"/>
  </r>
  <r>
    <s v="13-Arid-423"/>
    <s v="Nauman Akram"/>
    <x v="4"/>
    <x v="20"/>
    <s v="Mr.Muhammad Asghar Khan"/>
    <s v="Lecturer"/>
    <s v="FVAS"/>
  </r>
  <r>
    <s v="11-Arid-1313"/>
    <s v="Muhammad Asif"/>
    <x v="2"/>
    <x v="21"/>
    <s v="Dr.Ghulam Bilal"/>
    <s v="Assistant Professor"/>
    <s v="FVAS"/>
  </r>
  <r>
    <s v="12-Arid-2101"/>
    <s v="Hafiz Muhammad Waleed Bin Khalid"/>
    <x v="0"/>
    <x v="22"/>
    <s v="Dr.Murtaz Ul Hassan"/>
    <s v="Assistant Professor"/>
    <s v="FVAS"/>
  </r>
  <r>
    <s v="13-Arid-1182"/>
    <s v="Muhammad Junaid"/>
    <x v="0"/>
    <x v="23"/>
    <s v="Dr.Saif Ur Rehman"/>
    <s v="Assistant Professor"/>
    <s v="FVAS"/>
  </r>
  <r>
    <s v="12-Arid-1413"/>
    <s v="Bilal Qadir"/>
    <x v="2"/>
    <x v="24"/>
    <s v="Mr.Muhammad Awais Sial"/>
    <s v="Lecturer"/>
    <s v="FVAS"/>
  </r>
  <r>
    <s v="15-Arid-643"/>
    <s v="Shanza Tajammal"/>
    <x v="7"/>
    <x v="25"/>
    <s v="Dr.Nasir Mukhtar"/>
    <s v="Assistant Professor"/>
    <s v="FVAS"/>
  </r>
  <r>
    <s v="15-Arid-5005"/>
    <s v="Manzar Saeed Virk"/>
    <x v="4"/>
    <x v="26"/>
    <s v="Dr.Muhammad Akram Khan"/>
    <s v="Lecturer"/>
    <s v="FVAS"/>
  </r>
  <r>
    <s v="15-Arid-5252"/>
    <s v="Zulfiqar Ali"/>
    <x v="4"/>
    <x v="27"/>
    <s v="Dr.Mujeeb-Ur-Rehman Sohoo"/>
    <s v="Lecturer"/>
    <s v="FVAS"/>
  </r>
  <r>
    <s v="15-Arid-5029"/>
    <s v="Muhammad Ahsan Jamil"/>
    <x v="4"/>
    <x v="28"/>
    <s v="Dr.Riaz Hussain"/>
    <s v="Assistant Professor"/>
    <s v="FVAS"/>
  </r>
  <r>
    <s v="15-Arid-5170"/>
    <s v="Salman"/>
    <x v="4"/>
    <x v="29"/>
    <s v="Ms.Sumaira Hassan"/>
    <s v="Lecturer"/>
    <s v="FVAS"/>
  </r>
  <r>
    <s v="15-Arid-5351"/>
    <s v="Shahrukh Khan"/>
    <x v="4"/>
    <x v="30"/>
    <s v="Dr.Asif Riaz"/>
    <s v="Lecturer"/>
    <s v="FVAS"/>
  </r>
  <r>
    <s v="14-Arid-2607"/>
    <s v="Haleema Tariq"/>
    <x v="3"/>
    <x v="31"/>
    <s v="Dr.Muhammad Yaqoob"/>
    <s v="Assistant Professor"/>
    <s v="FVAS"/>
  </r>
  <r>
    <s v="14-Arid-3887"/>
    <s v="Omama Rasheed"/>
    <x v="0"/>
    <x v="32"/>
    <s v="Dr.Qaisara Perveen"/>
    <s v="Assistant Professor"/>
    <s v="Social Sciences"/>
  </r>
  <r>
    <s v="15-Arid-862"/>
    <s v="Hasnain Shafique"/>
    <x v="0"/>
    <x v="33"/>
    <s v="Dr.M. Arshad Dahar"/>
    <s v="Lecturer"/>
    <s v="Social Sciences"/>
  </r>
  <r>
    <s v="14-Arid-3722"/>
    <s v="Tahir Mustafa"/>
    <x v="0"/>
    <x v="34"/>
    <s v="Ms.Sumira Kiani"/>
    <s v="Lecturer"/>
    <s v="Social Sciences"/>
  </r>
  <r>
    <s v="15-Arid-1115"/>
    <s v="Muhammad Shoaib Aslam"/>
    <x v="0"/>
    <x v="35"/>
    <s v="Ms.Tehseen Ahsan"/>
    <s v="Lecturer"/>
    <s v="Social Sciences"/>
  </r>
  <r>
    <s v="14-Arid-4116"/>
    <s v="Muhammad Rizwan Awan"/>
    <x v="0"/>
    <x v="36"/>
    <s v="Dr.Imran Bodlah"/>
    <s v="Assistant Professor"/>
    <s v="FC&amp;FS"/>
  </r>
  <r>
    <s v="15-Arid-1238"/>
    <s v="Muhammad Sagheer"/>
    <x v="0"/>
    <x v="37"/>
    <s v="Dr.Asif Farid Shaheen"/>
    <s v="Assistant Professor"/>
    <s v="FC&amp;FS"/>
  </r>
  <r>
    <s v="14-Arid-3998"/>
    <s v="Muhammad Talha Munir"/>
    <x v="0"/>
    <x v="38"/>
    <s v="Dr.Asim Gulzar"/>
    <s v="Assistant Professor"/>
    <s v="FC&amp;FS"/>
  </r>
  <r>
    <s v="15-Arid-1333"/>
    <s v="Hamza Munir"/>
    <x v="0"/>
    <x v="39"/>
    <s v="Dr.Shahid Mahmood"/>
    <s v="Assistant Professor"/>
    <s v="FFRM"/>
  </r>
  <r>
    <s v="14-Arid-1948"/>
    <s v="Jahangir Khan"/>
    <x v="5"/>
    <x v="40"/>
    <s v="Dr.Asma Sohail"/>
    <s v="Assistant Professor"/>
    <s v="FC&amp;FS"/>
  </r>
  <r>
    <s v="14-Arid-2071"/>
    <s v="Talha Najam"/>
    <x v="5"/>
    <x v="41"/>
    <s v="Ms.Asia Latif"/>
    <s v="Lecturer"/>
    <s v="FC&amp;FS"/>
  </r>
  <r>
    <s v="12-Arid-2174"/>
    <s v="Waqas Haider Baloch"/>
    <x v="0"/>
    <x v="42"/>
    <s v="Dr.M. Irfan Ashraf"/>
    <s v="Assistant Professor"/>
    <s v="FFRM"/>
  </r>
  <r>
    <s v="12-Arid-2007"/>
    <s v="Muhammad Haroon Shoukat"/>
    <x v="0"/>
    <x v="43"/>
    <s v="Dr.Touqeer Ahmed"/>
    <s v="Assistant Professor"/>
    <s v="FC&amp;FS"/>
  </r>
  <r>
    <s v="11-Arid-954"/>
    <s v="Muhammad Nauman Hussain"/>
    <x v="5"/>
    <x v="44"/>
    <s v="Ms.Najma Yousaf Zahid"/>
    <s v="Assistant Professor"/>
    <s v="FC&amp;FS"/>
  </r>
  <r>
    <s v="11-Arid-860"/>
    <s v="Shahzeb Shahid"/>
    <x v="0"/>
    <x v="45"/>
    <s v="Mr.Mehdi Maqbool"/>
    <s v="Lecturer"/>
    <s v="FC&amp;FS"/>
  </r>
  <r>
    <s v="13-Arid-657"/>
    <s v="Ahtasham Essa"/>
    <x v="0"/>
    <x v="46"/>
    <s v="Ms.Sumera Hafeez"/>
    <s v="Lecturer"/>
    <s v="FC&amp;FS"/>
  </r>
  <r>
    <s v="11-Arid-991"/>
    <s v="Sudeer Ahmed"/>
    <x v="5"/>
    <x v="47"/>
    <s v="Dr.Ambreen Bhatti"/>
    <s v="Lecturer"/>
    <s v="FC&amp;FS"/>
  </r>
  <r>
    <s v="12-Arid-267"/>
    <s v="Muhammad Zeeshan Saleem"/>
    <x v="4"/>
    <x v="48"/>
    <s v="Ms.Salma Shujeb Akhtar"/>
    <s v="Lecturer"/>
    <s v="Social Sciences"/>
  </r>
  <r>
    <s v="12-Arid-2039"/>
    <s v="Rana Jahanzeb Zahid"/>
    <x v="0"/>
    <x v="49"/>
    <s v="Dr.Saad Imran Malik"/>
    <s v="Assistant Professor"/>
    <s v="FC&amp;FS"/>
  </r>
  <r>
    <s v="12-Arid-1484"/>
    <s v="Zarish Latif"/>
    <x v="2"/>
    <x v="50"/>
    <s v="Dr.Mahmood-ul-Hassan"/>
    <s v="Assistant Professor"/>
    <s v="FC&amp;FS"/>
  </r>
  <r>
    <s v="11-Arid-945"/>
    <s v="Muhammad Ali Kokab Butta"/>
    <x v="5"/>
    <x v="51"/>
    <s v="Dr.Munir Ahmad"/>
    <s v="Assistant Professor"/>
    <s v="FC&amp;FS"/>
  </r>
  <r>
    <s v="13-Arid-703"/>
    <s v="Luqman Nawaz"/>
    <x v="0"/>
    <x v="52"/>
    <s v="Dr.Talat Mehmood"/>
    <s v="Assistant Professor"/>
    <s v="FC&amp;FS"/>
  </r>
  <r>
    <s v="12-Arid-802"/>
    <s v="Asania Parveen"/>
    <x v="3"/>
    <x v="53"/>
    <s v="Dr.Fahad Masud Wattoo"/>
    <s v="Lecturer"/>
    <s v="FC&amp;FS"/>
  </r>
  <r>
    <s v="12-Arid-526"/>
    <s v="Sanam Zabeer"/>
    <x v="7"/>
    <x v="54"/>
    <s v="Dr.Muhammad Ashfaq"/>
    <s v="Assistant Professor"/>
    <s v="FC&amp;FS"/>
  </r>
  <r>
    <s v="12-Arid-286"/>
    <s v="Rubab  Naz"/>
    <x v="4"/>
    <x v="55"/>
    <s v="Mr.M. Usman Raja"/>
    <s v="Assistant Professor"/>
    <s v="FC&amp;FS"/>
  </r>
  <r>
    <s v="12-Arid-637"/>
    <s v="Bilal Muhammad "/>
    <x v="1"/>
    <x v="56"/>
    <s v="Dr.Farah Naz"/>
    <s v="Assistant Professor"/>
    <s v="FC&amp;FS"/>
  </r>
  <r>
    <s v="12-Arid-636"/>
    <s v="Ali Raza"/>
    <x v="1"/>
    <x v="57"/>
    <s v="Dr.Gulshan Irshad"/>
    <s v="Lecturer"/>
    <s v="FC&amp;FS"/>
  </r>
  <r>
    <s v="12-Arid-1804"/>
    <s v="Ayesha Farrukh"/>
    <x v="0"/>
    <x v="58"/>
    <s v="Ms.Mahwish Zeeshan"/>
    <s v="Lecturer"/>
    <s v="Social Sciences"/>
  </r>
  <r>
    <s v="11-Arid-716"/>
    <s v="Muhammad  Qais"/>
    <x v="0"/>
    <x v="59"/>
    <s v="Ms.Nazia Rafiq"/>
    <s v="Lecturer"/>
    <s v="Social Sciences"/>
  </r>
  <r>
    <s v="10-Arid-1383"/>
    <s v="Zohaib Tariq"/>
    <x v="2"/>
    <x v="60"/>
    <s v="Ms.Lubna Ansari"/>
    <s v="Lecturer"/>
    <s v="FFRM"/>
  </r>
  <r>
    <s v="11-Arid-605"/>
    <s v="Muhammad Raees"/>
    <x v="0"/>
    <x v="61"/>
    <s v="Dr.Shahzada Sohail Ijaz"/>
    <s v="Assistant Professor"/>
    <s v="FC&amp;FS"/>
  </r>
  <r>
    <s v="12-Arid-2144"/>
    <s v="Nauman Ali"/>
    <x v="0"/>
    <x v="62"/>
    <s v="Dr.Tanveer Iqbal"/>
    <s v="Lecturer"/>
    <s v="FC&amp;FS"/>
  </r>
  <r>
    <s v="13-Arid-1183"/>
    <s v="Muhammad Nadeem"/>
    <x v="0"/>
    <x v="63"/>
    <s v="Mr.Nasir Mehmood Minhas"/>
    <s v="Assistant Professor"/>
    <s v="UIIT"/>
  </r>
  <r>
    <s v="12-Arid-1913"/>
    <s v="Tabish Azhar"/>
    <x v="0"/>
    <x v="64"/>
    <s v="Mr.Yasir Hafeez"/>
    <s v="Assistant Professor"/>
    <s v="UIIT"/>
  </r>
  <r>
    <s v="15-Arid-639"/>
    <s v="Mishaal Khokhar"/>
    <x v="7"/>
    <x v="65"/>
    <s v="Mr.Saif ur Rehman"/>
    <s v="Lecturer"/>
    <s v="UIIT"/>
  </r>
  <r>
    <s v="15-Arid-4919"/>
    <s v="Ayman Aziz"/>
    <x v="4"/>
    <x v="66"/>
    <s v="Mr.Saqib Majeed"/>
    <s v="Assistant Professor"/>
    <s v="UIIT"/>
  </r>
  <r>
    <s v="15-Arid-5194"/>
    <s v="Shahzad Hassan Raza"/>
    <x v="4"/>
    <x v="67"/>
    <s v="Mr.Asif Nawaz"/>
    <s v="Lecturer"/>
    <s v="UIIT"/>
  </r>
  <r>
    <s v="15-Arid-5221"/>
    <s v="Tayyab Jamil"/>
    <x v="4"/>
    <x v="68"/>
    <s v="Mr.Saleem Iqbal"/>
    <s v="Lecturer"/>
    <s v="UIIT"/>
  </r>
  <r>
    <s v="15-Arid-4995"/>
    <s v="Laraib Sajid"/>
    <x v="4"/>
    <x v="69"/>
    <s v="Dr.Saud Altaf"/>
    <s v="Assistant Director"/>
    <s v="UIIT"/>
  </r>
  <r>
    <s v="15-Arid-5349"/>
    <s v="Shahira Wasim"/>
    <x v="4"/>
    <x v="70"/>
    <s v="Ms.Sarfaraz Bibi"/>
    <s v="Lecturer"/>
    <s v="UIIT"/>
  </r>
  <r>
    <s v="14-Arid-2625"/>
    <s v="Raheela Yasin"/>
    <x v="3"/>
    <x v="71"/>
    <s v="Dr.Mehmoona"/>
    <s v="Assistant Professor"/>
    <s v="UIIT"/>
  </r>
  <r>
    <s v="14-Arid-3763"/>
    <s v="Amir Sohail"/>
    <x v="0"/>
    <x v="72"/>
    <s v="Ms.Sidra Tahir"/>
    <s v="Lecturer"/>
    <s v="UIIT"/>
  </r>
  <r>
    <s v="15-Arid-888"/>
    <s v="Mishal Fatima"/>
    <x v="0"/>
    <x v="73"/>
    <s v="Ms.Farkhanda Qamar"/>
    <s v="Lecturer"/>
    <s v="UIIT"/>
  </r>
  <r>
    <s v="14-Arid-3690"/>
    <s v="Rashid Mehmood"/>
    <x v="0"/>
    <x v="74"/>
    <s v="Mr.Tariq Ali"/>
    <s v="Lecturer"/>
    <s v="UIIT"/>
  </r>
  <r>
    <s v="15-Arid-1114"/>
    <s v="Muhammad Shayan"/>
    <x v="0"/>
    <x v="75"/>
    <s v="Mr.Ehtasham Azhar"/>
    <s v="Lecturer"/>
    <s v="UIIT"/>
  </r>
  <r>
    <s v="14-Arid-4132"/>
    <s v="Nauman Yousaf"/>
    <x v="0"/>
    <x v="76"/>
    <s v="Ms.Bushra Zulfiqar"/>
    <s v="Assistant Professor"/>
    <s v="UIMS"/>
  </r>
  <r>
    <s v="15-Arid-1208"/>
    <s v="Hamza Yaqoob"/>
    <x v="0"/>
    <x v="77"/>
    <s v="Dr.M. Razzaq Ather"/>
    <s v="Assistant Professor"/>
    <s v="UIMS"/>
  </r>
  <r>
    <s v="14-Arid-4027"/>
    <s v="Saliha Musarat"/>
    <x v="0"/>
    <x v="78"/>
    <s v="Mr.Shuja Ilyas"/>
    <s v="Assistant Professor"/>
    <s v="UIMS"/>
  </r>
  <r>
    <s v="15-Arid-3527"/>
    <s v="Muhammad Bilal"/>
    <x v="0"/>
    <x v="79"/>
    <s v="Ms.Sidra Shahzadi"/>
    <s v="Lecturer"/>
    <s v="UIMS"/>
  </r>
  <r>
    <s v="14-Arid-1975"/>
    <s v="Muhammad Sajjad Ali"/>
    <x v="5"/>
    <x v="80"/>
    <s v="Mr.Zia-Ur-Rehman"/>
    <s v="Lecturer"/>
    <s v="UIMS"/>
  </r>
  <r>
    <s v="14-Arid-2025"/>
    <s v="Farooq Ahmad"/>
    <x v="5"/>
    <x v="81"/>
    <s v="Mr.Ammar Asghar"/>
    <s v="Lecturer"/>
    <s v="UIMS"/>
  </r>
  <r>
    <s v="12-Arid-2495"/>
    <s v="Muhammad Usman Mukhtar"/>
    <x v="5"/>
    <x v="82"/>
    <s v="Mr.Ali Haider"/>
    <s v="Lecturer"/>
    <s v="UIMS"/>
  </r>
  <r>
    <s v="12-Arid-2024"/>
    <s v="Muhammad Waqas Rasool"/>
    <x v="0"/>
    <x v="83"/>
    <s v="Mr.Ahmed Imran"/>
    <s v="Lecturer"/>
    <s v="UIMS"/>
  </r>
  <r>
    <s v="12-Arid-1487"/>
    <s v="Adeel Ahmed"/>
    <x v="2"/>
    <x v="84"/>
    <s v="Mr.Syed Kashif Saeed"/>
    <s v="Assistant Professor"/>
    <s v="UIMS"/>
  </r>
  <r>
    <s v="11-Arid-967"/>
    <s v="Sanam Ismail"/>
    <x v="5"/>
    <x v="85"/>
    <s v="Mr.Kaleem Ullah"/>
    <s v="Lecturer"/>
    <s v="UIMS"/>
  </r>
  <r>
    <s v="10-Arid-221"/>
    <s v="Muhammad Mehran Khan"/>
    <x v="0"/>
    <x v="86"/>
    <s v="Mr.Muhammad Waqas"/>
    <s v="Lecturer"/>
    <s v="UIMS"/>
  </r>
  <r>
    <s v="12-Arid-1424"/>
    <s v="Hussnain Abbas"/>
    <x v="2"/>
    <x v="87"/>
    <s v="Mr.Aleem Akhtar"/>
    <s v="Lecturer"/>
    <s v="UIMS"/>
  </r>
  <r>
    <s v="12-Arid-282"/>
    <s v="Rashid Manzoor"/>
    <x v="4"/>
    <x v="88"/>
    <s v="Ms.Shumaila Mazhar"/>
    <s v="Lecturer"/>
    <s v="UIMS"/>
  </r>
  <r>
    <s v="12-Arid-2040"/>
    <s v="Rehan Ahmed"/>
    <x v="0"/>
    <x v="89"/>
    <s v="Mr.Nasir Ali"/>
    <s v="Lecturer"/>
    <s v="Sciences"/>
  </r>
  <r>
    <s v="12-Arid-1787"/>
    <s v="Afaq Hassan"/>
    <x v="0"/>
    <x v="0"/>
    <s v="Engr.Muhammad Usman"/>
    <s v="Lecturer"/>
    <s v="Agri. Engineering"/>
  </r>
  <r>
    <s v="12-Arid-1474"/>
    <s v="Sohail Ahmed"/>
    <x v="2"/>
    <x v="1"/>
    <s v="Mr.Naeem Abbas Malik"/>
    <s v="Lecturer"/>
    <s v="Agri. Engineering"/>
  </r>
  <r>
    <s v="13-Arid-704"/>
    <s v="Maheen Sultana Bhatti"/>
    <x v="0"/>
    <x v="2"/>
    <s v="Dr.Muhammad Umair"/>
    <s v="Assistant Professor"/>
    <s v="Agri. Engineering"/>
  </r>
  <r>
    <s v="13-Arid-1033"/>
    <s v="Muhammad Abdullah "/>
    <x v="5"/>
    <x v="3"/>
    <s v="Mr.Muhammad Amin"/>
    <s v="Lecturer"/>
    <s v="Agri. Engineering"/>
  </r>
  <r>
    <s v="12-Arid-600"/>
    <s v="Muhammad Ashafaq"/>
    <x v="5"/>
    <x v="4"/>
    <s v="Mr.Asim Gulzar"/>
    <s v="Assistant Professor"/>
    <s v="Agri. Engineering"/>
  </r>
  <r>
    <s v="12-Arid-362"/>
    <s v="Hafiz Zahid Ashraf"/>
    <x v="4"/>
    <x v="5"/>
    <s v="Mr.Ikhlaq Ahmed"/>
    <s v="Lecturer"/>
    <s v="Agri. Engineering"/>
  </r>
  <r>
    <s v="12-Arid-645"/>
    <s v="Muhammad Uwaisul Rehman"/>
    <x v="1"/>
    <x v="6"/>
    <s v="Mr.Nasir Mahmood"/>
    <s v="Lecturer"/>
    <s v="Social Sciences"/>
  </r>
  <r>
    <s v="12-Arid-644"/>
    <s v="Mehfoozul Hassan"/>
    <x v="1"/>
    <x v="7"/>
    <s v="Ms.Sumera Saleem"/>
    <s v="Lecturer"/>
    <s v="Social Sciences"/>
  </r>
  <r>
    <s v="12-Arid-1832"/>
    <s v="Maria Masood"/>
    <x v="0"/>
    <x v="8"/>
    <s v="Mr.Arshad Mahmood Malik"/>
    <s v="Assistant Professor"/>
    <s v="Social Sciences"/>
  </r>
  <r>
    <s v="11-Arid-739"/>
    <s v="Nayab Gul"/>
    <x v="0"/>
    <x v="9"/>
    <s v="Dr.Naveed Tahir"/>
    <s v="Assistant Professor"/>
    <s v="FC&amp;FS"/>
  </r>
  <r>
    <s v="11-Arid-1336"/>
    <s v="Muhammad Faizan Hanif"/>
    <x v="2"/>
    <x v="10"/>
    <s v="Dr.Mukhtar Ahmad"/>
    <s v="Assistant Professor"/>
    <s v="FC&amp;FS"/>
  </r>
  <r>
    <s v="11-Arid-966"/>
    <s v="Rub Nawaz"/>
    <x v="5"/>
    <x v="11"/>
    <s v="Dr.Safdar Ali"/>
    <s v="Assistant Professor"/>
    <s v="FC&amp;FS"/>
  </r>
  <r>
    <s v="12-Arid-409"/>
    <s v="Qurat Ul Ain Sha"/>
    <x v="4"/>
    <x v="12"/>
    <s v="Dr.Ghulam Abbass Shah"/>
    <s v="Assistant Professor"/>
    <s v="FC&amp;FS"/>
  </r>
  <r>
    <s v="13-Arid-3149"/>
    <s v="Sana Rauf"/>
    <x v="3"/>
    <x v="13"/>
    <s v="Dr.Pakeeza Arzo Shaiq"/>
    <s v="Assistant Professor"/>
    <s v="Sciences"/>
  </r>
  <r>
    <s v="12-Arid-1925"/>
    <s v="Waleed Iqbal"/>
    <x v="0"/>
    <x v="14"/>
    <s v="Dr.M. Naveed Iqbal"/>
    <s v="Assistant Professor"/>
    <s v="Sciences"/>
  </r>
  <r>
    <s v="15-Arid-2156"/>
    <s v="Kanwal Abbas"/>
    <x v="6"/>
    <x v="15"/>
    <s v="Mr.Mudussar Nawaz"/>
    <s v="Lecturer"/>
    <s v="FVAS"/>
  </r>
  <r>
    <s v="15-Arid-5222"/>
    <s v="Umair Ali"/>
    <x v="4"/>
    <x v="16"/>
    <s v="Mr.Nasir Jamal"/>
    <s v="Assistant Professor"/>
    <s v="Sciences"/>
  </r>
  <r>
    <s v="15-Arid-5172"/>
    <s v="Samar Ali"/>
    <x v="4"/>
    <x v="17"/>
    <s v="Dr.Saima Mustafa"/>
    <s v="Assistant Professor"/>
    <s v="Sciences"/>
  </r>
  <r>
    <s v="15-Arid-4963"/>
    <s v="Hassan Khalid"/>
    <x v="4"/>
    <x v="18"/>
    <s v="Dr.Jamal"/>
    <s v="Lecturer"/>
    <s v="Sciences"/>
  </r>
  <r>
    <s v="15-Arid-5297"/>
    <s v="Mehtab Sajjad"/>
    <x v="4"/>
    <x v="19"/>
    <s v="Dr.M. Farooq Iqbal"/>
    <s v="Assistant Professor"/>
    <s v="FVAS"/>
  </r>
  <r>
    <s v="15-Arid-5356"/>
    <s v="Tayyab Jaan"/>
    <x v="4"/>
    <x v="20"/>
    <s v="Mr.Muhammad Asghar Khan"/>
    <s v="Lecturer"/>
    <s v="FVAS"/>
  </r>
  <r>
    <s v="14-Arid-2632"/>
    <s v="Sadia Zaman"/>
    <x v="3"/>
    <x v="21"/>
    <s v="Dr.Ghulam Bilal"/>
    <s v="Assistant Professor"/>
    <s v="FVAS"/>
  </r>
  <r>
    <s v="14-Arid-3901"/>
    <s v="Saddam Saeed"/>
    <x v="0"/>
    <x v="22"/>
    <s v="Dr.Murtaz Ul Hassan"/>
    <s v="Assistant Professor"/>
    <s v="FVAS"/>
  </r>
  <r>
    <s v="15-Arid-985"/>
    <s v="Usman Siddique"/>
    <x v="0"/>
    <x v="23"/>
    <s v="Dr.Saif Ur Rehman"/>
    <s v="Assistant Professor"/>
    <s v="FVAS"/>
  </r>
  <r>
    <s v="14-Arid-3650"/>
    <s v="Muhammad Faizan Bashir"/>
    <x v="0"/>
    <x v="24"/>
    <s v="Mr.Muhammad Awais Sial"/>
    <s v="Lecturer"/>
    <s v="FVAS"/>
  </r>
  <r>
    <s v="15-Arid-1106"/>
    <s v="Muhammad Muzammil Qureshi"/>
    <x v="0"/>
    <x v="25"/>
    <s v="Dr.Nasir Mukhtar"/>
    <s v="Assistant Professor"/>
    <s v="FVAS"/>
  </r>
  <r>
    <s v="14-Arid-4068"/>
    <s v="Arslan Khan"/>
    <x v="0"/>
    <x v="26"/>
    <s v="Dr.Muhammad Akram Khan"/>
    <s v="Lecturer"/>
    <s v="FVAS"/>
  </r>
  <r>
    <s v="15-Arid-1228"/>
    <s v="Muhammad Aqib Yaqub"/>
    <x v="0"/>
    <x v="27"/>
    <s v="Dr.Mujeeb-Ur-Rehman Sohoo"/>
    <s v="Lecturer"/>
    <s v="FVAS"/>
  </r>
  <r>
    <s v="14-Arid-3989"/>
    <s v="Muhammad Hamza Nadeem"/>
    <x v="0"/>
    <x v="28"/>
    <s v="Dr.Riaz Hussain"/>
    <s v="Assistant Professor"/>
    <s v="FVAS"/>
  </r>
  <r>
    <s v="15-Arid-1389"/>
    <s v="Rabia Khan Afridi"/>
    <x v="0"/>
    <x v="29"/>
    <s v="Ms.Sumaira Hassan"/>
    <s v="Lecturer"/>
    <s v="FVAS"/>
  </r>
  <r>
    <s v="14-Arid-1958"/>
    <s v="Maheen Qamar"/>
    <x v="5"/>
    <x v="30"/>
    <s v="Dr.Asif Riaz"/>
    <s v="Lecturer"/>
    <s v="FVAS"/>
  </r>
  <r>
    <s v="14-Arid-2039"/>
    <s v="Muhammad Adnan"/>
    <x v="5"/>
    <x v="31"/>
    <s v="Dr.Muhammad Yaqoob"/>
    <s v="Assistant Professor"/>
    <s v="FVAS"/>
  </r>
  <r>
    <s v="12-Arid-773"/>
    <s v="Arooj Bashir"/>
    <x v="3"/>
    <x v="32"/>
    <s v="Dr.Qaisara Perveen"/>
    <s v="Assistant Professor"/>
    <s v="Social Sciences"/>
  </r>
  <r>
    <s v="12-Arid-217"/>
    <s v="Hina Tariq Kiani"/>
    <x v="4"/>
    <x v="33"/>
    <s v="Dr.M. Arshad Dahar"/>
    <s v="Lecturer"/>
    <s v="Social Sciences"/>
  </r>
  <r>
    <s v="12-Arid-179"/>
    <s v="Ali Irfan"/>
    <x v="4"/>
    <x v="34"/>
    <s v="Ms.Sumira Kiani"/>
    <s v="Lecturer"/>
    <s v="Social Sciences"/>
  </r>
  <r>
    <s v="12-Arid-1458"/>
    <s v="Rabia Jamshaid"/>
    <x v="2"/>
    <x v="35"/>
    <s v="Ms.Tehseen Ahsan"/>
    <s v="Lecturer"/>
    <s v="Social Sciences"/>
  </r>
  <r>
    <s v="12-Arid-1429"/>
    <s v="Khawaja Abdul Moeed"/>
    <x v="2"/>
    <x v="36"/>
    <s v="Dr.Imran Bodlah"/>
    <s v="Assistant Professor"/>
    <s v="FC&amp;FS"/>
  </r>
  <r>
    <s v="12-Arid-1851"/>
    <s v="Muhammad Bilal Arshad"/>
    <x v="0"/>
    <x v="37"/>
    <s v="Dr.Asif Farid Shaheen"/>
    <s v="Assistant Professor"/>
    <s v="FC&amp;FS"/>
  </r>
  <r>
    <s v="12-Arid-330"/>
    <s v="Wajid Farooq"/>
    <x v="4"/>
    <x v="38"/>
    <s v="Dr.Asim Gulzar"/>
    <s v="Assistant Professor"/>
    <s v="FC&amp;FS"/>
  </r>
  <r>
    <s v="12-Arid-2161"/>
    <s v="Shahid Habib"/>
    <x v="0"/>
    <x v="39"/>
    <s v="Dr.Shahid Mahmood"/>
    <s v="Assistant Professor"/>
    <s v="FFRM"/>
  </r>
  <r>
    <s v="12-Arid-1797"/>
    <s v="Aqib Saeed"/>
    <x v="0"/>
    <x v="40"/>
    <s v="Dr.Asma Sohail"/>
    <s v="Assistant Professor"/>
    <s v="FC&amp;FS"/>
  </r>
  <r>
    <s v="12-Arid-1833"/>
    <s v="Maryyam Nawaz Malik"/>
    <x v="0"/>
    <x v="41"/>
    <s v="Ms.Asia Latif"/>
    <s v="Lecturer"/>
    <s v="FC&amp;FS"/>
  </r>
  <r>
    <s v="13-Arid-705"/>
    <s v="Mahmood Hussain"/>
    <x v="0"/>
    <x v="42"/>
    <s v="Dr.M. Irfan Ashraf"/>
    <s v="Assistant Professor"/>
    <s v="FFRM"/>
  </r>
  <r>
    <s v="13-Arid-2611"/>
    <s v="Muhammad Saqlain"/>
    <x v="2"/>
    <x v="43"/>
    <s v="Dr.Touqeer Ahmed"/>
    <s v="Assistant Professor"/>
    <s v="FC&amp;FS"/>
  </r>
  <r>
    <s v="12-Arid-635"/>
    <s v="Ahmed Ali"/>
    <x v="1"/>
    <x v="44"/>
    <s v="Ms.Najma Yousaf Zahid"/>
    <s v="Assistant Professor"/>
    <s v="FC&amp;FS"/>
  </r>
  <r>
    <s v="12-Arid-429"/>
    <s v="Wajahat Ali Akhtar"/>
    <x v="4"/>
    <x v="45"/>
    <s v="Mr.Mehdi Maqbool"/>
    <s v="Lecturer"/>
    <s v="FC&amp;FS"/>
  </r>
  <r>
    <s v="12-Arid-743"/>
    <s v="Maria Kanwal"/>
    <x v="3"/>
    <x v="46"/>
    <s v="Ms.Sumera Hafeez"/>
    <s v="Lecturer"/>
    <s v="FC&amp;FS"/>
  </r>
  <r>
    <s v="12-Arid-735"/>
    <s v="Humaira Batool Satti"/>
    <x v="3"/>
    <x v="47"/>
    <s v="Dr.Ambreen Bhatti"/>
    <s v="Lecturer"/>
    <s v="FC&amp;FS"/>
  </r>
  <r>
    <s v="12-Arid-1874"/>
    <s v="Muhammad Umar Tahir"/>
    <x v="0"/>
    <x v="48"/>
    <s v="Ms.Salma Shujeb Akhtar"/>
    <s v="Lecturer"/>
    <s v="Social Sciences"/>
  </r>
  <r>
    <s v="11-Arid-943"/>
    <s v="Muhammad Adnan Khan"/>
    <x v="5"/>
    <x v="49"/>
    <s v="Dr.Saad Imran Malik"/>
    <s v="Assistant Professor"/>
    <s v="FC&amp;FS"/>
  </r>
  <r>
    <s v="11-Arid-826"/>
    <s v="Mudasar Hussain"/>
    <x v="0"/>
    <x v="50"/>
    <s v="Dr.Mahmood-ul-Hassan"/>
    <s v="Assistant Professor"/>
    <s v="FC&amp;FS"/>
  </r>
  <r>
    <s v="12-Arid-1431"/>
    <s v="Makhdoom Suleman Iqbal"/>
    <x v="2"/>
    <x v="51"/>
    <s v="Dr.Munir Ahmad"/>
    <s v="Assistant Professor"/>
    <s v="FC&amp;FS"/>
  </r>
  <r>
    <s v="12-Arid-601"/>
    <s v="Muhammad Awais Hassan"/>
    <x v="5"/>
    <x v="52"/>
    <s v="Dr.Talat Mehmood"/>
    <s v="Assistant Professor"/>
    <s v="FC&amp;FS"/>
  </r>
  <r>
    <s v="13-Arid-3150"/>
    <s v="Sana Shabbir"/>
    <x v="3"/>
    <x v="53"/>
    <s v="Dr.Fahad Masud Wattoo"/>
    <s v="Lecturer"/>
    <s v="FC&amp;FS"/>
  </r>
  <r>
    <s v="12-Arid-2005"/>
    <s v="Muhammad Farhan Safdar"/>
    <x v="0"/>
    <x v="54"/>
    <s v="Dr.Muhammad Ashfaq"/>
    <s v="Assistant Professor"/>
    <s v="FC&amp;FS"/>
  </r>
  <r>
    <s v="15-Arid-2158"/>
    <s v="Mubarak Ali"/>
    <x v="6"/>
    <x v="55"/>
    <s v="Mr.M. Usman Raja"/>
    <s v="Assistant Professor"/>
    <s v="FC&amp;FS"/>
  </r>
  <r>
    <s v="15-Arid-4988"/>
    <s v="Kamran Ghaffor"/>
    <x v="4"/>
    <x v="56"/>
    <s v="Dr.Farah Naz"/>
    <s v="Assistant Professor"/>
    <s v="FC&amp;FS"/>
  </r>
  <r>
    <s v="15-Arid-4921"/>
    <s v="Azmat Ameen Tahir"/>
    <x v="4"/>
    <x v="57"/>
    <s v="Dr.Gulshan Irshad"/>
    <s v="Lecturer"/>
    <s v="FC&amp;FS"/>
  </r>
  <r>
    <s v="15-Arid-5083"/>
    <s v="Muhammad Nadeem"/>
    <x v="4"/>
    <x v="58"/>
    <s v="Ms.Mahwish Zeeshan"/>
    <s v="Lecturer"/>
    <s v="Social Sciences"/>
  </r>
  <r>
    <s v="15-Arid-5158"/>
    <s v="Rimsha Saleem"/>
    <x v="4"/>
    <x v="59"/>
    <s v="Ms.Nazia Rafiq"/>
    <s v="Lecturer"/>
    <s v="Social Sciences"/>
  </r>
  <r>
    <s v="15-Arid-5273"/>
    <s v="Babar Yousaf"/>
    <x v="4"/>
    <x v="60"/>
    <s v="Ms.Lubna Ansari"/>
    <s v="Lecturer"/>
    <s v="FFRM"/>
  </r>
  <r>
    <s v="14-Arid-2624"/>
    <s v="Nishat Malik"/>
    <x v="3"/>
    <x v="61"/>
    <s v="Dr.Shahzada Sohail Ijaz"/>
    <s v="Assistant Professor"/>
    <s v="FC&amp;FS"/>
  </r>
  <r>
    <s v="14-Arid-3922"/>
    <s v="Yawar Saeed"/>
    <x v="0"/>
    <x v="62"/>
    <s v="Dr.Tanveer Iqbal"/>
    <s v="Lecturer"/>
    <s v="FC&amp;FS"/>
  </r>
  <r>
    <s v="15-Arid-929"/>
    <s v="Muhammad Usman"/>
    <x v="0"/>
    <x v="63"/>
    <s v="Mr.Nasir Mehmood Minhas"/>
    <s v="Assistant Professor"/>
    <s v="UIIT"/>
  </r>
  <r>
    <s v="14-Arid-3619"/>
    <s v="Khurram Farooq"/>
    <x v="0"/>
    <x v="64"/>
    <s v="Mr.Yasir Hafeez"/>
    <s v="Assistant Professor"/>
    <s v="UIIT"/>
  </r>
  <r>
    <s v="15-Arid-1166"/>
    <s v="Usama Iqbal Khawaja"/>
    <x v="0"/>
    <x v="65"/>
    <s v="Mr.Saif ur Rehman"/>
    <s v="Lecturer"/>
    <s v="UIIT"/>
  </r>
  <r>
    <s v="14-Arid-4150"/>
    <s v="Sobia Yasmeen"/>
    <x v="0"/>
    <x v="66"/>
    <s v="Mr.Saqib Majeed"/>
    <s v="Assistant Professor"/>
    <s v="UIIT"/>
  </r>
  <r>
    <s v="15-Arid-1246"/>
    <s v="Nafeesa Ijaz"/>
    <x v="0"/>
    <x v="67"/>
    <s v="Mr.Asif Nawaz"/>
    <s v="Lecturer"/>
    <s v="UIIT"/>
  </r>
  <r>
    <s v="14-Arid-3984"/>
    <s v="Muhammad Fahad Naeem"/>
    <x v="0"/>
    <x v="68"/>
    <s v="Mr.Saleem Iqbal"/>
    <s v="Lecturer"/>
    <s v="UIIT"/>
  </r>
  <r>
    <s v="15-Arid-1302"/>
    <s v="Abrar Kazim Assadi"/>
    <x v="0"/>
    <x v="69"/>
    <s v="Dr.Saud Altaf"/>
    <s v="Assistant Director"/>
    <s v="UIIT"/>
  </r>
  <r>
    <s v="14-Arid-1957"/>
    <s v="Muhammad Saad Ahsan"/>
    <x v="5"/>
    <x v="70"/>
    <s v="Ms.Sarfaraz Bibi"/>
    <s v="Lecturer"/>
    <s v="UIIT"/>
  </r>
  <r>
    <s v="14-Arid-2028"/>
    <s v="Ghulam Mustafa"/>
    <x v="5"/>
    <x v="71"/>
    <s v="Dr.Mehmoona"/>
    <s v="Assistant Professor"/>
    <s v="UIIT"/>
  </r>
  <r>
    <s v="12-Arid-783"/>
    <s v="Maria Tariq"/>
    <x v="3"/>
    <x v="72"/>
    <s v="Ms.Sidra Tahir"/>
    <s v="Lecturer"/>
    <s v="UIIT"/>
  </r>
  <r>
    <s v="12-Arid-2178"/>
    <s v="Zainab Malik"/>
    <x v="0"/>
    <x v="73"/>
    <s v="Ms.Farkhanda Qamar"/>
    <s v="Lecturer"/>
    <s v="UIIT"/>
  </r>
  <r>
    <s v="12-Arid-183"/>
    <s v="Anusha Hafeez"/>
    <x v="4"/>
    <x v="74"/>
    <s v="Mr.Tariq Ali"/>
    <s v="Lecturer"/>
    <s v="UIIT"/>
  </r>
  <r>
    <s v="12-Arid-1516"/>
    <s v="Salima Tabbassum"/>
    <x v="2"/>
    <x v="75"/>
    <s v="Mr.Ehtasham Azhar"/>
    <s v="Lecturer"/>
    <s v="UIIT"/>
  </r>
  <r>
    <s v="12-Arid-1449"/>
    <s v="Muhammad Zakria"/>
    <x v="2"/>
    <x v="76"/>
    <s v="Ms.Bushra Zulfiqar"/>
    <s v="Assistant Professor"/>
    <s v="UIMS"/>
  </r>
  <r>
    <s v="12-Arid-187"/>
    <s v="Asim Yaseen"/>
    <x v="4"/>
    <x v="77"/>
    <s v="Dr.M. Razzaq Ather"/>
    <s v="Assistant Professor"/>
    <s v="UIMS"/>
  </r>
  <r>
    <s v="12-Arid-417"/>
    <s v="Sajjad Wali Khan"/>
    <x v="4"/>
    <x v="78"/>
    <s v="Mr.Shuja Ilyas"/>
    <s v="Assistant Professor"/>
    <s v="UIMS"/>
  </r>
  <r>
    <s v="12-Arid-2176"/>
    <s v="Yasir Iqbal"/>
    <x v="0"/>
    <x v="79"/>
    <s v="Ms.Sidra Shahzadi"/>
    <s v="Lecturer"/>
    <s v="UIMS"/>
  </r>
  <r>
    <s v="12-Arid-1838"/>
    <s v="Mubeen Altaf"/>
    <x v="0"/>
    <x v="80"/>
    <s v="Mr.Zia-Ur-Rehman"/>
    <s v="Lecturer"/>
    <s v="UIMS"/>
  </r>
  <r>
    <s v="12-Arid-1842"/>
    <s v="Muhammad  Naveed"/>
    <x v="0"/>
    <x v="81"/>
    <s v="Mr.Ammar Asghar"/>
    <s v="Lecturer"/>
    <s v="UIMS"/>
  </r>
  <r>
    <s v="08-Arid-550"/>
    <s v="Syed  Zonaira Fatima"/>
    <x v="0"/>
    <x v="82"/>
    <s v="Mr.Ali Haider"/>
    <s v="Lecturer"/>
    <s v="UIMS"/>
  </r>
  <r>
    <s v="13-Arid-2622"/>
    <s v="Mushakir Hussain"/>
    <x v="2"/>
    <x v="83"/>
    <s v="Mr.Ahmed Imran"/>
    <s v="Lecturer"/>
    <s v="UIMS"/>
  </r>
  <r>
    <s v="12-Arid-809"/>
    <s v="Muhammad Waseem Farooq"/>
    <x v="3"/>
    <x v="84"/>
    <s v="Mr.Syed Kashif Saeed"/>
    <s v="Assistant Professor"/>
    <s v="UIMS"/>
  </r>
  <r>
    <s v="12-Arid-523"/>
    <s v="Rabia Zia"/>
    <x v="7"/>
    <x v="85"/>
    <s v="Mr.Kaleem Ullah"/>
    <s v="Lecturer"/>
    <s v="UIMS"/>
  </r>
  <r>
    <s v="13-Arid-1042"/>
    <s v="Muhammad Mohsan Liaqat"/>
    <x v="5"/>
    <x v="86"/>
    <s v="Mr.Muhammad Waqas"/>
    <s v="Lecturer"/>
    <s v="UIMS"/>
  </r>
  <r>
    <s v="13-Arid-1045"/>
    <s v="Muhammad Rahat Iqbal"/>
    <x v="5"/>
    <x v="87"/>
    <s v="Mr.Aleem Akhtar"/>
    <s v="Lecturer"/>
    <s v="UIMS"/>
  </r>
  <r>
    <s v="12-Arid-188"/>
    <s v="Asma Gulzar"/>
    <x v="4"/>
    <x v="88"/>
    <s v="Ms.Shumaila Mazhar"/>
    <s v="Lecturer"/>
    <s v="UIMS"/>
  </r>
  <r>
    <s v="12-Arid-1475"/>
    <s v="Syed Fahad Ahmed"/>
    <x v="2"/>
    <x v="89"/>
    <s v="Mr.Nasir Ali"/>
    <s v="Lecturer"/>
    <s v="Sciences"/>
  </r>
  <r>
    <s v="11-Arid-953"/>
    <s v="Muhammad Mohsin Aftab"/>
    <x v="5"/>
    <x v="0"/>
    <s v="Engr.Muhammad Usman"/>
    <s v="Lecturer"/>
    <s v="Agri. Engineering"/>
  </r>
  <r>
    <s v="12-Arid-1450"/>
    <s v="Muzna Zareen"/>
    <x v="2"/>
    <x v="1"/>
    <s v="Mr.Naeem Abbas Malik"/>
    <s v="Lecturer"/>
    <s v="Agri. Engineering"/>
  </r>
  <r>
    <s v="12-Arid-659"/>
    <s v="Tariq Nawaz"/>
    <x v="1"/>
    <x v="2"/>
    <s v="Dr.Muhammad Umair"/>
    <s v="Assistant Professor"/>
    <s v="Agri. Engineering"/>
  </r>
  <r>
    <s v="13-Arid-456"/>
    <s v="Syed Aurangzaib"/>
    <x v="4"/>
    <x v="3"/>
    <s v="Mr.Muhammad Amin"/>
    <s v="Lecturer"/>
    <s v="Agri. Engineering"/>
  </r>
  <r>
    <s v="12-Arid-2056"/>
    <s v="Shoaib Aziz"/>
    <x v="0"/>
    <x v="4"/>
    <s v="Mr.Asim Gulzar"/>
    <s v="Assistant Professor"/>
    <s v="Agri. Engineering"/>
  </r>
  <r>
    <s v="15-Arid-2157"/>
    <s v="M.Ali Tareen"/>
    <x v="6"/>
    <x v="5"/>
    <s v="Mr.Ikhlaq Ahmed"/>
    <s v="Lecturer"/>
    <s v="Agri. Engineering"/>
  </r>
  <r>
    <s v="15-Arid-4969"/>
    <s v="Imtiaz Ghafoor"/>
    <x v="4"/>
    <x v="6"/>
    <s v="Mr.Nasir Mahmood"/>
    <s v="Lecturer"/>
    <s v="Social Sciences"/>
  </r>
  <r>
    <s v="15-Arid-5091"/>
    <s v="Muhammad Qasim"/>
    <x v="4"/>
    <x v="7"/>
    <s v="Ms.Sumera Saleem"/>
    <s v="Lecturer"/>
    <s v="Social Sciences"/>
  </r>
  <r>
    <s v="15-Arid-5149"/>
    <s v="Rabia Mazhar"/>
    <x v="4"/>
    <x v="8"/>
    <s v="Mr.Arshad Mahmood Malik"/>
    <s v="Assistant Professor"/>
    <s v="Social Sciences"/>
  </r>
  <r>
    <s v="15-Arid-4881"/>
    <s v="Ahmed Sami"/>
    <x v="4"/>
    <x v="9"/>
    <s v="Dr.Naveed Tahir"/>
    <s v="Assistant Professor"/>
    <s v="FC&amp;FS"/>
  </r>
  <r>
    <s v="15-Arid-5281"/>
    <s v="Hafiz Abid Ali"/>
    <x v="4"/>
    <x v="10"/>
    <s v="Dr.Mukhtar Ahmad"/>
    <s v="Assistant Professor"/>
    <s v="FC&amp;FS"/>
  </r>
  <r>
    <s v="14-Arid-2645"/>
    <s v="Zeenat"/>
    <x v="3"/>
    <x v="11"/>
    <s v="Dr.Safdar Ali"/>
    <s v="Assistant Professor"/>
    <s v="FC&amp;FS"/>
  </r>
  <r>
    <s v="14-Arid-3789"/>
    <s v="Hamayun Younas"/>
    <x v="0"/>
    <x v="12"/>
    <s v="Dr.Ghulam Abbass Shah"/>
    <s v="Assistant Professor"/>
    <s v="FC&amp;FS"/>
  </r>
  <r>
    <s v="15-Arid-978"/>
    <s v="Tayyaba  Yousaf"/>
    <x v="0"/>
    <x v="13"/>
    <s v="Dr.Pakeeza Arzo Shaiq"/>
    <s v="Assistant Professor"/>
    <s v="Sciences"/>
  </r>
  <r>
    <s v="14-Arid-3665"/>
    <s v="Muhammad Shahzaib Hafeez"/>
    <x v="0"/>
    <x v="14"/>
    <s v="Dr.M. Naveed Iqbal"/>
    <s v="Assistant Professor"/>
    <s v="Sciences"/>
  </r>
  <r>
    <s v="15-Arid-1167"/>
    <s v="Usama Irfan"/>
    <x v="0"/>
    <x v="15"/>
    <s v="Mr.Mudussar Nawaz"/>
    <s v="Lecturer"/>
    <s v="FVAS"/>
  </r>
  <r>
    <s v="14-Arid-4057"/>
    <s v="Agha Fakhar Ul Hussan Mustafa"/>
    <x v="0"/>
    <x v="16"/>
    <s v="Mr.Nasir Jamal"/>
    <s v="Assistant Professor"/>
    <s v="Sciences"/>
  </r>
  <r>
    <s v="15-Arid-1203"/>
    <s v="Faraz Ahmad Kiani"/>
    <x v="0"/>
    <x v="17"/>
    <s v="Dr.Saima Mustafa"/>
    <s v="Assistant Professor"/>
    <s v="Sciences"/>
  </r>
  <r>
    <s v="14-Arid-3946"/>
    <s v="Awais Akhter"/>
    <x v="0"/>
    <x v="18"/>
    <s v="Dr.Jamal"/>
    <s v="Lecturer"/>
    <s v="Sciences"/>
  </r>
  <r>
    <s v="15-Arid-1396"/>
    <s v="Sibhghat Ullah"/>
    <x v="0"/>
    <x v="19"/>
    <s v="Dr.M. Farooq Iqbal"/>
    <s v="Assistant Professor"/>
    <s v="FVAS"/>
  </r>
  <r>
    <s v="14-Arid-1994"/>
    <s v="Saqib Mehmood"/>
    <x v="5"/>
    <x v="20"/>
    <s v="Mr.Muhammad Asghar Khan"/>
    <s v="Lecturer"/>
    <s v="FVAS"/>
  </r>
  <r>
    <s v="14-Arid-2015"/>
    <s v="Ayyaz Ahmad"/>
    <x v="5"/>
    <x v="21"/>
    <s v="Dr.Ghulam Bilal"/>
    <s v="Assistant Professor"/>
    <s v="FVAS"/>
  </r>
  <r>
    <s v="13-Arid-1000"/>
    <s v="Abdul Sahkoor"/>
    <x v="5"/>
    <x v="22"/>
    <s v="Dr.Murtaz Ul Hassan"/>
    <s v="Assistant Professor"/>
    <s v="FVAS"/>
  </r>
  <r>
    <s v="12-Arid-225"/>
    <s v="Khuram Waqas"/>
    <x v="4"/>
    <x v="23"/>
    <s v="Dr.Saif Ur Rehman"/>
    <s v="Assistant Professor"/>
    <s v="FVAS"/>
  </r>
  <r>
    <s v="12-Arid-1853"/>
    <s v="Muhammad Faheem Qureshi"/>
    <x v="0"/>
    <x v="24"/>
    <s v="Mr.Muhammad Awais Sial"/>
    <s v="Lecturer"/>
    <s v="FVAS"/>
  </r>
  <r>
    <s v="12-Arid-1791"/>
    <s v="Ahsan Fiaz"/>
    <x v="0"/>
    <x v="25"/>
    <s v="Dr.Nasir Mukhtar"/>
    <s v="Assistant Professor"/>
    <s v="FVAS"/>
  </r>
  <r>
    <s v="12-Arid-1875"/>
    <s v="Muhammad Umer Bajwa"/>
    <x v="0"/>
    <x v="26"/>
    <s v="Dr.Muhammad Akram Khan"/>
    <s v="Lecturer"/>
    <s v="FVAS"/>
  </r>
  <r>
    <s v="12-Arid-1882"/>
    <s v="Musaddaq Khawar"/>
    <x v="0"/>
    <x v="27"/>
    <s v="Dr.Mujeeb-Ur-Rehman Sohoo"/>
    <s v="Lecturer"/>
    <s v="FVAS"/>
  </r>
  <r>
    <s v="12-Arid-620"/>
    <s v="Rana Aamir Ur Rehman"/>
    <x v="5"/>
    <x v="28"/>
    <s v="Dr.Riaz Hussain"/>
    <s v="Assistant Professor"/>
    <s v="FVAS"/>
  </r>
  <r>
    <s v="12-Arid-336"/>
    <s v="Aaqib Riaz"/>
    <x v="4"/>
    <x v="29"/>
    <s v="Ms.Sumaira Hassan"/>
    <s v="Lecturer"/>
    <s v="FVAS"/>
  </r>
  <r>
    <s v="12-Arid-1865"/>
    <s v="Muhammad Saad"/>
    <x v="0"/>
    <x v="30"/>
    <s v="Dr.Asif Riaz"/>
    <s v="Lecturer"/>
    <s v="FVAS"/>
  </r>
  <r>
    <s v="12-Arid-1940"/>
    <s v="Ali Ammar Lodhi"/>
    <x v="0"/>
    <x v="31"/>
    <s v="Dr.Muhammad Yaqoob"/>
    <s v="Assistant Professor"/>
    <s v="FVAS"/>
  </r>
  <r>
    <s v="10-Arid-269"/>
    <s v="Abdul Wahab"/>
    <x v="0"/>
    <x v="32"/>
    <s v="Dr.Qaisara Perveen"/>
    <s v="Assistant Professor"/>
    <s v="Social Sciences"/>
  </r>
  <r>
    <s v="13-Arid-2625"/>
    <s v="Noman Rafiq"/>
    <x v="2"/>
    <x v="33"/>
    <s v="Dr.M. Arshad Dahar"/>
    <s v="Lecturer"/>
    <s v="Social Sciences"/>
  </r>
  <r>
    <s v="13-Arid-1036"/>
    <s v="Muhammad Ali Akram"/>
    <x v="5"/>
    <x v="34"/>
    <s v="Ms.Sumira Kiani"/>
    <s v="Lecturer"/>
    <s v="Social Sciences"/>
  </r>
  <r>
    <s v="12-Arid-609"/>
    <s v="Muhammad Junaid"/>
    <x v="5"/>
    <x v="35"/>
    <s v="Ms.Tehseen Ahsan"/>
    <s v="Lecturer"/>
    <s v="Social Sciences"/>
  </r>
  <r>
    <s v="13-Arid-1132"/>
    <s v="Azka Marryam"/>
    <x v="0"/>
    <x v="36"/>
    <s v="Dr.Imran Bodlah"/>
    <s v="Assistant Professor"/>
    <s v="FC&amp;FS"/>
  </r>
  <r>
    <s v="13-Arid-1159"/>
    <s v="Majid Nazir"/>
    <x v="0"/>
    <x v="37"/>
    <s v="Dr.Asif Farid Shaheen"/>
    <s v="Assistant Professor"/>
    <s v="FC&amp;FS"/>
  </r>
  <r>
    <s v="12-Arid-2108"/>
    <s v="Ihtasham Uzair Akhtar"/>
    <x v="0"/>
    <x v="38"/>
    <s v="Dr.Asim Gulzar"/>
    <s v="Assistant Professor"/>
    <s v="FC&amp;FS"/>
  </r>
  <r>
    <s v="12-Arid-1495"/>
    <s v="Irfan Nazir"/>
    <x v="2"/>
    <x v="39"/>
    <s v="Dr.Shahid Mahmood"/>
    <s v="Assistant Professor"/>
    <s v="FFRM"/>
  </r>
  <r>
    <s v="12-Arid-1456"/>
    <s v="Nazim Hussain"/>
    <x v="2"/>
    <x v="40"/>
    <s v="Dr.Asma Sohail"/>
    <s v="Assistant Professor"/>
    <s v="FC&amp;FS"/>
  </r>
  <r>
    <s v="12-Arid-1514"/>
    <s v="Rizwan Anwar"/>
    <x v="2"/>
    <x v="41"/>
    <s v="Ms.Asia Latif"/>
    <s v="Lecturer"/>
    <s v="FC&amp;FS"/>
  </r>
  <r>
    <s v="12-Arid-760"/>
    <s v="Sharuk Khan"/>
    <x v="3"/>
    <x v="42"/>
    <s v="Dr.M. Irfan Ashraf"/>
    <s v="Assistant Professor"/>
    <s v="FFRM"/>
  </r>
  <r>
    <s v="13-Arid-457"/>
    <s v="Syed Ghazanfar Hazoor"/>
    <x v="4"/>
    <x v="43"/>
    <s v="Dr.Touqeer Ahmed"/>
    <s v="Assistant Professor"/>
    <s v="FC&amp;FS"/>
  </r>
  <r>
    <s v="12-Arid-2065"/>
    <s v="Touqeer Ahmad"/>
    <x v="0"/>
    <x v="44"/>
    <s v="Ms.Najma Yousaf Zahid"/>
    <s v="Assistant Professor"/>
    <s v="FC&amp;FS"/>
  </r>
  <r>
    <s v="15-Arid-2164"/>
    <s v="Muhammad Sharjeel"/>
    <x v="6"/>
    <x v="45"/>
    <s v="Mr.Mehdi Maqbool"/>
    <s v="Lecturer"/>
    <s v="FC&amp;FS"/>
  </r>
  <r>
    <s v="15-Arid-5198"/>
    <s v="Shakir Hussain"/>
    <x v="4"/>
    <x v="46"/>
    <s v="Ms.Sumera Hafeez"/>
    <s v="Lecturer"/>
    <s v="FC&amp;FS"/>
  </r>
  <r>
    <s v="15-Arid-4902"/>
    <s v="Arslan Ahmad"/>
    <x v="4"/>
    <x v="47"/>
    <s v="Dr.Ambreen Bhatti"/>
    <s v="Lecturer"/>
    <s v="FC&amp;FS"/>
  </r>
  <r>
    <s v="15-Arid-5059"/>
    <s v="Muhammad Hassan Khan"/>
    <x v="4"/>
    <x v="48"/>
    <s v="Ms.Salma Shujeb Akhtar"/>
    <s v="Lecturer"/>
    <s v="Social Sciences"/>
  </r>
  <r>
    <s v="15-Arid-5195"/>
    <s v="Shahzaib Khan"/>
    <x v="4"/>
    <x v="49"/>
    <s v="Dr.Saad Imran Malik"/>
    <s v="Assistant Professor"/>
    <s v="FC&amp;FS"/>
  </r>
  <r>
    <s v="15-Arid-5358"/>
    <s v="Zaryab Ali"/>
    <x v="4"/>
    <x v="50"/>
    <s v="Dr.Mahmood-ul-Hassan"/>
    <s v="Assistant Professor"/>
    <s v="FC&amp;FS"/>
  </r>
  <r>
    <s v="14-Arid-2634"/>
    <s v="Sana Akhtar"/>
    <x v="3"/>
    <x v="51"/>
    <s v="Dr.Munir Ahmad"/>
    <s v="Assistant Professor"/>
    <s v="FC&amp;FS"/>
  </r>
  <r>
    <s v="14-Arid-3880"/>
    <s v="Munir Abbas"/>
    <x v="0"/>
    <x v="52"/>
    <s v="Dr.Talat Mehmood"/>
    <s v="Assistant Professor"/>
    <s v="FC&amp;FS"/>
  </r>
  <r>
    <s v="15-Arid-830"/>
    <s v="Amna Zahid"/>
    <x v="0"/>
    <x v="53"/>
    <s v="Dr.Fahad Masud Wattoo"/>
    <s v="Lecturer"/>
    <s v="FC&amp;FS"/>
  </r>
  <r>
    <s v="14-Arid-3679"/>
    <s v="Nazir Hussain"/>
    <x v="0"/>
    <x v="54"/>
    <s v="Dr.Muhammad Ashfaq"/>
    <s v="Assistant Professor"/>
    <s v="FC&amp;FS"/>
  </r>
  <r>
    <s v="15-Arid-1065"/>
    <s v="Mubbshar Ishfaq"/>
    <x v="0"/>
    <x v="55"/>
    <s v="Mr.M. Usman Raja"/>
    <s v="Assistant Professor"/>
    <s v="FC&amp;FS"/>
  </r>
  <r>
    <s v="14-Arid-4127"/>
    <s v="Muhammad Yousuf"/>
    <x v="0"/>
    <x v="56"/>
    <s v="Dr.Farah Naz"/>
    <s v="Assistant Professor"/>
    <s v="FC&amp;FS"/>
  </r>
  <r>
    <s v="15-Arid-1290"/>
    <s v="Warda Naeem"/>
    <x v="0"/>
    <x v="57"/>
    <s v="Dr.Gulshan Irshad"/>
    <s v="Lecturer"/>
    <s v="FC&amp;FS"/>
  </r>
  <r>
    <s v="14-Arid-4042"/>
    <s v="Wajid Ali Khan"/>
    <x v="0"/>
    <x v="58"/>
    <s v="Ms.Mahwish Zeeshan"/>
    <s v="Lecturer"/>
    <s v="Social Sciences"/>
  </r>
  <r>
    <s v="15-Arid-1380"/>
    <s v="Mujahid Niaz"/>
    <x v="0"/>
    <x v="59"/>
    <s v="Ms.Nazia Rafiq"/>
    <s v="Lecturer"/>
    <s v="Social Sciences"/>
  </r>
  <r>
    <s v="14-Arid-1989"/>
    <s v="Rana Nasir Ali"/>
    <x v="5"/>
    <x v="60"/>
    <s v="Ms.Lubna Ansari"/>
    <s v="Lecturer"/>
    <s v="FFRM"/>
  </r>
  <r>
    <s v="14-Arid-2064"/>
    <s v="Shan Ali"/>
    <x v="5"/>
    <x v="61"/>
    <s v="Dr.Shahzada Sohail Ijaz"/>
    <s v="Assistant Professor"/>
    <s v="FC&amp;FS"/>
  </r>
  <r>
    <s v="13-Arid-2435"/>
    <s v="Abdul Wahab"/>
    <x v="1"/>
    <x v="62"/>
    <s v="Dr.Tanveer Iqbal"/>
    <s v="Lecturer"/>
    <s v="FC&amp;FS"/>
  </r>
  <r>
    <s v="12-Arid-326"/>
    <s v="Tayyaba Naseer"/>
    <x v="4"/>
    <x v="63"/>
    <s v="Mr.Nasir Mehmood Minhas"/>
    <s v="Assistant Professor"/>
    <s v="UIIT"/>
  </r>
  <r>
    <s v="12-Arid-1867"/>
    <s v="Muhammad Shaheer Butt"/>
    <x v="0"/>
    <x v="64"/>
    <s v="Mr.Yasir Hafeez"/>
    <s v="Assistant Professor"/>
    <s v="UIIT"/>
  </r>
  <r>
    <s v="12-Arid-180"/>
    <s v="Amna Tofiq"/>
    <x v="4"/>
    <x v="65"/>
    <s v="Mr.Saif ur Rehman"/>
    <s v="Lecturer"/>
    <s v="UIIT"/>
  </r>
  <r>
    <s v="12-Arid-1877"/>
    <s v="Muhammad Waqas"/>
    <x v="0"/>
    <x v="66"/>
    <s v="Mr.Saqib Majeed"/>
    <s v="Assistant Professor"/>
    <s v="UIIT"/>
  </r>
  <r>
    <s v="12-Arid-1974"/>
    <s v="Junaid Afzal"/>
    <x v="0"/>
    <x v="67"/>
    <s v="Mr.Asif Nawaz"/>
    <s v="Lecturer"/>
    <s v="UIIT"/>
  </r>
  <r>
    <s v="12-Arid-744"/>
    <s v="Memoona Nazir"/>
    <x v="3"/>
    <x v="68"/>
    <s v="Mr.Saleem Iqbal"/>
    <s v="Lecturer"/>
    <s v="UIIT"/>
  </r>
  <r>
    <s v="12-Arid-375"/>
    <s v="Kamran Ahmed"/>
    <x v="4"/>
    <x v="69"/>
    <s v="Dr.Saud Altaf"/>
    <s v="Assistant Director"/>
    <s v="UIIT"/>
  </r>
  <r>
    <s v="12-Arid-1873"/>
    <s v="Muhammad Umar Baig"/>
    <x v="0"/>
    <x v="70"/>
    <s v="Ms.Sarfaraz Bibi"/>
    <s v="Lecturer"/>
    <s v="UIIT"/>
  </r>
  <r>
    <s v="12-Arid-1978"/>
    <s v="Muhammad  Zain Ul Noorani"/>
    <x v="0"/>
    <x v="71"/>
    <s v="Dr.Mehmoona"/>
    <s v="Assistant Professor"/>
    <s v="UIIT"/>
  </r>
  <r>
    <s v="11-Arid-1295"/>
    <s v="Asfand Yar Khan"/>
    <x v="2"/>
    <x v="72"/>
    <s v="Ms.Sidra Tahir"/>
    <s v="Lecturer"/>
    <s v="UIIT"/>
  </r>
  <r>
    <s v="13-Arid-3228"/>
    <s v="Syed Irtaza Hassan"/>
    <x v="3"/>
    <x v="73"/>
    <s v="Ms.Farkhanda Qamar"/>
    <s v="Lecturer"/>
    <s v="UIIT"/>
  </r>
  <r>
    <s v="13-Arid-2638"/>
    <s v="Sataish Samuel"/>
    <x v="2"/>
    <x v="74"/>
    <s v="Mr.Tariq Ali"/>
    <s v="Lecturer"/>
    <s v="UIIT"/>
  </r>
  <r>
    <s v="12-Arid-641"/>
    <s v="Farmanullah"/>
    <x v="1"/>
    <x v="75"/>
    <s v="Mr.Ehtasham Azhar"/>
    <s v="Lecturer"/>
    <s v="UIIT"/>
  </r>
  <r>
    <s v="13-Arid-1133"/>
    <s v="Fahad Ali"/>
    <x v="0"/>
    <x v="76"/>
    <s v="Ms.Bushra Zulfiqar"/>
    <s v="Assistant Professor"/>
    <s v="UIMS"/>
  </r>
  <r>
    <s v="13-Arid-1160"/>
    <s v="Malik Abid Ali Awan"/>
    <x v="0"/>
    <x v="77"/>
    <s v="Dr.M. Razzaq Ather"/>
    <s v="Assistant Professor"/>
    <s v="UIMS"/>
  </r>
  <r>
    <s v="12-Arid-2138"/>
    <s v="Muhammad Wahaj Altaf"/>
    <x v="0"/>
    <x v="78"/>
    <s v="Mr.Shuja Ilyas"/>
    <s v="Assistant Professor"/>
    <s v="UIMS"/>
  </r>
  <r>
    <s v="12-Arid-176"/>
    <s v="Ahsan Sattar"/>
    <x v="4"/>
    <x v="79"/>
    <s v="Ms.Sidra Shahzadi"/>
    <s v="Lecturer"/>
    <s v="UIMS"/>
  </r>
  <r>
    <s v="12-Arid-1466"/>
    <s v="Saghar Raza"/>
    <x v="2"/>
    <x v="80"/>
    <s v="Mr.Zia-Ur-Rehman"/>
    <s v="Lecturer"/>
    <s v="UIMS"/>
  </r>
  <r>
    <s v="12-Arid-184"/>
    <s v="Asad Jahangir"/>
    <x v="4"/>
    <x v="81"/>
    <s v="Mr.Ammar Asghar"/>
    <s v="Lecturer"/>
    <s v="UIMS"/>
  </r>
  <r>
    <s v="13-Arid-1060"/>
    <s v="Sajid Ali"/>
    <x v="5"/>
    <x v="82"/>
    <s v="Mr.Ali Haider"/>
    <s v="Lecturer"/>
    <s v="UIMS"/>
  </r>
  <r>
    <s v="13-Arid-458"/>
    <s v="Syed Hassan Raza"/>
    <x v="4"/>
    <x v="83"/>
    <s v="Mr.Ahmed Imran"/>
    <s v="Lecturer"/>
    <s v="UIMS"/>
  </r>
  <r>
    <s v="12-Arid-2146"/>
    <s v="Nouman Haroon"/>
    <x v="0"/>
    <x v="84"/>
    <s v="Mr.Syed Kashif Saeed"/>
    <s v="Assistant Professor"/>
    <s v="UIMS"/>
  </r>
  <r>
    <s v="15-Arid-2159"/>
    <s v="Muhammad Aali Misaal"/>
    <x v="6"/>
    <x v="85"/>
    <s v="Mr.Kaleem Ullah"/>
    <s v="Lecturer"/>
    <s v="UIMS"/>
  </r>
  <r>
    <s v="15-Arid-4928"/>
    <s v="Faisal Hafeez"/>
    <x v="4"/>
    <x v="86"/>
    <s v="Mr.Muhammad Waqas"/>
    <s v="Lecturer"/>
    <s v="UIMS"/>
  </r>
  <r>
    <s v="15-Arid-5320"/>
    <s v="Musrat Nazir"/>
    <x v="4"/>
    <x v="87"/>
    <s v="Mr.Aleem Akhtar"/>
    <s v="Lecturer"/>
    <s v="UIMS"/>
  </r>
  <r>
    <s v="15-Arid-5124"/>
    <s v="Muhammad Waqas"/>
    <x v="4"/>
    <x v="88"/>
    <s v="Ms.Shumaila Mazhar"/>
    <s v="Lecturer"/>
    <s v="UIMS"/>
  </r>
  <r>
    <s v="15-Arid-5250"/>
    <s v="Zeeshan Ahmad"/>
    <x v="4"/>
    <x v="89"/>
    <s v="Mr.Nasir Ali"/>
    <s v="Lecturer"/>
    <s v="Sciences"/>
  </r>
  <r>
    <s v="15-Arid-5276"/>
    <s v="Faisal Saddique"/>
    <x v="4"/>
    <x v="0"/>
    <s v="Engr.Muhammad Usman"/>
    <s v="Lecturer"/>
    <s v="Agri. Engineering"/>
  </r>
  <r>
    <s v="14-Arid-2628"/>
    <s v="Saadia Ejaz"/>
    <x v="3"/>
    <x v="1"/>
    <s v="Mr.Naeem Abbas Malik"/>
    <s v="Lecturer"/>
    <s v="Agri. Engineering"/>
  </r>
  <r>
    <s v="14-Arid-3841"/>
    <s v="Muhammad Awais Mehdi"/>
    <x v="0"/>
    <x v="2"/>
    <s v="Dr.Muhammad Umair"/>
    <s v="Assistant Professor"/>
    <s v="Agri. Engineering"/>
  </r>
  <r>
    <s v="15-Arid-935"/>
    <s v="Muhammad Zia Ul Rehman"/>
    <x v="0"/>
    <x v="3"/>
    <s v="Mr.Muhammad Amin"/>
    <s v="Lecturer"/>
    <s v="Agri. Engineering"/>
  </r>
  <r>
    <s v="14-Arid-3605"/>
    <s v="Hamza Ikhlaq Abbasi"/>
    <x v="0"/>
    <x v="4"/>
    <s v="Mr.Asim Gulzar"/>
    <s v="Assistant Professor"/>
    <s v="Agri. Engineering"/>
  </r>
  <r>
    <s v="15-Arid-1130"/>
    <s v="Muneeb Ur Rehman"/>
    <x v="0"/>
    <x v="5"/>
    <s v="Mr.Ikhlaq Ahmed"/>
    <s v="Lecturer"/>
    <s v="Agri. Engineering"/>
  </r>
  <r>
    <s v="14-Arid-4161"/>
    <s v="Umer Hashaam"/>
    <x v="0"/>
    <x v="6"/>
    <s v="Mr.Nasir Mahmood"/>
    <s v="Lecturer"/>
    <s v="Social Sciences"/>
  </r>
  <r>
    <s v="15-Arid-1221"/>
    <s v="Maira Naeem"/>
    <x v="0"/>
    <x v="7"/>
    <s v="Ms.Sumera Saleem"/>
    <s v="Lecturer"/>
    <s v="Social Sciences"/>
  </r>
  <r>
    <s v="14-Arid-4009"/>
    <s v="Naseer Shah"/>
    <x v="0"/>
    <x v="8"/>
    <s v="Mr.Arshad Mahmood Malik"/>
    <s v="Assistant Professor"/>
    <s v="Social Sciences"/>
  </r>
  <r>
    <s v="15-Arid-1322"/>
    <s v="Ehtisham Ali"/>
    <x v="0"/>
    <x v="9"/>
    <s v="Dr.Naveed Tahir"/>
    <s v="Assistant Professor"/>
    <s v="FC&amp;FS"/>
  </r>
  <r>
    <s v="14-Arid-1931"/>
    <s v="Afsah Areej"/>
    <x v="5"/>
    <x v="10"/>
    <s v="Dr.Mukhtar Ahmad"/>
    <s v="Assistant Professor"/>
    <s v="FC&amp;FS"/>
  </r>
  <r>
    <s v="14-Arid-2033"/>
    <s v="Liaqat Ali"/>
    <x v="5"/>
    <x v="11"/>
    <s v="Dr.Safdar Ali"/>
    <s v="Assistant Professor"/>
    <s v="FC&amp;FS"/>
  </r>
  <r>
    <s v="13-Arid-2528"/>
    <s v="Abdul Manan"/>
    <x v="2"/>
    <x v="12"/>
    <s v="Dr.Ghulam Abbass Shah"/>
    <s v="Assistant Professor"/>
    <s v="FC&amp;FS"/>
  </r>
  <r>
    <s v="12-Arid-575"/>
    <s v="Ammara Khaliq"/>
    <x v="5"/>
    <x v="13"/>
    <s v="Dr.Pakeeza Arzo Shaiq"/>
    <s v="Assistant Professor"/>
    <s v="Sciences"/>
  </r>
  <r>
    <s v="12-Arid-1872"/>
    <s v="Muhammad Umair"/>
    <x v="0"/>
    <x v="14"/>
    <s v="Dr.M. Naveed Iqbal"/>
    <s v="Assistant Professor"/>
    <s v="Sciences"/>
  </r>
  <r>
    <s v="12-Arid-1805"/>
    <s v="Ayesha Zahid"/>
    <x v="0"/>
    <x v="15"/>
    <s v="Mr.Mudussar Nawaz"/>
    <s v="Lecturer"/>
    <s v="FVAS"/>
  </r>
  <r>
    <s v="12-Arid-1881"/>
    <s v="Muhhammad Abrar Malik"/>
    <x v="0"/>
    <x v="16"/>
    <s v="Mr.Nasir Jamal"/>
    <s v="Assistant Professor"/>
    <s v="Sciences"/>
  </r>
  <r>
    <s v="12-Arid-2004"/>
    <s v="Muhammad Farhad Bukhari"/>
    <x v="0"/>
    <x v="17"/>
    <s v="Dr.Saima Mustafa"/>
    <s v="Assistant Professor"/>
    <s v="Sciences"/>
  </r>
  <r>
    <s v="12-Arid-769"/>
    <s v="Zartasha Ubaid"/>
    <x v="3"/>
    <x v="18"/>
    <s v="Dr.Jamal"/>
    <s v="Lecturer"/>
    <s v="Sciences"/>
  </r>
  <r>
    <s v="12-Arid-408"/>
    <s v="Noreen Rafique"/>
    <x v="4"/>
    <x v="19"/>
    <s v="Dr.M. Farooq Iqbal"/>
    <s v="Assistant Professor"/>
    <s v="FVAS"/>
  </r>
  <r>
    <s v="12-Arid-1976"/>
    <s v="Junaid Iqbal"/>
    <x v="0"/>
    <x v="20"/>
    <s v="Mr.Muhammad Asghar Khan"/>
    <s v="Lecturer"/>
    <s v="FVAS"/>
  </r>
  <r>
    <s v="12-Arid-2057"/>
    <s v="Shoaib Hassan"/>
    <x v="0"/>
    <x v="21"/>
    <s v="Dr.Ghulam Bilal"/>
    <s v="Assistant Professor"/>
    <s v="FVAS"/>
  </r>
  <r>
    <s v="11-Arid-577"/>
    <s v="Imran Mahmood"/>
    <x v="0"/>
    <x v="22"/>
    <s v="Dr.Murtaz Ul Hassan"/>
    <s v="Assistant Professor"/>
    <s v="FVAS"/>
  </r>
  <r>
    <s v="13-Arid-361"/>
    <s v="Mati Ur Rehman"/>
    <x v="4"/>
    <x v="23"/>
    <s v="Dr.Saif Ur Rehman"/>
    <s v="Assistant Professor"/>
    <s v="FVAS"/>
  </r>
  <r>
    <s v="13-Arid-2640"/>
    <s v="Sayed Sajid Hussain"/>
    <x v="2"/>
    <x v="24"/>
    <s v="Mr.Muhammad Awais Sial"/>
    <s v="Lecturer"/>
    <s v="FVAS"/>
  </r>
  <r>
    <s v="12-Arid-654"/>
    <s v="Seemab Akbar Kahoot"/>
    <x v="1"/>
    <x v="25"/>
    <s v="Dr.Nasir Mukhtar"/>
    <s v="Assistant Professor"/>
    <s v="FVAS"/>
  </r>
  <r>
    <s v="13-Arid-1134"/>
    <s v="Fahad Aziz"/>
    <x v="0"/>
    <x v="26"/>
    <s v="Dr.Muhammad Akram Khan"/>
    <s v="Lecturer"/>
    <s v="FVAS"/>
  </r>
  <r>
    <s v="13-Arid-1162"/>
    <s v="Maryam Shahid"/>
    <x v="0"/>
    <x v="27"/>
    <s v="Dr.Mujeeb-Ur-Rehman Sohoo"/>
    <s v="Lecturer"/>
    <s v="FVAS"/>
  </r>
  <r>
    <s v="12-Arid-2168"/>
    <s v="Tahir Abbas"/>
    <x v="0"/>
    <x v="28"/>
    <s v="Dr.Riaz Hussain"/>
    <s v="Assistant Professor"/>
    <s v="FVAS"/>
  </r>
  <r>
    <s v="12-Arid-1803"/>
    <s v="Ayesha Arshad"/>
    <x v="0"/>
    <x v="29"/>
    <s v="Ms.Sumaira Hassan"/>
    <s v="Lecturer"/>
    <s v="FVAS"/>
  </r>
  <r>
    <s v="12-Arid-1481"/>
    <s v="Wajahat Ali"/>
    <x v="2"/>
    <x v="30"/>
    <s v="Dr.Asif Riaz"/>
    <s v="Lecturer"/>
    <s v="FVAS"/>
  </r>
  <r>
    <s v="12-Arid-1884"/>
    <s v="Muzna Razzaq"/>
    <x v="0"/>
    <x v="31"/>
    <s v="Dr.Muhammad Yaqoob"/>
    <s v="Assistant Professor"/>
    <s v="FVAS"/>
  </r>
  <r>
    <s v="13-Arid-1153"/>
    <s v="Kaleem Ur Rehman Khan Niaz"/>
    <x v="0"/>
    <x v="32"/>
    <s v="Dr.Qaisara Perveen"/>
    <s v="Assistant Professor"/>
    <s v="Social Sciences"/>
  </r>
  <r>
    <s v="06-Arid-264"/>
    <s v="Javid Iqbal"/>
    <x v="5"/>
    <x v="33"/>
    <s v="Dr.M. Arshad Dahar"/>
    <s v="Lecturer"/>
    <s v="Social Sciences"/>
  </r>
  <r>
    <s v="12-Arid-2503"/>
    <s v="Murtaza Haider"/>
    <x v="2"/>
    <x v="34"/>
    <s v="Ms.Sumira Kiani"/>
    <s v="Lecturer"/>
    <s v="Social Sciences"/>
  </r>
  <r>
    <s v="15-Arid-2163"/>
    <s v="Muhammad Nauman Altaf"/>
    <x v="6"/>
    <x v="35"/>
    <s v="Ms.Tehseen Ahsan"/>
    <s v="Lecturer"/>
    <s v="Social Sciences"/>
  </r>
  <r>
    <s v="15-Arid-4971"/>
    <s v="Intazar Hameed"/>
    <x v="4"/>
    <x v="36"/>
    <s v="Dr.Imran Bodlah"/>
    <s v="Assistant Professor"/>
    <s v="FC&amp;FS"/>
  </r>
  <r>
    <s v="15-Arid-4933"/>
    <s v="Faisal Mehmood"/>
    <x v="4"/>
    <x v="37"/>
    <s v="Dr.Asif Farid Shaheen"/>
    <s v="Assistant Professor"/>
    <s v="FC&amp;FS"/>
  </r>
  <r>
    <s v="15-Arid-4993"/>
    <s v="Kiran Munawar"/>
    <x v="4"/>
    <x v="38"/>
    <s v="Dr.Asim Gulzar"/>
    <s v="Assistant Professor"/>
    <s v="FC&amp;FS"/>
  </r>
  <r>
    <s v="15-Arid-5013"/>
    <s v="Mohammad Hassan"/>
    <x v="4"/>
    <x v="39"/>
    <s v="Dr.Shahid Mahmood"/>
    <s v="Assistant Professor"/>
    <s v="FFRM"/>
  </r>
  <r>
    <s v="15-Arid-5263"/>
    <s v="Anila Sajjad"/>
    <x v="4"/>
    <x v="40"/>
    <s v="Dr.Asma Sohail"/>
    <s v="Assistant Professor"/>
    <s v="FC&amp;FS"/>
  </r>
  <r>
    <s v="14-Arid-2597"/>
    <s v="Ayesha Rehman Khan"/>
    <x v="3"/>
    <x v="41"/>
    <s v="Ms.Asia Latif"/>
    <s v="Lecturer"/>
    <s v="FC&amp;FS"/>
  </r>
  <r>
    <s v="14-Arid-3919"/>
    <s v="Waqar Ahmad Nasir"/>
    <x v="0"/>
    <x v="42"/>
    <s v="Dr.M. Irfan Ashraf"/>
    <s v="Assistant Professor"/>
    <s v="FFRM"/>
  </r>
  <r>
    <s v="15-Arid-993"/>
    <s v="Zeeshan Zubair"/>
    <x v="0"/>
    <x v="43"/>
    <s v="Dr.Touqeer Ahmed"/>
    <s v="Assistant Professor"/>
    <s v="FC&amp;FS"/>
  </r>
  <r>
    <s v="14-Arid-3727"/>
    <s v="Tayyba Iqbal"/>
    <x v="0"/>
    <x v="44"/>
    <s v="Ms.Najma Yousaf Zahid"/>
    <s v="Assistant Professor"/>
    <s v="FC&amp;FS"/>
  </r>
  <r>
    <s v="15-Arid-1132"/>
    <s v="Nabeel Hussan"/>
    <x v="0"/>
    <x v="45"/>
    <s v="Mr.Mehdi Maqbool"/>
    <s v="Lecturer"/>
    <s v="FC&amp;FS"/>
  </r>
  <r>
    <s v="14-Arid-4164"/>
    <s v="Waqas Ahmad"/>
    <x v="0"/>
    <x v="46"/>
    <s v="Ms.Sumera Hafeez"/>
    <s v="Lecturer"/>
    <s v="FC&amp;FS"/>
  </r>
  <r>
    <s v="15-Arid-1232"/>
    <s v="Muhammad Awais"/>
    <x v="0"/>
    <x v="47"/>
    <s v="Dr.Ambreen Bhatti"/>
    <s v="Lecturer"/>
    <s v="FC&amp;FS"/>
  </r>
  <r>
    <s v="14-Arid-3978"/>
    <s v="Muhammad Arif Naveed"/>
    <x v="0"/>
    <x v="48"/>
    <s v="Ms.Salma Shujeb Akhtar"/>
    <s v="Lecturer"/>
    <s v="Social Sciences"/>
  </r>
  <r>
    <s v="15-Arid-1342"/>
    <s v="Luqman Ghazi"/>
    <x v="0"/>
    <x v="49"/>
    <s v="Dr.Saad Imran Malik"/>
    <s v="Assistant Professor"/>
    <s v="FC&amp;FS"/>
  </r>
  <r>
    <s v="14-Arid-1968"/>
    <s v="Muhammad Faran Sajjad"/>
    <x v="5"/>
    <x v="50"/>
    <s v="Dr.Mahmood-ul-Hassan"/>
    <s v="Assistant Professor"/>
    <s v="FC&amp;FS"/>
  </r>
  <r>
    <s v="14-Arid-2042"/>
    <s v="Muhammad Ali"/>
    <x v="5"/>
    <x v="51"/>
    <s v="Dr.Munir Ahmad"/>
    <s v="Assistant Professor"/>
    <s v="FC&amp;FS"/>
  </r>
  <r>
    <s v="13-Arid-2529"/>
    <s v="Abdul Qadeer"/>
    <x v="2"/>
    <x v="52"/>
    <s v="Dr.Talat Mehmood"/>
    <s v="Assistant Professor"/>
    <s v="FC&amp;FS"/>
  </r>
  <r>
    <s v="12-Arid-799"/>
    <s v="Afkar Ali"/>
    <x v="3"/>
    <x v="53"/>
    <s v="Dr.Fahad Masud Wattoo"/>
    <s v="Lecturer"/>
    <s v="FC&amp;FS"/>
  </r>
  <r>
    <s v="12-Arid-1973"/>
    <s v="Ibtasam Saba"/>
    <x v="0"/>
    <x v="54"/>
    <s v="Dr.Muhammad Ashfaq"/>
    <s v="Assistant Professor"/>
    <s v="FC&amp;FS"/>
  </r>
  <r>
    <s v="12-Arid-1836"/>
    <s v="Mohammad Sheharyar"/>
    <x v="0"/>
    <x v="55"/>
    <s v="Mr.M. Usman Raja"/>
    <s v="Assistant Professor"/>
    <s v="FC&amp;FS"/>
  </r>
  <r>
    <s v="12-Arid-1899"/>
    <s v="Sajid Ali"/>
    <x v="0"/>
    <x v="56"/>
    <s v="Dr.Farah Naz"/>
    <s v="Assistant Professor"/>
    <s v="FC&amp;FS"/>
  </r>
  <r>
    <s v="12-Arid-2075"/>
    <s v="Waqas Haider"/>
    <x v="0"/>
    <x v="57"/>
    <s v="Dr.Gulshan Irshad"/>
    <s v="Lecturer"/>
    <s v="FC&amp;FS"/>
  </r>
  <r>
    <s v="13-Arid-1019"/>
    <s v="Ghulam Dastgir"/>
    <x v="5"/>
    <x v="58"/>
    <s v="Ms.Mahwish Zeeshan"/>
    <s v="Lecturer"/>
    <s v="Social Sciences"/>
  </r>
  <r>
    <s v="12-Arid-428"/>
    <s v="Umer Latif"/>
    <x v="4"/>
    <x v="59"/>
    <s v="Ms.Nazia Rafiq"/>
    <s v="Lecturer"/>
    <s v="Social Sciences"/>
  </r>
  <r>
    <s v="12-Arid-2496"/>
    <s v="Muhammaad Usman"/>
    <x v="5"/>
    <x v="60"/>
    <s v="Ms.Lubna Ansari"/>
    <s v="Lecturer"/>
    <s v="FFRM"/>
  </r>
  <r>
    <s v="12-Arid-2105"/>
    <s v="Humairah Naeem"/>
    <x v="0"/>
    <x v="61"/>
    <s v="Dr.Shahzada Sohail Ijaz"/>
    <s v="Assistant Professor"/>
    <s v="FC&amp;FS"/>
  </r>
  <r>
    <s v="11-Arid-720"/>
    <s v="Muhammad Bilal"/>
    <x v="0"/>
    <x v="62"/>
    <s v="Dr.Tanveer Iqbal"/>
    <s v="Lecturer"/>
    <s v="FC&amp;FS"/>
  </r>
  <r>
    <s v="13-Arid-362"/>
    <s v="Mehak Fatima"/>
    <x v="4"/>
    <x v="63"/>
    <s v="Mr.Nasir Mehmood Minhas"/>
    <s v="Assistant Professor"/>
    <s v="UIIT"/>
  </r>
  <r>
    <s v="13-Arid-3231"/>
    <s v="Usman Khan"/>
    <x v="3"/>
    <x v="64"/>
    <s v="Mr.Yasir Hafeez"/>
    <s v="Assistant Professor"/>
    <s v="UIIT"/>
  </r>
  <r>
    <s v="12-Arid-762"/>
    <s v="Muhammad Gulfam"/>
    <x v="3"/>
    <x v="65"/>
    <s v="Mr.Saif ur Rehman"/>
    <s v="Lecturer"/>
    <s v="UIIT"/>
  </r>
  <r>
    <s v="13-Arid-1135"/>
    <s v="Fahim Ullah"/>
    <x v="0"/>
    <x v="66"/>
    <s v="Mr.Saqib Majeed"/>
    <s v="Assistant Professor"/>
    <s v="UIIT"/>
  </r>
  <r>
    <s v="13-Arid-1163"/>
    <s v="Meher Un Nisa"/>
    <x v="0"/>
    <x v="67"/>
    <s v="Mr.Asif Nawaz"/>
    <s v="Lecturer"/>
    <s v="UIIT"/>
  </r>
  <r>
    <s v="12-Arid-229"/>
    <s v="Muhammad Amir Muawiya"/>
    <x v="4"/>
    <x v="68"/>
    <s v="Mr.Saleem Iqbal"/>
    <s v="Lecturer"/>
    <s v="UIIT"/>
  </r>
  <r>
    <s v="12-Arid-1847"/>
    <s v="Muhammad Awais Malik"/>
    <x v="0"/>
    <x v="69"/>
    <s v="Dr.Saud Altaf"/>
    <s v="Assistant Director"/>
    <s v="UIIT"/>
  </r>
  <r>
    <s v="12-Arid-2059"/>
    <s v="Sohaib Ahmed"/>
    <x v="0"/>
    <x v="70"/>
    <s v="Ms.Sarfaraz Bibi"/>
    <s v="Lecturer"/>
    <s v="UIIT"/>
  </r>
  <r>
    <s v="12-Arid-1929"/>
    <s v="Warisha Mariam"/>
    <x v="0"/>
    <x v="71"/>
    <s v="Dr.Mehmoona"/>
    <s v="Assistant Professor"/>
    <s v="UIIT"/>
  </r>
  <r>
    <s v="13-Arid-1154"/>
    <s v="Kashif Masood"/>
    <x v="0"/>
    <x v="72"/>
    <s v="Ms.Sidra Tahir"/>
    <s v="Lecturer"/>
    <s v="UIIT"/>
  </r>
  <r>
    <s v="07-Arid-772"/>
    <s v="Muhammad Ahmad Baig"/>
    <x v="0"/>
    <x v="73"/>
    <s v="Ms.Farkhanda Qamar"/>
    <s v="Lecturer"/>
    <s v="UIIT"/>
  </r>
  <r>
    <s v="12-Arid-278"/>
    <s v="Nida Ali"/>
    <x v="4"/>
    <x v="74"/>
    <s v="Mr.Tariq Ali"/>
    <s v="Lecturer"/>
    <s v="UIIT"/>
  </r>
  <r>
    <s v="15-Arid-2160"/>
    <s v="Muhammad Ali Hassan Khan"/>
    <x v="6"/>
    <x v="75"/>
    <s v="Mr.Ehtasham Azhar"/>
    <s v="Lecturer"/>
    <s v="UIIT"/>
  </r>
  <r>
    <s v="15-Arid-5094"/>
    <s v="Muhammad Rawal Hameed"/>
    <x v="4"/>
    <x v="76"/>
    <s v="Ms.Bushra Zulfiqar"/>
    <s v="Assistant Professor"/>
    <s v="UIMS"/>
  </r>
  <r>
    <s v="15-Arid-5030"/>
    <s v="Muhammad Akbar"/>
    <x v="4"/>
    <x v="77"/>
    <s v="Dr.M. Razzaq Ather"/>
    <s v="Assistant Professor"/>
    <s v="UIMS"/>
  </r>
  <r>
    <s v="15-Arid-5228"/>
    <s v="Usama Naeem"/>
    <x v="4"/>
    <x v="78"/>
    <s v="Mr.Shuja Ilyas"/>
    <s v="Assistant Professor"/>
    <s v="UIMS"/>
  </r>
  <r>
    <s v="15-Arid-5229"/>
    <s v="Usama Shahid"/>
    <x v="4"/>
    <x v="79"/>
    <s v="Ms.Sidra Shahzadi"/>
    <s v="Lecturer"/>
    <s v="UIMS"/>
  </r>
  <r>
    <s v="15-Arid-5304"/>
    <s v="Muhammad Hamza Rehman"/>
    <x v="4"/>
    <x v="80"/>
    <s v="Mr.Zia-Ur-Rehman"/>
    <s v="Lecturer"/>
    <s v="UIMS"/>
  </r>
  <r>
    <s v="14-Arid-2619"/>
    <s v="Muhammad Bilal Saeed"/>
    <x v="3"/>
    <x v="81"/>
    <s v="Mr.Ammar Asghar"/>
    <s v="Lecturer"/>
    <s v="UIMS"/>
  </r>
  <r>
    <s v="14-Arid-3812"/>
    <s v="Mafia Qayyum"/>
    <x v="0"/>
    <x v="82"/>
    <s v="Mr.Ali Haider"/>
    <s v="Lecturer"/>
    <s v="UIMS"/>
  </r>
  <r>
    <s v="15-Arid-918"/>
    <s v="Muhammad Muzzammil Ali"/>
    <x v="0"/>
    <x v="83"/>
    <s v="Mr.Ahmed Imran"/>
    <s v="Lecturer"/>
    <s v="UIMS"/>
  </r>
  <r>
    <s v="14-Arid-3710"/>
    <s v="Sufyan Ishaq"/>
    <x v="0"/>
    <x v="84"/>
    <s v="Mr.Syed Kashif Saeed"/>
    <s v="Assistant Professor"/>
    <s v="UIMS"/>
  </r>
  <r>
    <s v="15-Arid-1051"/>
    <s v="M Arslan Khan Khatak"/>
    <x v="0"/>
    <x v="85"/>
    <s v="Mr.Kaleem Ullah"/>
    <s v="Lecturer"/>
    <s v="UIMS"/>
  </r>
  <r>
    <s v="14-Arid-4117"/>
    <s v="Muhammad Sami"/>
    <x v="0"/>
    <x v="86"/>
    <s v="Mr.Muhammad Waqas"/>
    <s v="Lecturer"/>
    <s v="UIMS"/>
  </r>
  <r>
    <s v="15-Arid-1291"/>
    <s v="Zahra Unbreen"/>
    <x v="0"/>
    <x v="87"/>
    <s v="Mr.Aleem Akhtar"/>
    <s v="Lecturer"/>
    <s v="UIMS"/>
  </r>
  <r>
    <s v="14-Arid-3962"/>
    <s v="Hassan Nisar"/>
    <x v="0"/>
    <x v="88"/>
    <s v="Ms.Shumaila Mazhar"/>
    <s v="Lecturer"/>
    <s v="UIMS"/>
  </r>
  <r>
    <s v="15-Arid-1314"/>
    <s v="Amber Zaman"/>
    <x v="0"/>
    <x v="89"/>
    <s v="Mr.Nasir Ali"/>
    <s v="Lecturer"/>
    <s v="Sciences"/>
  </r>
  <r>
    <s v="14-Arid-1993"/>
    <s v="Sajjad Hussain"/>
    <x v="5"/>
    <x v="0"/>
    <s v="Engr.Muhammad Usman"/>
    <s v="Lecturer"/>
    <s v="Agri. Engineering"/>
  </r>
  <r>
    <s v="14-Arid-2013"/>
    <s v="Ashar Azeem"/>
    <x v="5"/>
    <x v="1"/>
    <s v="Mr.Naeem Abbas Malik"/>
    <s v="Lecturer"/>
    <s v="Agri. Engineering"/>
  </r>
  <r>
    <s v="13-Arid-2530"/>
    <s v="Afaf Abid"/>
    <x v="2"/>
    <x v="2"/>
    <s v="Dr.Muhammad Umair"/>
    <s v="Assistant Professor"/>
    <s v="Agri. Engineering"/>
  </r>
  <r>
    <s v="12-Arid-803"/>
    <s v="Athar Wahab"/>
    <x v="3"/>
    <x v="3"/>
    <s v="Mr.Muhammad Amin"/>
    <s v="Lecturer"/>
    <s v="Agri. Engineering"/>
  </r>
  <r>
    <s v="12-Arid-1989"/>
    <s v="Mubasher Iqbal"/>
    <x v="0"/>
    <x v="4"/>
    <s v="Mr.Asim Gulzar"/>
    <s v="Assistant Professor"/>
    <s v="Agri. Engineering"/>
  </r>
  <r>
    <s v="12-Arid-1861"/>
    <s v="Muhammad Irfan Jamil"/>
    <x v="0"/>
    <x v="5"/>
    <s v="Mr.Ikhlaq Ahmed"/>
    <s v="Lecturer"/>
    <s v="Agri. Engineering"/>
  </r>
  <r>
    <s v="12-Arid-2012"/>
    <s v="Muhammad Junaid Aslam"/>
    <x v="0"/>
    <x v="6"/>
    <s v="Mr.Nasir Mahmood"/>
    <s v="Lecturer"/>
    <s v="Social Sciences"/>
  </r>
  <r>
    <s v="12-Arid-2525"/>
    <s v="Affan Bajwa"/>
    <x v="0"/>
    <x v="7"/>
    <s v="Ms.Sumera Saleem"/>
    <s v="Lecturer"/>
    <s v="Social Sciences"/>
  </r>
  <r>
    <s v="13-Arid-2453"/>
    <s v="Muhammad Arif"/>
    <x v="1"/>
    <x v="8"/>
    <s v="Mr.Arshad Mahmood Malik"/>
    <s v="Assistant Professor"/>
    <s v="Social Sciences"/>
  </r>
  <r>
    <s v="12-Arid-629"/>
    <s v="Umar Arshad"/>
    <x v="5"/>
    <x v="9"/>
    <s v="Dr.Naveed Tahir"/>
    <s v="Assistant Professor"/>
    <s v="FC&amp;FS"/>
  </r>
  <r>
    <s v="12-Arid-2884"/>
    <s v="Zahra"/>
    <x v="4"/>
    <x v="10"/>
    <s v="Dr.Mukhtar Ahmad"/>
    <s v="Assistant Professor"/>
    <s v="FC&amp;FS"/>
  </r>
  <r>
    <s v="12-Arid-255"/>
    <s v="Muhammad Raees Bajwa"/>
    <x v="4"/>
    <x v="11"/>
    <s v="Dr.Safdar Ali"/>
    <s v="Assistant Professor"/>
    <s v="FC&amp;FS"/>
  </r>
  <r>
    <s v="11-Arid-955"/>
    <s v="Muhammad Raheel"/>
    <x v="5"/>
    <x v="12"/>
    <s v="Dr.Ghulam Abbass Shah"/>
    <s v="Assistant Professor"/>
    <s v="FC&amp;FS"/>
  </r>
  <r>
    <s v="13-Arid-363"/>
    <s v="Minaa Hassan Raja"/>
    <x v="4"/>
    <x v="13"/>
    <s v="Dr.Pakeeza Arzo Shaiq"/>
    <s v="Assistant Professor"/>
    <s v="Sciences"/>
  </r>
  <r>
    <s v="13-Arid-370"/>
    <s v="Muhammad Abdullah Saleem"/>
    <x v="4"/>
    <x v="14"/>
    <s v="Dr.M. Naveed Iqbal"/>
    <s v="Assistant Professor"/>
    <s v="Sciences"/>
  </r>
  <r>
    <s v="13-Arid-1039"/>
    <s v="Muhammad Irfan"/>
    <x v="5"/>
    <x v="15"/>
    <s v="Mr.Mudussar Nawaz"/>
    <s v="Lecturer"/>
    <s v="FVAS"/>
  </r>
  <r>
    <s v="13-Arid-2570"/>
    <s v="Hussain Ali Khan"/>
    <x v="2"/>
    <x v="16"/>
    <s v="Mr.Nasir Jamal"/>
    <s v="Assistant Professor"/>
    <s v="Sciences"/>
  </r>
  <r>
    <s v="13-Arid-2526"/>
    <s v="Aaqib Javed"/>
    <x v="2"/>
    <x v="17"/>
    <s v="Dr.Saima Mustafa"/>
    <s v="Assistant Professor"/>
    <s v="Sciences"/>
  </r>
  <r>
    <s v="12-Arid-2494"/>
    <s v="Muhammad Ilyas"/>
    <x v="5"/>
    <x v="18"/>
    <s v="Dr.Jamal"/>
    <s v="Lecturer"/>
    <s v="Sciences"/>
  </r>
  <r>
    <s v="12-Arid-1879"/>
    <s v="Muhammad Zulqarnain"/>
    <x v="0"/>
    <x v="19"/>
    <s v="Dr.M. Farooq Iqbal"/>
    <s v="Assistant Professor"/>
    <s v="FVAS"/>
  </r>
  <r>
    <s v="12-Arid-2083"/>
    <s v="Abdul Rehman"/>
    <x v="0"/>
    <x v="20"/>
    <s v="Mr.Muhammad Asghar Khan"/>
    <s v="Lecturer"/>
    <s v="FVAS"/>
  </r>
  <r>
    <s v="12-Arid-1946"/>
    <s v="Asma Iqbal Butt"/>
    <x v="0"/>
    <x v="21"/>
    <s v="Dr.Ghulam Bilal"/>
    <s v="Assistant Professor"/>
    <s v="FVAS"/>
  </r>
  <r>
    <s v="13-Arid-1157"/>
    <s v="Kiran Ijaz"/>
    <x v="0"/>
    <x v="22"/>
    <s v="Dr.Murtaz Ul Hassan"/>
    <s v="Assistant Professor"/>
    <s v="FVAS"/>
  </r>
  <r>
    <s v="07-Arid-829"/>
    <s v="Mujeeb Ur Rehman"/>
    <x v="0"/>
    <x v="23"/>
    <s v="Dr.Saif Ur Rehman"/>
    <s v="Assistant Professor"/>
    <s v="FVAS"/>
  </r>
  <r>
    <s v="12-Arid-358"/>
    <s v="Hafiz Ahmad Awais"/>
    <x v="4"/>
    <x v="24"/>
    <s v="Mr.Muhammad Awais Sial"/>
    <s v="Lecturer"/>
    <s v="FVAS"/>
  </r>
  <r>
    <s v="15-Arid-2162"/>
    <s v="Muhammad Hamza Mazhar"/>
    <x v="6"/>
    <x v="25"/>
    <s v="Dr.Nasir Mukhtar"/>
    <s v="Assistant Professor"/>
    <s v="FVAS"/>
  </r>
  <r>
    <s v="15-Arid-5161"/>
    <s v="Saad Ahmad Hameed"/>
    <x v="4"/>
    <x v="26"/>
    <s v="Dr.Muhammad Akram Khan"/>
    <s v="Lecturer"/>
    <s v="FVAS"/>
  </r>
  <r>
    <s v="15-Arid-5139"/>
    <s v="Naqeeb Ullah"/>
    <x v="4"/>
    <x v="27"/>
    <s v="Dr.Mujeeb-Ur-Rehman Sohoo"/>
    <s v="Lecturer"/>
    <s v="FVAS"/>
  </r>
  <r>
    <s v="15-Arid-4941"/>
    <s v="Hafiz Muhammad Asif"/>
    <x v="4"/>
    <x v="28"/>
    <s v="Dr.Riaz Hussain"/>
    <s v="Assistant Professor"/>
    <s v="FVAS"/>
  </r>
  <r>
    <s v="15-Arid-5722"/>
    <s v="Abouzar Shahid"/>
    <x v="4"/>
    <x v="29"/>
    <s v="Ms.Sumaira Hassan"/>
    <s v="Lecturer"/>
    <s v="FVAS"/>
  </r>
  <r>
    <s v="15-Arid-5295"/>
    <s v="Maliha Shah"/>
    <x v="4"/>
    <x v="30"/>
    <s v="Dr.Asif Riaz"/>
    <s v="Lecturer"/>
    <s v="FVAS"/>
  </r>
  <r>
    <s v="14-Arid-2642"/>
    <s v="Wardah Sajjad"/>
    <x v="3"/>
    <x v="31"/>
    <s v="Dr.Muhammad Yaqoob"/>
    <s v="Assistant Professor"/>
    <s v="FVAS"/>
  </r>
  <r>
    <s v="14-Arid-3747"/>
    <s v="Abdulwaseh Abbasi"/>
    <x v="0"/>
    <x v="32"/>
    <s v="Dr.Qaisara Perveen"/>
    <s v="Assistant Professor"/>
    <s v="Social Sciences"/>
  </r>
  <r>
    <s v="15-Arid-851"/>
    <s v="Ghias Ud Din Mir"/>
    <x v="0"/>
    <x v="33"/>
    <s v="Dr.M. Arshad Dahar"/>
    <s v="Lecturer"/>
    <s v="Social Sciences"/>
  </r>
  <r>
    <s v="14-Arid-3670"/>
    <s v="Muhammad Waqas Jamil"/>
    <x v="0"/>
    <x v="34"/>
    <s v="Ms.Sumira Kiani"/>
    <s v="Lecturer"/>
    <s v="Social Sciences"/>
  </r>
  <r>
    <s v="15-Arid-1055"/>
    <s v="Mateen Masood"/>
    <x v="0"/>
    <x v="35"/>
    <s v="Ms.Tehseen Ahsan"/>
    <s v="Lecturer"/>
    <s v="Social Sciences"/>
  </r>
  <r>
    <s v="14-Arid-4070"/>
    <s v="Asad Baig"/>
    <x v="0"/>
    <x v="36"/>
    <s v="Dr.Imran Bodlah"/>
    <s v="Assistant Professor"/>
    <s v="FC&amp;FS"/>
  </r>
  <r>
    <s v="15-Arid-1227"/>
    <s v="Muhammad Anwar"/>
    <x v="0"/>
    <x v="37"/>
    <s v="Dr.Asif Farid Shaheen"/>
    <s v="Assistant Professor"/>
    <s v="FC&amp;FS"/>
  </r>
  <r>
    <s v="14-Arid-4015"/>
    <s v="Palwasha Qamar"/>
    <x v="0"/>
    <x v="38"/>
    <s v="Dr.Asim Gulzar"/>
    <s v="Assistant Professor"/>
    <s v="FC&amp;FS"/>
  </r>
  <r>
    <s v="15-Arid-1356"/>
    <s v="Muhammad Asif"/>
    <x v="0"/>
    <x v="39"/>
    <s v="Dr.Shahid Mahmood"/>
    <s v="Assistant Professor"/>
    <s v="FFRM"/>
  </r>
  <r>
    <s v="14-Arid-1971"/>
    <s v="Muhammad Mubasher Anwar"/>
    <x v="5"/>
    <x v="40"/>
    <s v="Dr.Asma Sohail"/>
    <s v="Assistant Professor"/>
    <s v="FC&amp;FS"/>
  </r>
  <r>
    <s v="14-Arid-2007"/>
    <s v="Abdul Rahman"/>
    <x v="5"/>
    <x v="41"/>
    <s v="Ms.Asia Latif"/>
    <s v="Lecturer"/>
    <s v="FC&amp;FS"/>
  </r>
  <r>
    <s v="13-Arid-264"/>
    <s v="Abdul Hannan Ather"/>
    <x v="4"/>
    <x v="42"/>
    <s v="Dr.M. Irfan Ashraf"/>
    <s v="Assistant Professor"/>
    <s v="FFRM"/>
  </r>
  <r>
    <s v="13-Arid-1004"/>
    <s v="Aftab Qamar"/>
    <x v="5"/>
    <x v="43"/>
    <s v="Dr.Touqeer Ahmed"/>
    <s v="Assistant Professor"/>
    <s v="FC&amp;FS"/>
  </r>
  <r>
    <s v="12-Arid-2165"/>
    <s v="Syed Ali Raza Qazmi"/>
    <x v="0"/>
    <x v="44"/>
    <s v="Ms.Najma Yousaf Zahid"/>
    <s v="Assistant Professor"/>
    <s v="FC&amp;FS"/>
  </r>
  <r>
    <s v="12-Arid-2069"/>
    <s v="Umaira Arshad"/>
    <x v="0"/>
    <x v="45"/>
    <s v="Mr.Mehdi Maqbool"/>
    <s v="Lecturer"/>
    <s v="FC&amp;FS"/>
  </r>
  <r>
    <s v="12-Arid-2079"/>
    <s v="Zehab Muqaddim Awan"/>
    <x v="0"/>
    <x v="46"/>
    <s v="Ms.Sumera Hafeez"/>
    <s v="Lecturer"/>
    <s v="FC&amp;FS"/>
  </r>
  <r>
    <s v="12-Arid-254"/>
    <s v="Muhammad Nadeem Yousaf Qureshi"/>
    <x v="4"/>
    <x v="47"/>
    <s v="Dr.Ambreen Bhatti"/>
    <s v="Lecturer"/>
    <s v="FC&amp;FS"/>
  </r>
  <r>
    <s v="13-Arid-2540"/>
    <s v="Aroosa Aslam"/>
    <x v="2"/>
    <x v="48"/>
    <s v="Ms.Salma Shujeb Akhtar"/>
    <s v="Lecturer"/>
    <s v="Social Sciences"/>
  </r>
  <r>
    <s v="12-Arid-731"/>
    <s v="Faiza Shahid"/>
    <x v="3"/>
    <x v="49"/>
    <s v="Dr.Saad Imran Malik"/>
    <s v="Assistant Professor"/>
    <s v="FC&amp;FS"/>
  </r>
  <r>
    <s v="12-Arid-365"/>
    <s v="Hassan Shahzad Khan"/>
    <x v="4"/>
    <x v="50"/>
    <s v="Dr.Mahmood-ul-Hassan"/>
    <s v="Assistant Professor"/>
    <s v="FC&amp;FS"/>
  </r>
  <r>
    <s v="12-Arid-279"/>
    <s v="Nimra Mariuam"/>
    <x v="4"/>
    <x v="51"/>
    <s v="Dr.Munir Ahmad"/>
    <s v="Assistant Professor"/>
    <s v="FC&amp;FS"/>
  </r>
  <r>
    <s v="12-Arid-1432"/>
    <s v="Mansoor Akhtar"/>
    <x v="2"/>
    <x v="52"/>
    <s v="Dr.Talat Mehmood"/>
    <s v="Assistant Professor"/>
    <s v="FC&amp;FS"/>
  </r>
  <r>
    <s v="13-Arid-3895"/>
    <s v="Muhammad Usman Iqbal "/>
    <x v="1"/>
    <x v="53"/>
    <s v="Dr.Fahad Masud Wattoo"/>
    <s v="Lecturer"/>
    <s v="FC&amp;FS"/>
  </r>
  <r>
    <s v="13-Arid-371"/>
    <s v="Muhammad Ahmar Bilal"/>
    <x v="4"/>
    <x v="54"/>
    <s v="Dr.Muhammad Ashfaq"/>
    <s v="Assistant Professor"/>
    <s v="FC&amp;FS"/>
  </r>
  <r>
    <s v="13-Arid-2240"/>
    <s v="Muhammad Aqeel"/>
    <x v="0"/>
    <x v="55"/>
    <s v="Mr.M. Usman Raja"/>
    <s v="Assistant Professor"/>
    <s v="FC&amp;FS"/>
  </r>
  <r>
    <s v="13-Arid-3072"/>
    <s v="Khawaja Muhammad Umair Sadiq"/>
    <x v="2"/>
    <x v="56"/>
    <s v="Dr.Farah Naz"/>
    <s v="Assistant Professor"/>
    <s v="FC&amp;FS"/>
  </r>
  <r>
    <s v="13-Arid-2541"/>
    <s v="Arslan Noor"/>
    <x v="2"/>
    <x v="57"/>
    <s v="Dr.Gulshan Irshad"/>
    <s v="Lecturer"/>
    <s v="FC&amp;FS"/>
  </r>
  <r>
    <s v="12-Arid-2500"/>
    <s v="Hakim Ullah Khan"/>
    <x v="1"/>
    <x v="58"/>
    <s v="Ms.Mahwish Zeeshan"/>
    <s v="Lecturer"/>
    <s v="Social Sciences"/>
  </r>
  <r>
    <s v="12-Arid-1937"/>
    <s v="Adeel Irfan"/>
    <x v="0"/>
    <x v="59"/>
    <s v="Ms.Nazia Rafiq"/>
    <s v="Lecturer"/>
    <s v="Social Sciences"/>
  </r>
  <r>
    <s v="12-Arid-2102"/>
    <s v="Hafiz Salman Shehzad"/>
    <x v="0"/>
    <x v="60"/>
    <s v="Ms.Lubna Ansari"/>
    <s v="Lecturer"/>
    <s v="FFRM"/>
  </r>
  <r>
    <s v="12-Arid-1979"/>
    <s v="Mahnoor Waheed"/>
    <x v="0"/>
    <x v="61"/>
    <s v="Dr.Shahzada Sohail Ijaz"/>
    <s v="Assistant Professor"/>
    <s v="FC&amp;FS"/>
  </r>
  <r>
    <s v="13-Arid-1158"/>
    <s v="Majid Ali Khan"/>
    <x v="0"/>
    <x v="62"/>
    <s v="Dr.Tanveer Iqbal"/>
    <s v="Lecturer"/>
    <s v="FC&amp;FS"/>
  </r>
  <r>
    <s v="09-Arid-1236"/>
    <s v="Mahwish Faiz"/>
    <x v="7"/>
    <x v="63"/>
    <s v="Mr.Nasir Mehmood Minhas"/>
    <s v="Assistant Professor"/>
    <s v="UIIT"/>
  </r>
  <r>
    <s v="12-Arid-386"/>
    <s v="Muhammad Arshad Raza Khan"/>
    <x v="4"/>
    <x v="64"/>
    <s v="Mr.Yasir Hafeez"/>
    <s v="Assistant Professor"/>
    <s v="UIIT"/>
  </r>
  <r>
    <s v="15-Arid-2154"/>
    <s v="Ehtisham Ali"/>
    <x v="6"/>
    <x v="65"/>
    <s v="Mr.Saif ur Rehman"/>
    <s v="Lecturer"/>
    <s v="UIIT"/>
  </r>
  <r>
    <s v="15-Arid-5144"/>
    <s v="Noor Ullah"/>
    <x v="4"/>
    <x v="66"/>
    <s v="Mr.Saqib Majeed"/>
    <s v="Assistant Professor"/>
    <s v="UIIT"/>
  </r>
  <r>
    <s v="15-Arid-5011"/>
    <s v="Mishaal Khan"/>
    <x v="4"/>
    <x v="67"/>
    <s v="Mr.Asif Nawaz"/>
    <s v="Lecturer"/>
    <s v="UIIT"/>
  </r>
  <r>
    <s v="15-Arid-5095"/>
    <s v="Muhammad Raziq"/>
    <x v="4"/>
    <x v="68"/>
    <s v="Mr.Saleem Iqbal"/>
    <s v="Lecturer"/>
    <s v="UIIT"/>
  </r>
  <r>
    <s v="15-Arid-5151"/>
    <s v="Raja Raheel Ahmad Khan"/>
    <x v="4"/>
    <x v="69"/>
    <s v="Dr.Saud Altaf"/>
    <s v="Assistant Director"/>
    <s v="UIIT"/>
  </r>
  <r>
    <s v="15-Arid-5318"/>
    <s v="Muhammad Zain Shahbaz"/>
    <x v="4"/>
    <x v="70"/>
    <s v="Ms.Sarfaraz Bibi"/>
    <s v="Lecturer"/>
    <s v="UIIT"/>
  </r>
  <r>
    <s v="14-Arid-2614"/>
    <s v="Kashif Rehman Khan"/>
    <x v="3"/>
    <x v="71"/>
    <s v="Dr.Mehmoona"/>
    <s v="Assistant Professor"/>
    <s v="UIIT"/>
  </r>
  <r>
    <s v="14-Arid-3879"/>
    <s v="Muneeb Ur Rahman"/>
    <x v="0"/>
    <x v="72"/>
    <s v="Ms.Sidra Tahir"/>
    <s v="Lecturer"/>
    <s v="UIIT"/>
  </r>
  <r>
    <s v="15-Arid-866"/>
    <s v="Iqra Najam"/>
    <x v="0"/>
    <x v="73"/>
    <s v="Ms.Farkhanda Qamar"/>
    <s v="Lecturer"/>
    <s v="UIIT"/>
  </r>
  <r>
    <s v="14-Arid-3592"/>
    <s v="Dur E Shahwar"/>
    <x v="0"/>
    <x v="74"/>
    <s v="Mr.Tariq Ali"/>
    <s v="Lecturer"/>
    <s v="UIIT"/>
  </r>
  <r>
    <s v="15-Arid-1155"/>
    <s v="Suhaib Raza"/>
    <x v="0"/>
    <x v="75"/>
    <s v="Mr.Ehtasham Azhar"/>
    <s v="Lecturer"/>
    <s v="UIIT"/>
  </r>
  <r>
    <s v="14-Arid-4130"/>
    <s v="Muhammad Zubair"/>
    <x v="0"/>
    <x v="76"/>
    <s v="Ms.Bushra Zulfiqar"/>
    <s v="Assistant Professor"/>
    <s v="UIMS"/>
  </r>
  <r>
    <s v="15-Arid-1230"/>
    <s v="Muhammad Awais"/>
    <x v="0"/>
    <x v="77"/>
    <s v="Dr.M. Razzaq Ather"/>
    <s v="Assistant Professor"/>
    <s v="UIMS"/>
  </r>
  <r>
    <s v="14-Arid-4016"/>
    <s v="Qazi Atta Ur Rehman"/>
    <x v="0"/>
    <x v="78"/>
    <s v="Mr.Shuja Ilyas"/>
    <s v="Assistant Professor"/>
    <s v="UIMS"/>
  </r>
  <r>
    <s v="15-Arid-1299"/>
    <s v="Abdullah Khan"/>
    <x v="0"/>
    <x v="79"/>
    <s v="Ms.Sidra Shahzadi"/>
    <s v="Lecturer"/>
    <s v="UIMS"/>
  </r>
  <r>
    <s v="14-Arid-1992"/>
    <s v="Sajid Khan"/>
    <x v="5"/>
    <x v="80"/>
    <s v="Mr.Zia-Ur-Rehman"/>
    <s v="Lecturer"/>
    <s v="UIMS"/>
  </r>
  <r>
    <s v="14-Arid-2049"/>
    <s v="Muhammad Noman Shahbaz"/>
    <x v="5"/>
    <x v="81"/>
    <s v="Mr.Ammar Asghar"/>
    <s v="Lecturer"/>
    <s v="UIMS"/>
  </r>
  <r>
    <s v="13-Arid-265"/>
    <s v="Abdul Wahab"/>
    <x v="4"/>
    <x v="82"/>
    <s v="Mr.Ali Haider"/>
    <s v="Lecturer"/>
    <s v="UIMS"/>
  </r>
  <r>
    <s v="13-Arid-2438"/>
    <s v="Akhtar Ali"/>
    <x v="1"/>
    <x v="83"/>
    <s v="Mr.Ahmed Imran"/>
    <s v="Lecturer"/>
    <s v="UIMS"/>
  </r>
  <r>
    <s v="12-Arid-397"/>
    <s v="Muhammad Shah Rukh"/>
    <x v="4"/>
    <x v="84"/>
    <s v="Mr.Syed Kashif Saeed"/>
    <s v="Assistant Professor"/>
    <s v="UIMS"/>
  </r>
  <r>
    <s v="12-Arid-2139"/>
    <s v="Muhammad Waqas"/>
    <x v="0"/>
    <x v="85"/>
    <s v="Mr.Kaleem Ullah"/>
    <s v="Lecturer"/>
    <s v="UIMS"/>
  </r>
  <r>
    <s v="12-Arid-227"/>
    <s v="Kiran Malik"/>
    <x v="4"/>
    <x v="86"/>
    <s v="Mr.Muhammad Waqas"/>
    <s v="Lecturer"/>
    <s v="UIMS"/>
  </r>
  <r>
    <s v="12-Arid-361"/>
    <s v="Hafiz Tariq Sajjad"/>
    <x v="4"/>
    <x v="87"/>
    <s v="Mr.Aleem Akhtar"/>
    <s v="Lecturer"/>
    <s v="UIMS"/>
  </r>
  <r>
    <s v="13-Arid-2544"/>
    <s v="Ayesha Sohail"/>
    <x v="2"/>
    <x v="88"/>
    <s v="Ms.Shumaila Mazhar"/>
    <s v="Lecturer"/>
    <s v="UIMS"/>
  </r>
  <r>
    <s v="12-Arid-823"/>
    <s v="Shoaib Ul Hassan"/>
    <x v="3"/>
    <x v="89"/>
    <s v="Mr.Nasir Ali"/>
    <s v="Lecturer"/>
    <s v="Sciences"/>
  </r>
  <r>
    <s v="12-Arid-511"/>
    <s v="Asma Akhtar"/>
    <x v="7"/>
    <x v="0"/>
    <s v="Engr.Muhammad Usman"/>
    <s v="Lecturer"/>
    <s v="Agri. Engineering"/>
  </r>
  <r>
    <s v="12-Arid-302"/>
    <s v="Samia Saeed"/>
    <x v="4"/>
    <x v="1"/>
    <s v="Mr.Naeem Abbas Malik"/>
    <s v="Lecturer"/>
    <s v="Agri. Engineering"/>
  </r>
  <r>
    <s v="12-Arid-1460"/>
    <s v="Raja Shehryar"/>
    <x v="2"/>
    <x v="2"/>
    <s v="Dr.Muhammad Umair"/>
    <s v="Assistant Professor"/>
    <s v="Agri. Engineering"/>
  </r>
  <r>
    <s v="13-Arid-729"/>
    <s v="Muhammad Arslan"/>
    <x v="0"/>
    <x v="3"/>
    <s v="Mr.Muhammad Amin"/>
    <s v="Lecturer"/>
    <s v="Agri. Engineering"/>
  </r>
  <r>
    <s v="13-Arid-372"/>
    <s v="Muhammad Ahsan Qayyum"/>
    <x v="4"/>
    <x v="4"/>
    <s v="Mr.Asim Gulzar"/>
    <s v="Assistant Professor"/>
    <s v="Agri. Engineering"/>
  </r>
  <r>
    <s v="13-Arid-2661"/>
    <s v="Tabinda Masood"/>
    <x v="2"/>
    <x v="5"/>
    <s v="Mr.Ikhlaq Ahmed"/>
    <s v="Lecturer"/>
    <s v="Agri. Engineering"/>
  </r>
  <r>
    <s v="13-Arid-3073"/>
    <s v="Mazhar Abbas"/>
    <x v="2"/>
    <x v="6"/>
    <s v="Mr.Nasir Mahmood"/>
    <s v="Lecturer"/>
    <s v="Social Sciences"/>
  </r>
  <r>
    <s v="13-Arid-2543"/>
    <s v="Ayesha Fatima"/>
    <x v="2"/>
    <x v="7"/>
    <s v="Ms.Sumera Saleem"/>
    <s v="Lecturer"/>
    <s v="Social Sciences"/>
  </r>
  <r>
    <s v="12-Arid-301"/>
    <s v="Sami Ullah"/>
    <x v="4"/>
    <x v="8"/>
    <s v="Mr.Arshad Mahmood Malik"/>
    <s v="Assistant Professor"/>
    <s v="Social Sciences"/>
  </r>
  <r>
    <s v="12-Arid-196"/>
    <s v="Beenish Gul"/>
    <x v="4"/>
    <x v="9"/>
    <s v="Dr.Naveed Tahir"/>
    <s v="Assistant Professor"/>
    <s v="FC&amp;FS"/>
  </r>
  <r>
    <s v="12-Arid-2122"/>
    <s v="Muhammad Danish Javed"/>
    <x v="0"/>
    <x v="10"/>
    <s v="Dr.Mukhtar Ahmad"/>
    <s v="Assistant Professor"/>
    <s v="FC&amp;FS"/>
  </r>
  <r>
    <s v="12-Arid-2111"/>
    <s v="Iqra Altaf"/>
    <x v="0"/>
    <x v="11"/>
    <s v="Dr.Safdar Ali"/>
    <s v="Assistant Professor"/>
    <s v="FC&amp;FS"/>
  </r>
  <r>
    <s v="13-Arid-2652"/>
    <s v="Sumera Alam"/>
    <x v="2"/>
    <x v="12"/>
    <s v="Dr.Ghulam Abbass Shah"/>
    <s v="Assistant Professor"/>
    <s v="FC&amp;FS"/>
  </r>
  <r>
    <s v="11-Arid-637"/>
    <s v="Zain Mashhood Abid"/>
    <x v="0"/>
    <x v="13"/>
    <s v="Dr.Pakeeza Arzo Shaiq"/>
    <s v="Assistant Professor"/>
    <s v="Sciences"/>
  </r>
  <r>
    <s v="12-Arid-395"/>
    <s v="Muhammad Saqib"/>
    <x v="4"/>
    <x v="14"/>
    <s v="Dr.M. Naveed Iqbal"/>
    <s v="Assistant Professor"/>
    <s v="Sciences"/>
  </r>
  <r>
    <s v="15-Arid-2167"/>
    <s v="Zeeshan Waris"/>
    <x v="6"/>
    <x v="15"/>
    <s v="Mr.Mudussar Nawaz"/>
    <s v="Lecturer"/>
    <s v="FVAS"/>
  </r>
  <r>
    <s v="15-Arid-4890"/>
    <s v="Amama Fatima"/>
    <x v="4"/>
    <x v="16"/>
    <s v="Mr.Nasir Jamal"/>
    <s v="Assistant Professor"/>
    <s v="Sciences"/>
  </r>
  <r>
    <s v="15-Arid-5173"/>
    <s v="Samar Javaid"/>
    <x v="4"/>
    <x v="17"/>
    <s v="Dr.Saima Mustafa"/>
    <s v="Assistant Professor"/>
    <s v="Sciences"/>
  </r>
  <r>
    <s v="15-Arid-5213"/>
    <s v="Sundas Nawaz"/>
    <x v="4"/>
    <x v="18"/>
    <s v="Dr.Jamal"/>
    <s v="Lecturer"/>
    <s v="Sciences"/>
  </r>
  <r>
    <s v="15-Arid-5193"/>
    <s v="Shahzad Asghar"/>
    <x v="4"/>
    <x v="19"/>
    <s v="Dr.M. Farooq Iqbal"/>
    <s v="Assistant Professor"/>
    <s v="FVAS"/>
  </r>
  <r>
    <s v="15-Arid-5352"/>
    <s v="Sher Afzal"/>
    <x v="4"/>
    <x v="20"/>
    <s v="Mr.Muhammad Asghar Khan"/>
    <s v="Lecturer"/>
    <s v="FVAS"/>
  </r>
  <r>
    <s v="14-Arid-2612"/>
    <s v="Iqra Kanwal"/>
    <x v="3"/>
    <x v="21"/>
    <s v="Dr.Ghulam Bilal"/>
    <s v="Assistant Professor"/>
    <s v="FVAS"/>
  </r>
  <r>
    <s v="14-Arid-3881"/>
    <s v="Muqaddas Fatima"/>
    <x v="0"/>
    <x v="22"/>
    <s v="Dr.Murtaz Ul Hassan"/>
    <s v="Assistant Professor"/>
    <s v="FVAS"/>
  </r>
  <r>
    <s v="15-Arid-923"/>
    <s v="Muhammad Shahbaz"/>
    <x v="0"/>
    <x v="23"/>
    <s v="Dr.Saif Ur Rehman"/>
    <s v="Assistant Professor"/>
    <s v="FVAS"/>
  </r>
  <r>
    <s v="14-Arid-3645"/>
    <s v="Muhammad Azhar-Ud-Din"/>
    <x v="0"/>
    <x v="24"/>
    <s v="Mr.Muhammad Awais Sial"/>
    <s v="Lecturer"/>
    <s v="FVAS"/>
  </r>
  <r>
    <s v="15-Arid-1045"/>
    <s v="Huzaira Shafique"/>
    <x v="0"/>
    <x v="25"/>
    <s v="Dr.Nasir Mukhtar"/>
    <s v="Assistant Professor"/>
    <s v="FVAS"/>
  </r>
  <r>
    <s v="14-Arid-4084"/>
    <s v="Hamid Nisar"/>
    <x v="0"/>
    <x v="26"/>
    <s v="Dr.Muhammad Akram Khan"/>
    <s v="Lecturer"/>
    <s v="FVAS"/>
  </r>
  <r>
    <s v="15-Arid-1195"/>
    <s v="Ch. Zaighum  Ali"/>
    <x v="0"/>
    <x v="27"/>
    <s v="Dr.Mujeeb-Ur-Rehman Sohoo"/>
    <s v="Lecturer"/>
    <s v="FVAS"/>
  </r>
  <r>
    <s v="14-Arid-3969"/>
    <s v="Maryam Amjad"/>
    <x v="0"/>
    <x v="28"/>
    <s v="Dr.Riaz Hussain"/>
    <s v="Assistant Professor"/>
    <s v="FVAS"/>
  </r>
  <r>
    <s v="15-Arid-1296"/>
    <s v="Abdul Rafay Rana"/>
    <x v="0"/>
    <x v="29"/>
    <s v="Ms.Sumaira Hassan"/>
    <s v="Lecturer"/>
    <s v="FVAS"/>
  </r>
  <r>
    <s v="14-Arid-1929"/>
    <s v="Abdul Rehman"/>
    <x v="5"/>
    <x v="30"/>
    <s v="Dr.Asif Riaz"/>
    <s v="Lecturer"/>
    <s v="FVAS"/>
  </r>
  <r>
    <s v="14-Arid-2014"/>
    <s v="Ayesha Shahid"/>
    <x v="5"/>
    <x v="31"/>
    <s v="Dr.Muhammad Yaqoob"/>
    <s v="Assistant Professor"/>
    <s v="FVAS"/>
  </r>
  <r>
    <s v="13-Arid-266"/>
    <s v="Abdul Waheed"/>
    <x v="4"/>
    <x v="32"/>
    <s v="Dr.Qaisara Perveen"/>
    <s v="Assistant Professor"/>
    <s v="Social Sciences"/>
  </r>
  <r>
    <s v="13-Arid-2548"/>
    <s v="Bilal Akram"/>
    <x v="2"/>
    <x v="33"/>
    <s v="Dr.M. Arshad Dahar"/>
    <s v="Lecturer"/>
    <s v="Social Sciences"/>
  </r>
  <r>
    <s v="12-Arid-520"/>
    <s v="Nabila Javaid"/>
    <x v="7"/>
    <x v="34"/>
    <s v="Ms.Sumira Kiani"/>
    <s v="Lecturer"/>
    <s v="Social Sciences"/>
  </r>
  <r>
    <s v="12-Arid-216"/>
    <s v="Hina Sajid"/>
    <x v="4"/>
    <x v="35"/>
    <s v="Ms.Tehseen Ahsan"/>
    <s v="Lecturer"/>
    <s v="Social Sciences"/>
  </r>
  <r>
    <s v="12-Arid-2579"/>
    <s v="Sadaf Ishaq"/>
    <x v="4"/>
    <x v="36"/>
    <s v="Dr.Imran Bodlah"/>
    <s v="Assistant Professor"/>
    <s v="FC&amp;FS"/>
  </r>
  <r>
    <s v="12-Arid-432"/>
    <s v="Zaffar Abbas"/>
    <x v="4"/>
    <x v="37"/>
    <s v="Dr.Asif Farid Shaheen"/>
    <s v="Assistant Professor"/>
    <s v="FC&amp;FS"/>
  </r>
  <r>
    <s v="13-Arid-319"/>
    <s v="Hafiza Gulnaz"/>
    <x v="4"/>
    <x v="38"/>
    <s v="Dr.Asim Gulzar"/>
    <s v="Assistant Professor"/>
    <s v="FC&amp;FS"/>
  </r>
  <r>
    <s v="13-Arid-1022"/>
    <s v="Haroon Ahmed "/>
    <x v="5"/>
    <x v="39"/>
    <s v="Dr.Shahid Mahmood"/>
    <s v="Assistant Professor"/>
    <s v="FFRM"/>
  </r>
  <r>
    <s v="12-Arid-797"/>
    <s v="Sumair Ayaz"/>
    <x v="3"/>
    <x v="40"/>
    <s v="Dr.Asma Sohail"/>
    <s v="Assistant Professor"/>
    <s v="FC&amp;FS"/>
  </r>
  <r>
    <s v="12-Arid-353"/>
    <s v="Faizan Aslam"/>
    <x v="4"/>
    <x v="41"/>
    <s v="Ms.Asia Latif"/>
    <s v="Lecturer"/>
    <s v="FC&amp;FS"/>
  </r>
  <r>
    <s v="12-Arid-1888"/>
    <s v="Nasira Bibi"/>
    <x v="0"/>
    <x v="42"/>
    <s v="Dr.M. Irfan Ashraf"/>
    <s v="Assistant Professor"/>
    <s v="FFRM"/>
  </r>
  <r>
    <s v="13-Arid-730"/>
    <s v="Muhammad Asfand Iqbal"/>
    <x v="0"/>
    <x v="43"/>
    <s v="Dr.Touqeer Ahmed"/>
    <s v="Assistant Professor"/>
    <s v="FC&amp;FS"/>
  </r>
  <r>
    <s v="13-Arid-3898"/>
    <s v="Rana Waqas Nazir "/>
    <x v="1"/>
    <x v="44"/>
    <s v="Ms.Najma Yousaf Zahid"/>
    <s v="Assistant Professor"/>
    <s v="FC&amp;FS"/>
  </r>
  <r>
    <s v="13-Arid-2662"/>
    <s v="Talha Daud Mallal"/>
    <x v="2"/>
    <x v="45"/>
    <s v="Mr.Mehdi Maqbool"/>
    <s v="Lecturer"/>
    <s v="FC&amp;FS"/>
  </r>
  <r>
    <s v="13-Arid-3114"/>
    <s v="Anum Fatima"/>
    <x v="3"/>
    <x v="46"/>
    <s v="Ms.Sumera Hafeez"/>
    <s v="Lecturer"/>
    <s v="FC&amp;FS"/>
  </r>
  <r>
    <s v="13-Arid-3117"/>
    <s v="Asma Haroon"/>
    <x v="3"/>
    <x v="47"/>
    <s v="Dr.Ambreen Bhatti"/>
    <s v="Lecturer"/>
    <s v="FC&amp;FS"/>
  </r>
  <r>
    <s v="12-Arid-312"/>
    <s v="Shamaila"/>
    <x v="4"/>
    <x v="48"/>
    <s v="Ms.Salma Shujeb Akhtar"/>
    <s v="Lecturer"/>
    <s v="Social Sciences"/>
  </r>
  <r>
    <s v="12-Arid-201"/>
    <s v="Faraz Ahmed"/>
    <x v="4"/>
    <x v="49"/>
    <s v="Dr.Saad Imran Malik"/>
    <s v="Assistant Professor"/>
    <s v="FC&amp;FS"/>
  </r>
  <r>
    <s v="12-Arid-235"/>
    <s v="Maryam Akbar"/>
    <x v="4"/>
    <x v="50"/>
    <s v="Dr.Mahmood-ul-Hassan"/>
    <s v="Assistant Professor"/>
    <s v="FC&amp;FS"/>
  </r>
  <r>
    <s v="12-Arid-2148"/>
    <s v="Qurat Ul Ain"/>
    <x v="0"/>
    <x v="51"/>
    <s v="Dr.Munir Ahmad"/>
    <s v="Assistant Professor"/>
    <s v="FC&amp;FS"/>
  </r>
  <r>
    <s v="13-Arid-2654"/>
    <s v="Sunil Parvez"/>
    <x v="2"/>
    <x v="52"/>
    <s v="Dr.Talat Mehmood"/>
    <s v="Assistant Professor"/>
    <s v="FC&amp;FS"/>
  </r>
  <r>
    <s v="11-Arid-744"/>
    <s v="Saddam Hussain"/>
    <x v="0"/>
    <x v="53"/>
    <s v="Dr.Fahad Masud Wattoo"/>
    <s v="Lecturer"/>
    <s v="FC&amp;FS"/>
  </r>
  <r>
    <s v="12-Arid-622"/>
    <s v="Saira Bibi"/>
    <x v="5"/>
    <x v="54"/>
    <s v="Dr.Muhammad Ashfaq"/>
    <s v="Assistant Professor"/>
    <s v="FC&amp;FS"/>
  </r>
  <r>
    <s v="15-Arid-2166"/>
    <s v="Usama Zafar"/>
    <x v="6"/>
    <x v="55"/>
    <s v="Mr.M. Usman Raja"/>
    <s v="Assistant Professor"/>
    <s v="FC&amp;FS"/>
  </r>
  <r>
    <s v="15-Arid-4929"/>
    <s v="Faisal Shahzad"/>
    <x v="4"/>
    <x v="56"/>
    <s v="Dr.Farah Naz"/>
    <s v="Assistant Professor"/>
    <s v="FC&amp;FS"/>
  </r>
  <r>
    <s v="15-Arid-5097"/>
    <s v="Muhammad Rizwan"/>
    <x v="4"/>
    <x v="57"/>
    <s v="Dr.Gulshan Irshad"/>
    <s v="Lecturer"/>
    <s v="FC&amp;FS"/>
  </r>
  <r>
    <s v="15-Arid-5060"/>
    <s v="Muhammad Hussain"/>
    <x v="4"/>
    <x v="58"/>
    <s v="Ms.Mahwish Zeeshan"/>
    <s v="Lecturer"/>
    <s v="Social Sciences"/>
  </r>
  <r>
    <s v="15-Arid-5243"/>
    <s v="Yousaf Shakeel Alvi"/>
    <x v="4"/>
    <x v="59"/>
    <s v="Ms.Nazia Rafiq"/>
    <s v="Lecturer"/>
    <s v="Social Sciences"/>
  </r>
  <r>
    <s v="15-Arid-5353"/>
    <s v="Sohail Muhammad"/>
    <x v="4"/>
    <x v="60"/>
    <s v="Ms.Lubna Ansari"/>
    <s v="Lecturer"/>
    <s v="FFRM"/>
  </r>
  <r>
    <s v="14-Arid-2606"/>
    <s v="Hafsah Khan"/>
    <x v="3"/>
    <x v="61"/>
    <s v="Dr.Shahzada Sohail Ijaz"/>
    <s v="Assistant Professor"/>
    <s v="FC&amp;FS"/>
  </r>
  <r>
    <s v="14-Arid-3815"/>
    <s v="Maryam Shams Abbasi"/>
    <x v="0"/>
    <x v="62"/>
    <s v="Dr.Tanveer Iqbal"/>
    <s v="Lecturer"/>
    <s v="FC&amp;FS"/>
  </r>
  <r>
    <s v="15-Arid-954"/>
    <s v="Salwa Naseer"/>
    <x v="0"/>
    <x v="63"/>
    <s v="Mr.Nasir Mehmood Minhas"/>
    <s v="Assistant Professor"/>
    <s v="UIIT"/>
  </r>
  <r>
    <s v="14-Arid-3597"/>
    <s v="Faiza Nawaz"/>
    <x v="0"/>
    <x v="64"/>
    <s v="Mr.Yasir Hafeez"/>
    <s v="Assistant Professor"/>
    <s v="UIIT"/>
  </r>
  <r>
    <s v="15-Arid-1088"/>
    <s v="Muhammad Farooq"/>
    <x v="0"/>
    <x v="65"/>
    <s v="Mr.Saif ur Rehman"/>
    <s v="Lecturer"/>
    <s v="UIIT"/>
  </r>
  <r>
    <s v="14-Arid-4118"/>
    <s v="Muhammad Saqib"/>
    <x v="0"/>
    <x v="66"/>
    <s v="Mr.Saqib Majeed"/>
    <s v="Assistant Professor"/>
    <s v="UIIT"/>
  </r>
  <r>
    <s v="15-Arid-1219"/>
    <s v="Kubra Nazakat"/>
    <x v="0"/>
    <x v="67"/>
    <s v="Mr.Asif Nawaz"/>
    <s v="Lecturer"/>
    <s v="UIIT"/>
  </r>
  <r>
    <s v="14-Arid-4034"/>
    <s v="Sharjeel Ahmed"/>
    <x v="0"/>
    <x v="68"/>
    <s v="Mr.Saleem Iqbal"/>
    <s v="Lecturer"/>
    <s v="UIIT"/>
  </r>
  <r>
    <s v="15-Arid-1312"/>
    <s v="Ali Usman"/>
    <x v="0"/>
    <x v="69"/>
    <s v="Dr.Saud Altaf"/>
    <s v="Assistant Director"/>
    <s v="UIIT"/>
  </r>
  <r>
    <s v="14-Arid-1999"/>
    <s v="Syed Khalil Ur Rehman"/>
    <x v="5"/>
    <x v="70"/>
    <s v="Ms.Sarfaraz Bibi"/>
    <s v="Lecturer"/>
    <s v="UIIT"/>
  </r>
  <r>
    <s v="14-Arid-2040"/>
    <s v="Muhammad Aftab"/>
    <x v="5"/>
    <x v="71"/>
    <s v="Dr.Mehmoona"/>
    <s v="Assistant Professor"/>
    <s v="UIIT"/>
  </r>
  <r>
    <s v="13-Arid-267"/>
    <s v="Abdur Rehman"/>
    <x v="4"/>
    <x v="72"/>
    <s v="Ms.Sidra Tahir"/>
    <s v="Lecturer"/>
    <s v="UIIT"/>
  </r>
  <r>
    <s v="13-Arid-2549"/>
    <s v="Bilal Haider"/>
    <x v="2"/>
    <x v="73"/>
    <s v="Ms.Farkhanda Qamar"/>
    <s v="Lecturer"/>
    <s v="UIIT"/>
  </r>
  <r>
    <s v="12-Arid-584"/>
    <s v="Hafiz Mian Muhammad Awan"/>
    <x v="5"/>
    <x v="74"/>
    <s v="Mr.Tariq Ali"/>
    <s v="Lecturer"/>
    <s v="UIIT"/>
  </r>
  <r>
    <s v="12-Arid-220"/>
    <s v="Iqra Rehman"/>
    <x v="4"/>
    <x v="75"/>
    <s v="Mr.Ehtasham Azhar"/>
    <s v="Lecturer"/>
    <s v="UIIT"/>
  </r>
  <r>
    <s v="12-Arid-2580"/>
    <s v="Muhammad Shahzad Ali"/>
    <x v="4"/>
    <x v="76"/>
    <s v="Ms.Bushra Zulfiqar"/>
    <s v="Assistant Professor"/>
    <s v="UIMS"/>
  </r>
  <r>
    <s v="12-Arid-518"/>
    <s v="Mareena Rauf"/>
    <x v="7"/>
    <x v="77"/>
    <s v="Dr.M. Razzaq Ather"/>
    <s v="Assistant Professor"/>
    <s v="UIMS"/>
  </r>
  <r>
    <s v="13-Arid-320"/>
    <s v="Hafsa Nazir Cheema"/>
    <x v="4"/>
    <x v="78"/>
    <s v="Mr.Shuja Ilyas"/>
    <s v="Assistant Professor"/>
    <s v="UIMS"/>
  </r>
  <r>
    <s v="13-Arid-2456"/>
    <s v="Najeeb-Ullah"/>
    <x v="1"/>
    <x v="79"/>
    <s v="Ms.Sidra Shahzadi"/>
    <s v="Lecturer"/>
    <s v="UIMS"/>
  </r>
  <r>
    <s v="12-Arid-824"/>
    <s v="Sidra Irshad"/>
    <x v="3"/>
    <x v="80"/>
    <s v="Mr.Zia-Ur-Rehman"/>
    <s v="Lecturer"/>
    <s v="UIMS"/>
  </r>
  <r>
    <s v="12-Arid-440"/>
    <s v="Zulaid Muzammal"/>
    <x v="4"/>
    <x v="81"/>
    <s v="Mr.Ammar Asghar"/>
    <s v="Lecturer"/>
    <s v="UIMS"/>
  </r>
  <r>
    <s v="12-Arid-1917"/>
    <s v="Talha Uzaif"/>
    <x v="0"/>
    <x v="82"/>
    <s v="Mr.Ali Haider"/>
    <s v="Lecturer"/>
    <s v="UIMS"/>
  </r>
  <r>
    <s v="13-Arid-731"/>
    <s v="Muhammad Asghar"/>
    <x v="0"/>
    <x v="83"/>
    <s v="Mr.Ahmed Imran"/>
    <s v="Lecturer"/>
    <s v="UIMS"/>
  </r>
  <r>
    <s v="13-Arid-758"/>
    <s v="Muhammad Umar"/>
    <x v="0"/>
    <x v="84"/>
    <s v="Mr.Syed Kashif Saeed"/>
    <s v="Assistant Professor"/>
    <s v="UIMS"/>
  </r>
  <r>
    <s v="13-Arid-3121"/>
    <s v="Gul-E-Arzoo"/>
    <x v="3"/>
    <x v="85"/>
    <s v="Mr.Kaleem Ullah"/>
    <s v="Lecturer"/>
    <s v="UIMS"/>
  </r>
  <r>
    <s v="13-Arid-388"/>
    <s v="Muhammad Minhas Ali"/>
    <x v="4"/>
    <x v="86"/>
    <s v="Mr.Muhammad Waqas"/>
    <s v="Lecturer"/>
    <s v="UIMS"/>
  </r>
  <r>
    <s v="13-Arid-3907"/>
    <s v="Zeeshan Ali "/>
    <x v="1"/>
    <x v="87"/>
    <s v="Mr.Aleem Akhtar"/>
    <s v="Lecturer"/>
    <s v="UIMS"/>
  </r>
  <r>
    <s v="12-Arid-514"/>
    <s v="Faiza Riaz"/>
    <x v="7"/>
    <x v="88"/>
    <s v="Ms.Shumaila Mazhar"/>
    <s v="Lecturer"/>
    <s v="UIMS"/>
  </r>
  <r>
    <s v="12-Arid-2092"/>
    <s v="Ayesha Ahmad"/>
    <x v="0"/>
    <x v="89"/>
    <s v="Mr.Nasir Ali"/>
    <s v="Lecturer"/>
    <s v="Sciences"/>
  </r>
  <r>
    <s v="12-Arid-241"/>
    <s v="Muhammad Ahsan"/>
    <x v="4"/>
    <x v="0"/>
    <s v="Engr.Muhammad Usman"/>
    <s v="Lecturer"/>
    <s v="Agri. Engineering"/>
  </r>
  <r>
    <s v="12-Arid-325"/>
    <s v="Tayyab Javed"/>
    <x v="4"/>
    <x v="1"/>
    <s v="Mr.Naeem Abbas Malik"/>
    <s v="Lecturer"/>
    <s v="Agri. Engineering"/>
  </r>
  <r>
    <s v="13-Arid-3143"/>
    <s v="Rehana Batool"/>
    <x v="3"/>
    <x v="2"/>
    <s v="Dr.Muhammad Umair"/>
    <s v="Assistant Professor"/>
    <s v="Agri. Engineering"/>
  </r>
  <r>
    <s v="11-Arid-815"/>
    <s v="Farrukh Iqbal"/>
    <x v="0"/>
    <x v="3"/>
    <s v="Mr.Muhammad Amin"/>
    <s v="Lecturer"/>
    <s v="Agri. Engineering"/>
  </r>
  <r>
    <s v="12-Arid-813"/>
    <s v="Muhammad Umair Manzoor"/>
    <x v="3"/>
    <x v="4"/>
    <s v="Mr.Asim Gulzar"/>
    <s v="Assistant Professor"/>
    <s v="Agri. Engineering"/>
  </r>
  <r>
    <s v="15-Arid-2161"/>
    <s v="Muhammad Fahad"/>
    <x v="6"/>
    <x v="5"/>
    <s v="Mr.Ikhlaq Ahmed"/>
    <s v="Lecturer"/>
    <s v="Agri. Engineering"/>
  </r>
  <r>
    <s v="15-Arid-5112"/>
    <s v="Muhammad Talha Ahmad"/>
    <x v="4"/>
    <x v="6"/>
    <s v="Mr.Nasir Mahmood"/>
    <s v="Lecturer"/>
    <s v="Social Sciences"/>
  </r>
  <r>
    <s v="15-Arid-5111"/>
    <s v="Muhammad Shoaib Javed"/>
    <x v="4"/>
    <x v="7"/>
    <s v="Ms.Sumera Saleem"/>
    <s v="Lecturer"/>
    <s v="Social Sciences"/>
  </r>
  <r>
    <s v="15-Arid-5192"/>
    <s v="Shahr Bano"/>
    <x v="4"/>
    <x v="8"/>
    <s v="Mr.Arshad Mahmood Malik"/>
    <s v="Assistant Professor"/>
    <s v="Social Sciences"/>
  </r>
  <r>
    <s v="15-Arid-5043"/>
    <s v="Muhammad Athar Shams"/>
    <x v="4"/>
    <x v="9"/>
    <s v="Dr.Naveed Tahir"/>
    <s v="Assistant Professor"/>
    <s v="FC&amp;FS"/>
  </r>
  <r>
    <s v="15-Arid-5330"/>
    <s v="Qaisar Iqbal"/>
    <x v="4"/>
    <x v="10"/>
    <s v="Dr.Mukhtar Ahmad"/>
    <s v="Assistant Professor"/>
    <s v="FC&amp;FS"/>
  </r>
  <r>
    <s v="14-Arid-2617"/>
    <s v="Marium Hayat"/>
    <x v="3"/>
    <x v="11"/>
    <s v="Dr.Safdar Ali"/>
    <s v="Assistant Professor"/>
    <s v="FC&amp;FS"/>
  </r>
  <r>
    <s v="14-Arid-3909"/>
    <s v="Syed Abdul Wahab Shah"/>
    <x v="0"/>
    <x v="12"/>
    <s v="Dr.Ghulam Abbass Shah"/>
    <s v="Assistant Professor"/>
    <s v="FC&amp;FS"/>
  </r>
  <r>
    <s v="15-Arid-948"/>
    <s v="Rabbia Kouser"/>
    <x v="0"/>
    <x v="13"/>
    <s v="Dr.Pakeeza Arzo Shaiq"/>
    <s v="Assistant Professor"/>
    <s v="Sciences"/>
  </r>
  <r>
    <s v="14-Arid-3564"/>
    <s v="Abdul Majid"/>
    <x v="0"/>
    <x v="14"/>
    <s v="Dr.M. Naveed Iqbal"/>
    <s v="Assistant Professor"/>
    <s v="Sciences"/>
  </r>
  <r>
    <s v="15-Arid-1162"/>
    <s v="Taimoor Rasheed"/>
    <x v="0"/>
    <x v="15"/>
    <s v="Mr.Mudussar Nawaz"/>
    <s v="Lecturer"/>
    <s v="FVAS"/>
  </r>
  <r>
    <s v="14-Arid-4134"/>
    <s v="Naveed Ali"/>
    <x v="0"/>
    <x v="16"/>
    <s v="Mr.Nasir Jamal"/>
    <s v="Assistant Professor"/>
    <s v="Sciences"/>
  </r>
  <r>
    <s v="15-Arid-1255"/>
    <s v="Pakeeza Kanwal"/>
    <x v="0"/>
    <x v="17"/>
    <s v="Dr.Saima Mustafa"/>
    <s v="Assistant Professor"/>
    <s v="Sciences"/>
  </r>
  <r>
    <s v="14-Arid-4020"/>
    <s v="Raja Muhammad Fahad Tanwir"/>
    <x v="0"/>
    <x v="18"/>
    <s v="Dr.Jamal"/>
    <s v="Lecturer"/>
    <s v="Sciences"/>
  </r>
  <r>
    <s v="15-Arid-1320"/>
    <s v="Bilal Ahmad"/>
    <x v="0"/>
    <x v="19"/>
    <s v="Dr.M. Farooq Iqbal"/>
    <s v="Assistant Professor"/>
    <s v="FVAS"/>
  </r>
  <r>
    <s v="14-Arid-2000"/>
    <s v="Syed Muhammad Umair Hassan Bukhari"/>
    <x v="5"/>
    <x v="20"/>
    <s v="Mr.Muhammad Asghar Khan"/>
    <s v="Lecturer"/>
    <s v="FVAS"/>
  </r>
  <r>
    <s v="14-Arid-2063"/>
    <s v="Sana Shoukat"/>
    <x v="5"/>
    <x v="21"/>
    <s v="Dr.Ghulam Bilal"/>
    <s v="Assistant Professor"/>
    <s v="FVAS"/>
  </r>
  <r>
    <s v="13-Arid-3196"/>
    <s v="Abu Baker Siddique"/>
    <x v="3"/>
    <x v="22"/>
    <s v="Dr.Murtaz Ul Hassan"/>
    <s v="Assistant Professor"/>
    <s v="FVAS"/>
  </r>
  <r>
    <s v="13-Arid-2550"/>
    <s v="Chaudary Humayun Khalid"/>
    <x v="2"/>
    <x v="23"/>
    <s v="Dr.Saif Ur Rehman"/>
    <s v="Assistant Professor"/>
    <s v="FVAS"/>
  </r>
  <r>
    <s v="12-Arid-758"/>
    <s v="Samina Ashfaque"/>
    <x v="3"/>
    <x v="24"/>
    <s v="Mr.Muhammad Awais Sial"/>
    <s v="Lecturer"/>
    <s v="FVAS"/>
  </r>
  <r>
    <s v="12-Arid-315"/>
    <s v="Sidra Tariq"/>
    <x v="4"/>
    <x v="25"/>
    <s v="Dr.Nasir Mukhtar"/>
    <s v="Assistant Professor"/>
    <s v="FVAS"/>
  </r>
  <r>
    <s v="12-Arid-273"/>
    <s v="Munibah Afzal"/>
    <x v="4"/>
    <x v="26"/>
    <s v="Dr.Muhammad Akram Khan"/>
    <s v="Lecturer"/>
    <s v="FVAS"/>
  </r>
  <r>
    <s v="12-Arid-611"/>
    <s v="Muhammad Sarmad"/>
    <x v="5"/>
    <x v="27"/>
    <s v="Dr.Mujeeb-Ur-Rehman Sohoo"/>
    <s v="Lecturer"/>
    <s v="FVAS"/>
  </r>
  <r>
    <s v="13-Arid-321"/>
    <s v="Hamid Azeem"/>
    <x v="4"/>
    <x v="28"/>
    <s v="Dr.Riaz Hussain"/>
    <s v="Assistant Professor"/>
    <s v="FVAS"/>
  </r>
  <r>
    <s v="13-Arid-2562"/>
    <s v="Hamid Hayat"/>
    <x v="2"/>
    <x v="29"/>
    <s v="Ms.Sumaira Hassan"/>
    <s v="Lecturer"/>
    <s v="FVAS"/>
  </r>
  <r>
    <s v="13-Arid-1025"/>
    <s v="Kashif Mehboob"/>
    <x v="5"/>
    <x v="30"/>
    <s v="Dr.Asif Riaz"/>
    <s v="Lecturer"/>
    <s v="FVAS"/>
  </r>
  <r>
    <s v="12-Arid-756"/>
    <s v="Saliha Afsheen"/>
    <x v="3"/>
    <x v="31"/>
    <s v="Dr.Muhammad Yaqoob"/>
    <s v="Assistant Professor"/>
    <s v="FVAS"/>
  </r>
  <r>
    <s v="12-Arid-1967"/>
    <s v="Hafiz Muhammad Shoiab"/>
    <x v="0"/>
    <x v="32"/>
    <s v="Dr.Qaisara Perveen"/>
    <s v="Assistant Professor"/>
    <s v="Social Sciences"/>
  </r>
  <r>
    <s v="13-Arid-732"/>
    <s v="Muhammad Asim Hassan"/>
    <x v="0"/>
    <x v="33"/>
    <s v="Dr.M. Arshad Dahar"/>
    <s v="Lecturer"/>
    <s v="Social Sciences"/>
  </r>
  <r>
    <s v="13-Arid-768"/>
    <s v="Naeem Hassan"/>
    <x v="0"/>
    <x v="34"/>
    <s v="Ms.Sumira Kiani"/>
    <s v="Lecturer"/>
    <s v="Social Sciences"/>
  </r>
  <r>
    <s v="13-Arid-379"/>
    <s v="Muhammad Awais Sajid"/>
    <x v="4"/>
    <x v="35"/>
    <s v="Ms.Tehseen Ahsan"/>
    <s v="Lecturer"/>
    <s v="Social Sciences"/>
  </r>
  <r>
    <s v="13-Arid-389"/>
    <s v="Muhammad Nadeem"/>
    <x v="4"/>
    <x v="36"/>
    <s v="Dr.Imran Bodlah"/>
    <s v="Assistant Professor"/>
    <s v="FC&amp;FS"/>
  </r>
  <r>
    <s v="13-Arid-397"/>
    <s v="Muhammad Shahid Zafar"/>
    <x v="4"/>
    <x v="37"/>
    <s v="Dr.Asif Farid Shaheen"/>
    <s v="Assistant Professor"/>
    <s v="FC&amp;FS"/>
  </r>
  <r>
    <s v="12-Arid-764"/>
    <s v="Syeda Farwa Rubab"/>
    <x v="3"/>
    <x v="38"/>
    <s v="Dr.Asim Gulzar"/>
    <s v="Assistant Professor"/>
    <s v="FC&amp;FS"/>
  </r>
  <r>
    <s v="12-Arid-210"/>
    <s v="Hafiz Hassan Javed"/>
    <x v="4"/>
    <x v="39"/>
    <s v="Dr.Shahid Mahmood"/>
    <s v="Assistant Professor"/>
    <s v="FFRM"/>
  </r>
  <r>
    <s v="12-Arid-2517"/>
    <s v="Ahtisham Tanveer"/>
    <x v="0"/>
    <x v="40"/>
    <s v="Dr.Asma Sohail"/>
    <s v="Assistant Professor"/>
    <s v="FC&amp;FS"/>
  </r>
  <r>
    <s v="12-Arid-592"/>
    <s v="Junaid Ahmad"/>
    <x v="5"/>
    <x v="41"/>
    <s v="Ms.Asia Latif"/>
    <s v="Lecturer"/>
    <s v="FC&amp;FS"/>
  </r>
  <r>
    <s v="13-Arid-3144"/>
    <s v="Rija Maryam"/>
    <x v="3"/>
    <x v="42"/>
    <s v="Dr.M. Irfan Ashraf"/>
    <s v="Assistant Professor"/>
    <s v="FFRM"/>
  </r>
  <r>
    <s v="11-Arid-854"/>
    <s v="Rimsha Haseeb"/>
    <x v="0"/>
    <x v="43"/>
    <s v="Dr.Touqeer Ahmed"/>
    <s v="Assistant Professor"/>
    <s v="FC&amp;FS"/>
  </r>
  <r>
    <s v="13-Arid-1214"/>
    <s v="Shan Elahi Taar"/>
    <x v="0"/>
    <x v="44"/>
    <s v="Ms.Najma Yousaf Zahid"/>
    <s v="Assistant Professor"/>
    <s v="FC&amp;FS"/>
  </r>
  <r>
    <s v="14-Arid-4470"/>
    <s v="Abdul Rahman Danish"/>
    <x v="6"/>
    <x v="45"/>
    <s v="Mr.Mehdi Maqbool"/>
    <s v="Lecturer"/>
    <s v="FC&amp;FS"/>
  </r>
  <r>
    <s v="15-Arid-5113"/>
    <s v="Muhammad Talha Khan"/>
    <x v="4"/>
    <x v="46"/>
    <s v="Ms.Sumera Hafeez"/>
    <s v="Lecturer"/>
    <s v="FC&amp;FS"/>
  </r>
  <r>
    <s v="15-Arid-4908"/>
    <s v="Asif Jehangir"/>
    <x v="4"/>
    <x v="47"/>
    <s v="Dr.Ambreen Bhatti"/>
    <s v="Lecturer"/>
    <s v="FC&amp;FS"/>
  </r>
  <r>
    <s v="15-Arid-5037"/>
    <s v="Muhammad Arsal Fraz"/>
    <x v="4"/>
    <x v="48"/>
    <s v="Ms.Salma Shujeb Akhtar"/>
    <s v="Lecturer"/>
    <s v="Social Sciences"/>
  </r>
  <r>
    <s v="15-Arid-5076"/>
    <s v="Muhammad Mazhar Shams"/>
    <x v="4"/>
    <x v="49"/>
    <s v="Dr.Saad Imran Malik"/>
    <s v="Assistant Professor"/>
    <s v="FC&amp;FS"/>
  </r>
  <r>
    <s v="15-Arid-5267"/>
    <s v="Ashar Abbas"/>
    <x v="4"/>
    <x v="50"/>
    <s v="Dr.Mahmood-ul-Hassan"/>
    <s v="Assistant Professor"/>
    <s v="FC&amp;FS"/>
  </r>
  <r>
    <s v="14-Arid-2616"/>
    <s v="Mahnoor Atqued"/>
    <x v="3"/>
    <x v="51"/>
    <s v="Dr.Munir Ahmad"/>
    <s v="Assistant Professor"/>
    <s v="FC&amp;FS"/>
  </r>
  <r>
    <s v="14-Arid-3910"/>
    <s v="Syed Muhammad Abbas Raza"/>
    <x v="0"/>
    <x v="52"/>
    <s v="Dr.Talat Mehmood"/>
    <s v="Assistant Professor"/>
    <s v="FC&amp;FS"/>
  </r>
  <r>
    <s v="15-Arid-939"/>
    <s v="Naila Nazir"/>
    <x v="0"/>
    <x v="53"/>
    <s v="Dr.Fahad Masud Wattoo"/>
    <s v="Lecturer"/>
    <s v="FC&amp;FS"/>
  </r>
  <r>
    <s v="14-Arid-3639"/>
    <s v="Muhammad Asad Ullah"/>
    <x v="0"/>
    <x v="54"/>
    <s v="Dr.Muhammad Ashfaq"/>
    <s v="Assistant Professor"/>
    <s v="FC&amp;FS"/>
  </r>
  <r>
    <s v="15-Arid-1016"/>
    <s v="Aqib Rauf"/>
    <x v="0"/>
    <x v="55"/>
    <s v="Mr.M. Usman Raja"/>
    <s v="Assistant Professor"/>
    <s v="FC&amp;FS"/>
  </r>
  <r>
    <s v="14-Arid-4122"/>
    <s v="Muhammad Talha"/>
    <x v="0"/>
    <x v="56"/>
    <s v="Dr.Farah Naz"/>
    <s v="Assistant Professor"/>
    <s v="FC&amp;FS"/>
  </r>
  <r>
    <s v="15-Arid-1283"/>
    <s v="Usman Ali"/>
    <x v="0"/>
    <x v="57"/>
    <s v="Dr.Gulshan Irshad"/>
    <s v="Lecturer"/>
    <s v="FC&amp;FS"/>
  </r>
  <r>
    <s v="14-Arid-4019"/>
    <s v="Raja Haider Tariq"/>
    <x v="0"/>
    <x v="58"/>
    <s v="Ms.Mahwish Zeeshan"/>
    <s v="Lecturer"/>
    <s v="Social Sciences"/>
  </r>
  <r>
    <s v="15-Arid-1368"/>
    <s v="Muhammad Noman Sagheer"/>
    <x v="0"/>
    <x v="59"/>
    <s v="Ms.Nazia Rafiq"/>
    <s v="Lecturer"/>
    <s v="Social Sciences"/>
  </r>
  <r>
    <s v="13-Arid-1010"/>
    <s v="Asad Ullah Kahloon"/>
    <x v="5"/>
    <x v="60"/>
    <s v="Ms.Lubna Ansari"/>
    <s v="Lecturer"/>
    <s v="FFRM"/>
  </r>
  <r>
    <s v="14-Arid-2067"/>
    <s v="Syed Mohammad Umar Shah"/>
    <x v="5"/>
    <x v="61"/>
    <s v="Dr.Shahzada Sohail Ijaz"/>
    <s v="Assistant Professor"/>
    <s v="FC&amp;FS"/>
  </r>
  <r>
    <s v="13-Arid-3863"/>
    <s v="Abdul Momin "/>
    <x v="1"/>
    <x v="62"/>
    <s v="Dr.Tanveer Iqbal"/>
    <s v="Lecturer"/>
    <s v="FC&amp;FS"/>
  </r>
  <r>
    <s v="13-Arid-274"/>
    <s v="Ahmar Javid"/>
    <x v="4"/>
    <x v="63"/>
    <s v="Mr.Nasir Mehmood Minhas"/>
    <s v="Assistant Professor"/>
    <s v="UIIT"/>
  </r>
  <r>
    <s v="12-Arid-805"/>
    <s v="Hajra Bibi"/>
    <x v="3"/>
    <x v="64"/>
    <s v="Mr.Yasir Hafeez"/>
    <s v="Assistant Professor"/>
    <s v="UIIT"/>
  </r>
  <r>
    <s v="12-Arid-322"/>
    <s v="Syeda Ali Zay"/>
    <x v="4"/>
    <x v="65"/>
    <s v="Mr.Saif ur Rehman"/>
    <s v="Lecturer"/>
    <s v="UIIT"/>
  </r>
  <r>
    <s v="12-Arid-348"/>
    <s v="Aswad Sajid"/>
    <x v="4"/>
    <x v="66"/>
    <s v="Mr.Saqib Majeed"/>
    <s v="Assistant Professor"/>
    <s v="UIIT"/>
  </r>
  <r>
    <s v="12-Arid-752"/>
    <s v="Rana Warda Zaheer"/>
    <x v="3"/>
    <x v="67"/>
    <s v="Mr.Asif Nawaz"/>
    <s v="Lecturer"/>
    <s v="UIIT"/>
  </r>
  <r>
    <s v="13-Arid-3214"/>
    <s v="Muhammad Osama Iqbal"/>
    <x v="3"/>
    <x v="68"/>
    <s v="Mr.Saleem Iqbal"/>
    <s v="Lecturer"/>
    <s v="UIIT"/>
  </r>
  <r>
    <s v="13-Arid-2563"/>
    <s v="Hamza Ali"/>
    <x v="2"/>
    <x v="69"/>
    <s v="Dr.Saud Altaf"/>
    <s v="Assistant Director"/>
    <s v="UIIT"/>
  </r>
  <r>
    <s v="13-Arid-2459"/>
    <s v="Sahibzada Syed Ahmad Sha"/>
    <x v="1"/>
    <x v="70"/>
    <s v="Ms.Sarfaraz Bibi"/>
    <s v="Lecturer"/>
    <s v="UIIT"/>
  </r>
  <r>
    <s v="12-Arid-794"/>
    <s v="Sarmad Noman Ahmed"/>
    <x v="3"/>
    <x v="71"/>
    <s v="Dr.Mehmoona"/>
    <s v="Assistant Professor"/>
    <s v="UIIT"/>
  </r>
  <r>
    <s v="12-Arid-2112"/>
    <s v="Iqra Sardar"/>
    <x v="0"/>
    <x v="72"/>
    <s v="Ms.Sidra Tahir"/>
    <s v="Lecturer"/>
    <s v="UIIT"/>
  </r>
  <r>
    <s v="08-Arid-571"/>
    <s v="Junaid Zafar Malik"/>
    <x v="0"/>
    <x v="73"/>
    <s v="Ms.Farkhanda Qamar"/>
    <s v="Lecturer"/>
    <s v="UIIT"/>
  </r>
  <r>
    <s v="13-Arid-771"/>
    <s v="Nida Fatima"/>
    <x v="0"/>
    <x v="74"/>
    <s v="Mr.Tariq Ali"/>
    <s v="Lecturer"/>
    <s v="UIIT"/>
  </r>
  <r>
    <s v="13-Arid-380"/>
    <s v="Muhammad Azam"/>
    <x v="4"/>
    <x v="75"/>
    <s v="Mr.Ehtasham Azhar"/>
    <s v="Lecturer"/>
    <s v="UIIT"/>
  </r>
  <r>
    <s v="13-Arid-390"/>
    <s v="Muhammad Nasir Khan"/>
    <x v="4"/>
    <x v="76"/>
    <s v="Ms.Bushra Zulfiqar"/>
    <s v="Assistant Professor"/>
    <s v="UIMS"/>
  </r>
  <r>
    <s v="13-Arid-398"/>
    <s v="Muhammad Sharif"/>
    <x v="4"/>
    <x v="77"/>
    <s v="Dr.M. Razzaq Ather"/>
    <s v="Assistant Professor"/>
    <s v="UIMS"/>
  </r>
  <r>
    <s v="12-Arid-775"/>
    <s v="Ayesha Shakoor"/>
    <x v="3"/>
    <x v="78"/>
    <s v="Mr.Shuja Ilyas"/>
    <s v="Assistant Professor"/>
    <s v="UIMS"/>
  </r>
  <r>
    <s v="12-Arid-2134"/>
    <s v="Muhammad Usman"/>
    <x v="0"/>
    <x v="79"/>
    <s v="Ms.Sidra Shahzadi"/>
    <s v="Lecturer"/>
    <s v="UIMS"/>
  </r>
  <r>
    <s v="12-Arid-2527"/>
    <s v="Fida-Ur-Rehman"/>
    <x v="0"/>
    <x v="80"/>
    <s v="Mr.Zia-Ur-Rehman"/>
    <s v="Lecturer"/>
    <s v="UIMS"/>
  </r>
  <r>
    <s v="12-Arid-796"/>
    <s v="Sheher Bano"/>
    <x v="3"/>
    <x v="81"/>
    <s v="Mr.Ammar Asghar"/>
    <s v="Lecturer"/>
    <s v="UIMS"/>
  </r>
  <r>
    <s v="13-Arid-445"/>
    <s v="Shahid Ishfaq"/>
    <x v="4"/>
    <x v="82"/>
    <s v="Mr.Ali Haider"/>
    <s v="Lecturer"/>
    <s v="UIMS"/>
  </r>
  <r>
    <s v="11-Arid-972"/>
    <s v="Syed Faizan Awais"/>
    <x v="5"/>
    <x v="83"/>
    <s v="Mr.Ahmed Imran"/>
    <s v="Lecturer"/>
    <s v="UIMS"/>
  </r>
  <r>
    <s v="13-Arid-1215"/>
    <s v="Sobia Mazhar"/>
    <x v="0"/>
    <x v="84"/>
    <s v="Mr.Syed Kashif Saeed"/>
    <s v="Assistant Professor"/>
    <s v="UIMS"/>
  </r>
  <r>
    <s v="14-Arid-5031"/>
    <s v="Shuja Ur Rahman"/>
    <x v="6"/>
    <x v="85"/>
    <s v="Mr.Kaleem Ullah"/>
    <s v="Lecturer"/>
    <s v="UIMS"/>
  </r>
  <r>
    <s v="15-Arid-5080"/>
    <s v="Muhammad Muneer-Ull-Husnain"/>
    <x v="4"/>
    <x v="86"/>
    <s v="Mr.Muhammad Waqas"/>
    <s v="Lecturer"/>
    <s v="UIMS"/>
  </r>
  <r>
    <s v="15-Arid-5208"/>
    <s v="Sohaib Hassan"/>
    <x v="4"/>
    <x v="87"/>
    <s v="Mr.Aleem Akhtar"/>
    <s v="Lecturer"/>
    <s v="UIMS"/>
  </r>
  <r>
    <s v="15-Arid-5359"/>
    <s v="Muhammad Umer Ali Bhatti"/>
    <x v="4"/>
    <x v="88"/>
    <s v="Ms.Shumaila Mazhar"/>
    <s v="Lecturer"/>
    <s v="UIMS"/>
  </r>
  <r>
    <s v="15-Arid-5203"/>
    <s v="Sheikh Muhammad Ammar"/>
    <x v="4"/>
    <x v="89"/>
    <s v="Mr.Nasir Ali"/>
    <s v="Lecturer"/>
    <s v="Sciences"/>
  </r>
  <r>
    <s v="15-Arid-5354"/>
    <s v="Syed Nabeel Raza Naqvi"/>
    <x v="4"/>
    <x v="0"/>
    <s v="Engr.Muhammad Usman"/>
    <s v="Lecturer"/>
    <s v="Agri. Engineering"/>
  </r>
  <r>
    <s v="14-Arid-2599"/>
    <s v="Aysha Nawal"/>
    <x v="3"/>
    <x v="1"/>
    <s v="Mr.Naeem Abbas Malik"/>
    <s v="Lecturer"/>
    <s v="Agri. Engineering"/>
  </r>
  <r>
    <s v="14-Arid-3911"/>
    <s v="Syed Muhammad Hassan Bokhari"/>
    <x v="0"/>
    <x v="2"/>
    <s v="Dr.Muhammad Umair"/>
    <s v="Assistant Professor"/>
    <s v="Agri. Engineering"/>
  </r>
  <r>
    <s v="15-Arid-864"/>
    <s v="Hifsah Bibi"/>
    <x v="0"/>
    <x v="3"/>
    <s v="Mr.Muhammad Amin"/>
    <s v="Lecturer"/>
    <s v="Agri. Engineering"/>
  </r>
  <r>
    <s v="14-Arid-3726"/>
    <s v="Tayyab Rasheed"/>
    <x v="0"/>
    <x v="4"/>
    <s v="Mr.Asim Gulzar"/>
    <s v="Assistant Professor"/>
    <s v="Agri. Engineering"/>
  </r>
  <r>
    <s v="15-Arid-1116"/>
    <s v="Muhammad Shoaib Riaz"/>
    <x v="0"/>
    <x v="5"/>
    <s v="Mr.Ikhlaq Ahmed"/>
    <s v="Lecturer"/>
    <s v="Agri. Engineering"/>
  </r>
  <r>
    <s v="14-Arid-4168"/>
    <s v="Zeeshan Nawaz"/>
    <x v="0"/>
    <x v="6"/>
    <s v="Mr.Nasir Mahmood"/>
    <s v="Lecturer"/>
    <s v="Social Sciences"/>
  </r>
  <r>
    <s v="15-Arid-1180"/>
    <s v="Afsana Begum"/>
    <x v="0"/>
    <x v="7"/>
    <s v="Ms.Sumera Saleem"/>
    <s v="Lecturer"/>
    <s v="Social Sciences"/>
  </r>
  <r>
    <s v="14-Arid-4018"/>
    <s v="Raja Azlan Abbas"/>
    <x v="0"/>
    <x v="8"/>
    <s v="Mr.Arshad Mahmood Malik"/>
    <s v="Assistant Professor"/>
    <s v="Social Sciences"/>
  </r>
  <r>
    <s v="15-Arid-1294"/>
    <s v="Abdul Ghafoor"/>
    <x v="0"/>
    <x v="9"/>
    <s v="Dr.Naveed Tahir"/>
    <s v="Assistant Professor"/>
    <s v="FC&amp;FS"/>
  </r>
  <r>
    <s v="14-Arid-5033"/>
    <s v="Muhammad Azam"/>
    <x v="5"/>
    <x v="10"/>
    <s v="Dr.Mukhtar Ahmad"/>
    <s v="Assistant Professor"/>
    <s v="FC&amp;FS"/>
  </r>
  <r>
    <s v="14-Arid-2047"/>
    <s v="Muhammad Javed Shah"/>
    <x v="5"/>
    <x v="11"/>
    <s v="Dr.Safdar Ali"/>
    <s v="Assistant Professor"/>
    <s v="FC&amp;FS"/>
  </r>
  <r>
    <s v="13-Arid-665"/>
    <s v="Asifa Nasreen"/>
    <x v="0"/>
    <x v="12"/>
    <s v="Dr.Ghulam Abbass Shah"/>
    <s v="Assistant Professor"/>
    <s v="FC&amp;FS"/>
  </r>
  <r>
    <s v="13-Arid-275"/>
    <s v="Ahmed Hassan"/>
    <x v="4"/>
    <x v="13"/>
    <s v="Dr.Pakeeza Arzo Shaiq"/>
    <s v="Assistant Professor"/>
    <s v="Sciences"/>
  </r>
  <r>
    <s v="13-Arid-1007"/>
    <s v="Ali Raza"/>
    <x v="5"/>
    <x v="14"/>
    <s v="Dr.M. Naveed Iqbal"/>
    <s v="Assistant Professor"/>
    <s v="Sciences"/>
  </r>
  <r>
    <s v="12-Arid-521"/>
    <s v="Neelo Far"/>
    <x v="7"/>
    <x v="15"/>
    <s v="Mr.Mudussar Nawaz"/>
    <s v="Lecturer"/>
    <s v="FVAS"/>
  </r>
  <r>
    <s v="12-Arid-602"/>
    <s v="Muhammad Basit Rasheed"/>
    <x v="5"/>
    <x v="16"/>
    <s v="Mr.Nasir Jamal"/>
    <s v="Assistant Professor"/>
    <s v="Sciences"/>
  </r>
  <r>
    <s v="12-Arid-766"/>
    <s v="Tehmina Aziz"/>
    <x v="3"/>
    <x v="17"/>
    <s v="Dr.Saima Mustafa"/>
    <s v="Assistant Professor"/>
    <s v="Sciences"/>
  </r>
  <r>
    <s v="13-Arid-3882"/>
    <s v="Muhammad Anees Kamran "/>
    <x v="1"/>
    <x v="18"/>
    <s v="Dr.Jamal"/>
    <s v="Lecturer"/>
    <s v="Sciences"/>
  </r>
  <r>
    <s v="13-Arid-3217"/>
    <s v="Nauman Sajid"/>
    <x v="3"/>
    <x v="19"/>
    <s v="Dr.M. Farooq Iqbal"/>
    <s v="Assistant Professor"/>
    <s v="FVAS"/>
  </r>
  <r>
    <s v="13-Arid-2573"/>
    <s v="Iqra Saleem"/>
    <x v="2"/>
    <x v="20"/>
    <s v="Mr.Muhammad Asghar Khan"/>
    <s v="Lecturer"/>
    <s v="FVAS"/>
  </r>
  <r>
    <s v="13-Arid-1028"/>
    <s v="Marim Amjad"/>
    <x v="5"/>
    <x v="21"/>
    <s v="Dr.Ghulam Bilal"/>
    <s v="Assistant Professor"/>
    <s v="FVAS"/>
  </r>
  <r>
    <s v="12-Arid-2117"/>
    <s v="Maryam Mehtab"/>
    <x v="0"/>
    <x v="22"/>
    <s v="Dr.Murtaz Ul Hassan"/>
    <s v="Assistant Professor"/>
    <s v="FVAS"/>
  </r>
  <r>
    <s v="10-Arid-85"/>
    <s v="Asim Shahid"/>
    <x v="0"/>
    <x v="23"/>
    <s v="Dr.Saif Ur Rehman"/>
    <s v="Assistant Professor"/>
    <s v="FVAS"/>
  </r>
  <r>
    <s v="13-Arid-772"/>
    <s v="Noman Abid"/>
    <x v="0"/>
    <x v="24"/>
    <s v="Mr.Muhammad Awais Sial"/>
    <s v="Lecturer"/>
    <s v="FVAS"/>
  </r>
  <r>
    <s v="13-Arid-381"/>
    <s v="Muhammad Azlan Khan"/>
    <x v="4"/>
    <x v="25"/>
    <s v="Dr.Nasir Mukhtar"/>
    <s v="Assistant Professor"/>
    <s v="FVAS"/>
  </r>
  <r>
    <s v="13-Arid-3904"/>
    <s v="Talha Mahmood "/>
    <x v="1"/>
    <x v="26"/>
    <s v="Dr.Muhammad Akram Khan"/>
    <s v="Lecturer"/>
    <s v="FVAS"/>
  </r>
  <r>
    <s v="13-Arid-399"/>
    <s v="Muhammad Shoaib"/>
    <x v="4"/>
    <x v="27"/>
    <s v="Dr.Mujeeb-Ur-Rehman Sohoo"/>
    <s v="Lecturer"/>
    <s v="FVAS"/>
  </r>
  <r>
    <s v="13-Arid-1048"/>
    <s v="Muhammad Sultan Hussain"/>
    <x v="5"/>
    <x v="28"/>
    <s v="Dr.Riaz Hussain"/>
    <s v="Assistant Professor"/>
    <s v="FVAS"/>
  </r>
  <r>
    <s v="12-Arid-354"/>
    <s v="Fakiha Mobeen"/>
    <x v="4"/>
    <x v="29"/>
    <s v="Ms.Sumaira Hassan"/>
    <s v="Lecturer"/>
    <s v="FVAS"/>
  </r>
  <r>
    <s v="12-Arid-272"/>
    <s v="Muneer Ahmed"/>
    <x v="4"/>
    <x v="30"/>
    <s v="Dr.Asif Riaz"/>
    <s v="Lecturer"/>
    <s v="FVAS"/>
  </r>
  <r>
    <s v="13-Arid-1057"/>
    <s v="Rooh Ul Malakoot"/>
    <x v="5"/>
    <x v="31"/>
    <s v="Dr.Muhammad Yaqoob"/>
    <s v="Assistant Professor"/>
    <s v="FVAS"/>
  </r>
  <r>
    <s v="13-Arid-446"/>
    <s v="Shahzad Ahmed"/>
    <x v="4"/>
    <x v="32"/>
    <s v="Dr.Qaisara Perveen"/>
    <s v="Assistant Professor"/>
    <s v="Social Sciences"/>
  </r>
  <r>
    <s v="12-Arid-1423"/>
    <s v="Hira Shaukat"/>
    <x v="2"/>
    <x v="33"/>
    <s v="Dr.M. Arshad Dahar"/>
    <s v="Lecturer"/>
    <s v="Social Sciences"/>
  </r>
  <r>
    <s v="13-Arid-1216"/>
    <s v="Sumaira Khalid"/>
    <x v="0"/>
    <x v="34"/>
    <s v="Ms.Sumira Kiani"/>
    <s v="Lecturer"/>
    <s v="Social Sciences"/>
  </r>
  <r>
    <s v="14-Arid-4477"/>
    <s v="Tabish Hassan"/>
    <x v="6"/>
    <x v="35"/>
    <s v="Ms.Tehseen Ahsan"/>
    <s v="Lecturer"/>
    <s v="Social Sciences"/>
  </r>
  <r>
    <s v="15-Arid-4940"/>
    <s v="Hafiz Muhammad Khubaib"/>
    <x v="4"/>
    <x v="36"/>
    <s v="Dr.Imran Bodlah"/>
    <s v="Assistant Professor"/>
    <s v="FC&amp;FS"/>
  </r>
  <r>
    <s v="15-Arid-4896"/>
    <s v="Aown Abbas"/>
    <x v="4"/>
    <x v="37"/>
    <s v="Dr.Asif Farid Shaheen"/>
    <s v="Assistant Professor"/>
    <s v="FC&amp;FS"/>
  </r>
  <r>
    <s v="15-Arid-4951"/>
    <s v="Hafsa Marriam Razzaq"/>
    <x v="4"/>
    <x v="38"/>
    <s v="Dr.Asim Gulzar"/>
    <s v="Assistant Professor"/>
    <s v="FC&amp;FS"/>
  </r>
  <r>
    <s v="15-Arid-5234"/>
    <s v="Waleed Zia"/>
    <x v="4"/>
    <x v="39"/>
    <s v="Dr.Shahid Mahmood"/>
    <s v="Assistant Professor"/>
    <s v="FFRM"/>
  </r>
  <r>
    <s v="15-Arid-5259"/>
    <s v="Ali Hamza"/>
    <x v="4"/>
    <x v="40"/>
    <s v="Dr.Asma Sohail"/>
    <s v="Assistant Professor"/>
    <s v="FC&amp;FS"/>
  </r>
  <r>
    <s v="14-Arid-2639"/>
    <s v="Tooba Isma"/>
    <x v="3"/>
    <x v="41"/>
    <s v="Ms.Asia Latif"/>
    <s v="Lecturer"/>
    <s v="FC&amp;FS"/>
  </r>
  <r>
    <s v="14-Arid-3797"/>
    <s v="Hina Marryam"/>
    <x v="0"/>
    <x v="42"/>
    <s v="Dr.M. Irfan Ashraf"/>
    <s v="Assistant Professor"/>
    <s v="FFRM"/>
  </r>
  <r>
    <s v="15-Arid-831"/>
    <s v="Anwar Khan"/>
    <x v="0"/>
    <x v="43"/>
    <s v="Dr.Touqeer Ahmed"/>
    <s v="Assistant Professor"/>
    <s v="FC&amp;FS"/>
  </r>
  <r>
    <s v="14-Arid-3568"/>
    <s v="Abdullah Riaz"/>
    <x v="0"/>
    <x v="44"/>
    <s v="Ms.Najma Yousaf Zahid"/>
    <s v="Assistant Professor"/>
    <s v="FC&amp;FS"/>
  </r>
  <r>
    <s v="15-Arid-1125"/>
    <s v="Muhammad Waqas"/>
    <x v="0"/>
    <x v="45"/>
    <s v="Mr.Mehdi Maqbool"/>
    <s v="Lecturer"/>
    <s v="FC&amp;FS"/>
  </r>
  <r>
    <s v="14-Arid-4143"/>
    <s v="Sana Waheed"/>
    <x v="0"/>
    <x v="46"/>
    <s v="Ms.Sumera Hafeez"/>
    <s v="Lecturer"/>
    <s v="FC&amp;FS"/>
  </r>
  <r>
    <s v="15-Arid-1253"/>
    <s v="Noor -E -Kainat"/>
    <x v="0"/>
    <x v="47"/>
    <s v="Dr.Ambreen Bhatti"/>
    <s v="Lecturer"/>
    <s v="FC&amp;FS"/>
  </r>
  <r>
    <s v="14-Arid-3931"/>
    <s v="Adeel Reginald"/>
    <x v="0"/>
    <x v="48"/>
    <s v="Ms.Salma Shujeb Akhtar"/>
    <s v="Lecturer"/>
    <s v="Social Sciences"/>
  </r>
  <r>
    <s v="15-Arid-1414"/>
    <s v="Zohaib Sajid"/>
    <x v="0"/>
    <x v="49"/>
    <s v="Dr.Saad Imran Malik"/>
    <s v="Assistant Professor"/>
    <s v="FC&amp;FS"/>
  </r>
  <r>
    <s v="14-Arid-1936"/>
    <s v="Aqeel-Ur-Rehman"/>
    <x v="5"/>
    <x v="50"/>
    <s v="Dr.Mahmood-ul-Hassan"/>
    <s v="Assistant Professor"/>
    <s v="FC&amp;FS"/>
  </r>
  <r>
    <s v="14-Arid-2068"/>
    <s v="Syed Muhammad Umair"/>
    <x v="5"/>
    <x v="51"/>
    <s v="Dr.Munir Ahmad"/>
    <s v="Assistant Professor"/>
    <s v="FC&amp;FS"/>
  </r>
  <r>
    <s v="13-Arid-666"/>
    <s v="Asim Mushtaq"/>
    <x v="0"/>
    <x v="52"/>
    <s v="Dr.Talat Mehmood"/>
    <s v="Assistant Professor"/>
    <s v="FC&amp;FS"/>
  </r>
  <r>
    <s v="13-Arid-276"/>
    <s v="Aisha Nazir"/>
    <x v="4"/>
    <x v="53"/>
    <s v="Dr.Fahad Masud Wattoo"/>
    <s v="Lecturer"/>
    <s v="FC&amp;FS"/>
  </r>
  <r>
    <s v="13-Arid-2441"/>
    <s v="Fida Muhammad Khan"/>
    <x v="1"/>
    <x v="54"/>
    <s v="Dr.Muhammad Ashfaq"/>
    <s v="Assistant Professor"/>
    <s v="FC&amp;FS"/>
  </r>
  <r>
    <s v="12-Arid-593"/>
    <s v="Laiba Idrees"/>
    <x v="5"/>
    <x v="55"/>
    <s v="Mr.M. Usman Raja"/>
    <s v="Assistant Professor"/>
    <s v="FC&amp;FS"/>
  </r>
  <r>
    <s v="12-Arid-742"/>
    <s v="Maria Hassan"/>
    <x v="3"/>
    <x v="56"/>
    <s v="Dr.Farah Naz"/>
    <s v="Assistant Professor"/>
    <s v="FC&amp;FS"/>
  </r>
  <r>
    <s v="13-Arid-1016"/>
    <s v="Ehsan Ullah"/>
    <x v="5"/>
    <x v="57"/>
    <s v="Dr.Gulshan Irshad"/>
    <s v="Lecturer"/>
    <s v="FC&amp;FS"/>
  </r>
  <r>
    <s v="13-Arid-767"/>
    <s v="Muhammmad Ahmed"/>
    <x v="0"/>
    <x v="58"/>
    <s v="Ms.Mahwish Zeeshan"/>
    <s v="Lecturer"/>
    <s v="Social Sciences"/>
  </r>
  <r>
    <s v="13-Arid-328"/>
    <s v="Hira Ghaffar"/>
    <x v="4"/>
    <x v="59"/>
    <s v="Ms.Nazia Rafiq"/>
    <s v="Lecturer"/>
    <s v="Social Sciences"/>
  </r>
  <r>
    <s v="13-Arid-2575"/>
    <s v="Jahanzeb Raja"/>
    <x v="2"/>
    <x v="60"/>
    <s v="Ms.Lubna Ansari"/>
    <s v="Lecturer"/>
    <s v="FFRM"/>
  </r>
  <r>
    <s v="13-Arid-2462"/>
    <s v="Zeeshan Haider"/>
    <x v="1"/>
    <x v="61"/>
    <s v="Dr.Shahzada Sohail Ijaz"/>
    <s v="Assistant Professor"/>
    <s v="FC&amp;FS"/>
  </r>
  <r>
    <s v="12-Arid-2140"/>
    <s v="Muhammad Zeeshsan"/>
    <x v="0"/>
    <x v="62"/>
    <s v="Dr.Tanveer Iqbal"/>
    <s v="Lecturer"/>
    <s v="FC&amp;FS"/>
  </r>
  <r>
    <s v="11-Arid-969"/>
    <s v="Shafqat Shabir"/>
    <x v="5"/>
    <x v="63"/>
    <s v="Mr.Nasir Mehmood Minhas"/>
    <s v="Assistant Professor"/>
    <s v="UIIT"/>
  </r>
  <r>
    <s v="06-Arid-632"/>
    <s v="Tayyaba Idrees"/>
    <x v="7"/>
    <x v="64"/>
    <s v="Mr.Yasir Hafeez"/>
    <s v="Assistant Professor"/>
    <s v="UIIT"/>
  </r>
  <r>
    <s v="13-Arid-3901"/>
    <s v="Sami Khan Sherwani "/>
    <x v="1"/>
    <x v="65"/>
    <s v="Mr.Saif ur Rehman"/>
    <s v="Lecturer"/>
    <s v="UIIT"/>
  </r>
  <r>
    <s v="11-Arid-1327"/>
    <s v="Sehrish Khan"/>
    <x v="2"/>
    <x v="66"/>
    <s v="Mr.Saqib Majeed"/>
    <s v="Assistant Professor"/>
    <s v="UIIT"/>
  </r>
  <r>
    <s v="10-Arid-229"/>
    <s v="Muhammad Usama Malik"/>
    <x v="0"/>
    <x v="67"/>
    <s v="Mr.Asif Nawaz"/>
    <s v="Lecturer"/>
    <s v="UIIT"/>
  </r>
  <r>
    <s v="13-Arid-1180"/>
    <s v="Muhammad Gul"/>
    <x v="0"/>
    <x v="68"/>
    <s v="Mr.Saleem Iqbal"/>
    <s v="Lecturer"/>
    <s v="UIIT"/>
  </r>
  <r>
    <s v="12-Arid-356"/>
    <s v="Fawad Ali"/>
    <x v="4"/>
    <x v="69"/>
    <s v="Dr.Saud Altaf"/>
    <s v="Assistant Director"/>
    <s v="UIIT"/>
  </r>
  <r>
    <s v="12-Arid-293"/>
    <s v="Safyan Akram"/>
    <x v="4"/>
    <x v="70"/>
    <s v="Ms.Sarfaraz Bibi"/>
    <s v="Lecturer"/>
    <s v="UIIT"/>
  </r>
  <r>
    <s v="13-Arid-1131"/>
    <s v="Ayesha Rafique"/>
    <x v="0"/>
    <x v="71"/>
    <s v="Dr.Mehmoona"/>
    <s v="Assistant Professor"/>
    <s v="UIIT"/>
  </r>
  <r>
    <s v="13-Arid-447"/>
    <s v="Shahzad Rasool"/>
    <x v="4"/>
    <x v="72"/>
    <s v="Ms.Sidra Tahir"/>
    <s v="Lecturer"/>
    <s v="UIIT"/>
  </r>
  <r>
    <s v="12-Arid-1504"/>
    <s v="Muhammad Hassan Raza"/>
    <x v="2"/>
    <x v="73"/>
    <s v="Ms.Farkhanda Qamar"/>
    <s v="Lecturer"/>
    <s v="UIIT"/>
  </r>
  <r>
    <s v="13-Arid-1217"/>
    <s v="Syed Asad Iqbal"/>
    <x v="0"/>
    <x v="74"/>
    <s v="Mr.Tariq Ali"/>
    <s v="Lecturer"/>
    <s v="UIIT"/>
  </r>
  <r>
    <s v="14-Arid-4474"/>
    <s v="Muhammad Waqas Iqbal"/>
    <x v="6"/>
    <x v="75"/>
    <s v="Mr.Ehtasham Azhar"/>
    <s v="Lecturer"/>
    <s v="UIIT"/>
  </r>
  <r>
    <s v="15-Arid-5019"/>
    <s v="Muhamamd Asad Sattar"/>
    <x v="4"/>
    <x v="76"/>
    <s v="Ms.Bushra Zulfiqar"/>
    <s v="Assistant Professor"/>
    <s v="UIMS"/>
  </r>
  <r>
    <s v="15-Arid-5099"/>
    <s v="Muhammad Rizwan Javed"/>
    <x v="4"/>
    <x v="77"/>
    <s v="Dr.M. Razzaq Ather"/>
    <s v="Assistant Professor"/>
    <s v="UIMS"/>
  </r>
  <r>
    <s v="15-Arid-4873"/>
    <s v="Adil Riaz"/>
    <x v="4"/>
    <x v="78"/>
    <s v="Mr.Shuja Ilyas"/>
    <s v="Assistant Professor"/>
    <s v="UIMS"/>
  </r>
  <r>
    <s v="15-Arid-5335"/>
    <s v="Sabeen Alam"/>
    <x v="4"/>
    <x v="79"/>
    <s v="Ms.Sidra Shahzadi"/>
    <s v="Lecturer"/>
    <s v="UIMS"/>
  </r>
  <r>
    <s v="15-Arid-5348"/>
    <s v="Shahid Mashood"/>
    <x v="4"/>
    <x v="80"/>
    <s v="Mr.Zia-Ur-Rehman"/>
    <s v="Lecturer"/>
    <s v="UIMS"/>
  </r>
  <r>
    <s v="14-Arid-2593"/>
    <s v="Amna  Zulfiqar"/>
    <x v="3"/>
    <x v="81"/>
    <s v="Mr.Ammar Asghar"/>
    <s v="Lecturer"/>
    <s v="UIMS"/>
  </r>
  <r>
    <s v="15-Arid-973"/>
    <s v="Tahir Aziz Qureshi"/>
    <x v="0"/>
    <x v="82"/>
    <s v="Mr.Ali Haider"/>
    <s v="Lecturer"/>
    <s v="UIMS"/>
  </r>
  <r>
    <s v="15-Arid-997"/>
    <s v="Zullatun-Gull -Khan"/>
    <x v="0"/>
    <x v="83"/>
    <s v="Mr.Ahmed Imran"/>
    <s v="Lecturer"/>
    <s v="UIMS"/>
  </r>
  <r>
    <s v="14-Arid-3623"/>
    <s v="M. Jawad Sagheer"/>
    <x v="0"/>
    <x v="84"/>
    <s v="Mr.Syed Kashif Saeed"/>
    <s v="Assistant Professor"/>
    <s v="UIMS"/>
  </r>
  <r>
    <s v="15-Arid-1075"/>
    <s v="Muhammad Ali Abbasi"/>
    <x v="0"/>
    <x v="85"/>
    <s v="Mr.Kaleem Ullah"/>
    <s v="Lecturer"/>
    <s v="UIMS"/>
  </r>
  <r>
    <s v="14-Arid-4139"/>
    <s v="Rana Hassan Shafiq"/>
    <x v="0"/>
    <x v="86"/>
    <s v="Mr.Muhammad Waqas"/>
    <s v="Lecturer"/>
    <s v="UIMS"/>
  </r>
  <r>
    <s v="15-Arid-1234"/>
    <s v="Muhammad Hasnain"/>
    <x v="0"/>
    <x v="87"/>
    <s v="Mr.Aleem Akhtar"/>
    <s v="Lecturer"/>
    <s v="UIMS"/>
  </r>
  <r>
    <s v="14-Arid-4008"/>
    <s v="Naila Sajid"/>
    <x v="0"/>
    <x v="88"/>
    <s v="Ms.Shumaila Mazhar"/>
    <s v="Lecturer"/>
    <s v="UIMS"/>
  </r>
  <r>
    <s v="15-Arid-1374"/>
    <s v="Muhammad Talha Dar"/>
    <x v="0"/>
    <x v="89"/>
    <s v="Mr.Nasir Ali"/>
    <s v="Lecturer"/>
    <s v="Sciences"/>
  </r>
  <r>
    <s v="15-Arid-4455"/>
    <s v="Azhar Ghaffar"/>
    <x v="5"/>
    <x v="0"/>
    <s v="Engr.Muhammad Usman"/>
    <s v="Lecturer"/>
    <s v="Agri. Engineering"/>
  </r>
  <r>
    <s v="14-Arid-2069"/>
    <s v="Syed Shahzaib Muhammad"/>
    <x v="5"/>
    <x v="1"/>
    <s v="Mr.Naeem Abbas Malik"/>
    <s v="Lecturer"/>
    <s v="Agri. Engineering"/>
  </r>
  <r>
    <s v="13-Arid-668"/>
    <s v="Bilal Ahmed"/>
    <x v="0"/>
    <x v="2"/>
    <s v="Dr.Muhammad Umair"/>
    <s v="Assistant Professor"/>
    <s v="Agri. Engineering"/>
  </r>
  <r>
    <s v="13-Arid-3199"/>
    <s v="Ali Haider"/>
    <x v="3"/>
    <x v="3"/>
    <s v="Mr.Muhammad Amin"/>
    <s v="Lecturer"/>
    <s v="Agri. Engineering"/>
  </r>
  <r>
    <s v="13-Arid-2569"/>
    <s v="Hoor Qureshi"/>
    <x v="2"/>
    <x v="4"/>
    <s v="Mr.Asim Gulzar"/>
    <s v="Assistant Professor"/>
    <s v="Agri. Engineering"/>
  </r>
  <r>
    <s v="12-Arid-736"/>
    <s v="Hurria Saleem Akhtar"/>
    <x v="3"/>
    <x v="5"/>
    <s v="Mr.Ikhlaq Ahmed"/>
    <s v="Lecturer"/>
    <s v="Agri. Engineering"/>
  </r>
  <r>
    <s v="12-Arid-821"/>
    <s v="Saddiq Ullah Khan"/>
    <x v="3"/>
    <x v="6"/>
    <s v="Mr.Nasir Mahmood"/>
    <s v="Lecturer"/>
    <s v="Social Sciences"/>
  </r>
  <r>
    <s v="13-Arid-2450"/>
    <s v="Majid Rauf"/>
    <x v="1"/>
    <x v="7"/>
    <s v="Ms.Sumera Saleem"/>
    <s v="Lecturer"/>
    <s v="Social Sciences"/>
  </r>
  <r>
    <s v="13-Arid-776"/>
    <s v="Nouman Aframeen"/>
    <x v="0"/>
    <x v="8"/>
    <s v="Mr.Arshad Mahmood Malik"/>
    <s v="Assistant Professor"/>
    <s v="Social Sciences"/>
  </r>
  <r>
    <s v="13-Arid-329"/>
    <s v="Hira Khan"/>
    <x v="4"/>
    <x v="9"/>
    <s v="Dr.Naveed Tahir"/>
    <s v="Assistant Professor"/>
    <s v="FC&amp;FS"/>
  </r>
  <r>
    <s v="13-Arid-2660"/>
    <s v="Syeda Yumna Zaidi"/>
    <x v="2"/>
    <x v="10"/>
    <s v="Dr.Mukhtar Ahmad"/>
    <s v="Assistant Professor"/>
    <s v="FC&amp;FS"/>
  </r>
  <r>
    <s v="13-Arid-2598"/>
    <s v="Muhammad Fahad Ikram"/>
    <x v="2"/>
    <x v="11"/>
    <s v="Dr.Safdar Ali"/>
    <s v="Assistant Professor"/>
    <s v="FC&amp;FS"/>
  </r>
  <r>
    <s v="12-Arid-317"/>
    <s v="Sumiya Sadiq"/>
    <x v="4"/>
    <x v="12"/>
    <s v="Dr.Ghulam Abbass Shah"/>
    <s v="Assistant Professor"/>
    <s v="FC&amp;FS"/>
  </r>
  <r>
    <s v="12-Arid-1465"/>
    <s v="Sabit Hassnain"/>
    <x v="2"/>
    <x v="13"/>
    <s v="Dr.Pakeeza Arzo Shaiq"/>
    <s v="Assistant Professor"/>
    <s v="Sciences"/>
  </r>
  <r>
    <s v="09-Arid-571"/>
    <s v="Umer Khaqan"/>
    <x v="0"/>
    <x v="14"/>
    <s v="Dr.M. Naveed Iqbal"/>
    <s v="Assistant Professor"/>
    <s v="Sciences"/>
  </r>
  <r>
    <s v="13-Arid-813"/>
    <s v="Umer Bin Arshad"/>
    <x v="0"/>
    <x v="15"/>
    <s v="Mr.Mudussar Nawaz"/>
    <s v="Lecturer"/>
    <s v="FVAS"/>
  </r>
  <r>
    <s v="12-Arid-1486"/>
    <s v="Abdul Rehman"/>
    <x v="2"/>
    <x v="16"/>
    <s v="Mr.Nasir Jamal"/>
    <s v="Assistant Professor"/>
    <s v="Sciences"/>
  </r>
  <r>
    <s v="11-Arid-1033"/>
    <s v="Qurat-Ul-Ain Tariq"/>
    <x v="3"/>
    <x v="17"/>
    <s v="Dr.Saima Mustafa"/>
    <s v="Assistant Professor"/>
    <s v="Sciences"/>
  </r>
  <r>
    <s v="13-Arid-1185"/>
    <s v="Muhammad Safdar"/>
    <x v="0"/>
    <x v="18"/>
    <s v="Dr.Jamal"/>
    <s v="Lecturer"/>
    <s v="Sciences"/>
  </r>
  <r>
    <s v="12-Arid-509"/>
    <s v="Aroosa Javed"/>
    <x v="7"/>
    <x v="19"/>
    <s v="Dr.M. Farooq Iqbal"/>
    <s v="Assistant Professor"/>
    <s v="FVAS"/>
  </r>
  <r>
    <s v="12-Arid-379"/>
    <s v="Muhammad Hafeez Ullah"/>
    <x v="4"/>
    <x v="20"/>
    <s v="Mr.Muhammad Asghar Khan"/>
    <s v="Lecturer"/>
    <s v="FVAS"/>
  </r>
  <r>
    <s v="13-Arid-1137"/>
    <s v="Hafiz Muhammad Tayyab Reh"/>
    <x v="0"/>
    <x v="21"/>
    <s v="Dr.Ghulam Bilal"/>
    <s v="Assistant Professor"/>
    <s v="FVAS"/>
  </r>
  <r>
    <s v="13-Arid-448"/>
    <s v="Shayan Ahmed"/>
    <x v="4"/>
    <x v="22"/>
    <s v="Dr.Murtaz Ul Hassan"/>
    <s v="Assistant Professor"/>
    <s v="FVAS"/>
  </r>
  <r>
    <s v="12-Arid-1870"/>
    <s v="Muhammad Taqi"/>
    <x v="0"/>
    <x v="23"/>
    <s v="Dr.Saif Ur Rehman"/>
    <s v="Assistant Professor"/>
    <s v="FVAS"/>
  </r>
  <r>
    <s v="13-Arid-3075"/>
    <s v="Palvisha Shafique"/>
    <x v="2"/>
    <x v="24"/>
    <s v="Mr.Muhammad Awais Sial"/>
    <s v="Lecturer"/>
    <s v="FVAS"/>
  </r>
  <r>
    <s v="14-Arid-4475"/>
    <s v="Shah Rukh Tariq"/>
    <x v="6"/>
    <x v="25"/>
    <s v="Dr.Nasir Mukhtar"/>
    <s v="Assistant Professor"/>
    <s v="FVAS"/>
  </r>
  <r>
    <s v="15-Arid-4972"/>
    <s v="Iqra Abdur Rasheed"/>
    <x v="4"/>
    <x v="26"/>
    <s v="Dr.Muhammad Akram Khan"/>
    <s v="Lecturer"/>
    <s v="FVAS"/>
  </r>
  <r>
    <s v="15-Arid-4953"/>
    <s v="Hajra Khalid"/>
    <x v="4"/>
    <x v="27"/>
    <s v="Dr.Mujeeb-Ur-Rehman Sohoo"/>
    <s v="Lecturer"/>
    <s v="FVAS"/>
  </r>
  <r>
    <s v="15-Arid-5072"/>
    <s v="Muhammad Kashif Farooq"/>
    <x v="4"/>
    <x v="28"/>
    <s v="Dr.Riaz Hussain"/>
    <s v="Assistant Professor"/>
    <s v="FVAS"/>
  </r>
  <r>
    <s v="15-Arid-4882"/>
    <s v="Ahmer Hussain"/>
    <x v="4"/>
    <x v="29"/>
    <s v="Ms.Sumaira Hassan"/>
    <s v="Lecturer"/>
    <s v="FVAS"/>
  </r>
  <r>
    <s v="14-Arid-3404"/>
    <s v="Usman Umar"/>
    <x v="4"/>
    <x v="30"/>
    <s v="Dr.Asif Riaz"/>
    <s v="Lecturer"/>
    <s v="FVAS"/>
  </r>
  <r>
    <s v="15-Arid-2168"/>
    <s v="Ahmad Ammar"/>
    <x v="6"/>
    <x v="31"/>
    <s v="Dr.Muhammad Yaqoob"/>
    <s v="Assistant Professor"/>
    <s v="FVAS"/>
  </r>
  <r>
    <s v="15-Arid-821"/>
    <s v="Abdul Mannan Ghaffar"/>
    <x v="0"/>
    <x v="32"/>
    <s v="Dr.Qaisara Perveen"/>
    <s v="Assistant Professor"/>
    <s v="Social Sciences"/>
  </r>
  <r>
    <s v="15-Arid-838"/>
    <s v="Atif Ali"/>
    <x v="0"/>
    <x v="33"/>
    <s v="Dr.M. Arshad Dahar"/>
    <s v="Lecturer"/>
    <s v="Social Sciences"/>
  </r>
  <r>
    <s v="14-Arid-3651"/>
    <s v="Muhammad Humayun Saleem"/>
    <x v="0"/>
    <x v="34"/>
    <s v="Ms.Sumira Kiani"/>
    <s v="Lecturer"/>
    <s v="Social Sciences"/>
  </r>
  <r>
    <s v="15-Arid-3536"/>
    <s v="Muhammad Taimoor Azmat Shafique"/>
    <x v="0"/>
    <x v="35"/>
    <s v="Ms.Tehseen Ahsan"/>
    <s v="Lecturer"/>
    <s v="Social Sciences"/>
  </r>
  <r>
    <s v="14-Arid-4085"/>
    <s v="Hammad Hassan Shah"/>
    <x v="0"/>
    <x v="36"/>
    <s v="Dr.Imran Bodlah"/>
    <s v="Assistant Professor"/>
    <s v="FC&amp;FS"/>
  </r>
  <r>
    <s v="15-Arid-1179"/>
    <s v="Aemon Malik"/>
    <x v="0"/>
    <x v="37"/>
    <s v="Dr.Asif Farid Shaheen"/>
    <s v="Assistant Professor"/>
    <s v="FC&amp;FS"/>
  </r>
  <r>
    <s v="14-Arid-3976"/>
    <s v="Muhammad Amir Sajjad"/>
    <x v="0"/>
    <x v="38"/>
    <s v="Dr.Asim Gulzar"/>
    <s v="Assistant Professor"/>
    <s v="FC&amp;FS"/>
  </r>
  <r>
    <s v="15-Arid-1351"/>
    <s v="Miftah Ud Din Ahmad"/>
    <x v="0"/>
    <x v="39"/>
    <s v="Dr.Shahid Mahmood"/>
    <s v="Assistant Professor"/>
    <s v="FFRM"/>
  </r>
  <r>
    <s v="15-Arid-4460"/>
    <s v="Hasnain Ghafoor"/>
    <x v="5"/>
    <x v="40"/>
    <s v="Dr.Asma Sohail"/>
    <s v="Assistant Professor"/>
    <s v="FC&amp;FS"/>
  </r>
  <r>
    <s v="14-Arid-2065"/>
    <s v="Sohaib Khan"/>
    <x v="5"/>
    <x v="41"/>
    <s v="Ms.Asia Latif"/>
    <s v="Lecturer"/>
    <s v="FC&amp;FS"/>
  </r>
  <r>
    <s v="13-Arid-672"/>
    <s v="Fahad Saleem Malik"/>
    <x v="0"/>
    <x v="42"/>
    <s v="Dr.M. Irfan Ashraf"/>
    <s v="Assistant Professor"/>
    <s v="FFRM"/>
  </r>
  <r>
    <s v="13-Arid-3866"/>
    <s v="Ali Mukhtar "/>
    <x v="1"/>
    <x v="43"/>
    <s v="Dr.Touqeer Ahmed"/>
    <s v="Assistant Professor"/>
    <s v="FC&amp;FS"/>
  </r>
  <r>
    <s v="13-Arid-2667"/>
    <s v="Wafa Tahir"/>
    <x v="2"/>
    <x v="44"/>
    <s v="Ms.Najma Yousaf Zahid"/>
    <s v="Assistant Professor"/>
    <s v="FC&amp;FS"/>
  </r>
  <r>
    <s v="13-Arid-2444"/>
    <s v="Imran Khan"/>
    <x v="1"/>
    <x v="45"/>
    <s v="Mr.Mehdi Maqbool"/>
    <s v="Lecturer"/>
    <s v="FC&amp;FS"/>
  </r>
  <r>
    <s v="13-Arid-2447"/>
    <s v="Jamshid Ali"/>
    <x v="1"/>
    <x v="46"/>
    <s v="Ms.Sumera Hafeez"/>
    <s v="Lecturer"/>
    <s v="FC&amp;FS"/>
  </r>
  <r>
    <s v="13-Arid-310"/>
    <s v="Farhad Ali"/>
    <x v="4"/>
    <x v="47"/>
    <s v="Dr.Ambreen Bhatti"/>
    <s v="Lecturer"/>
    <s v="FC&amp;FS"/>
  </r>
  <r>
    <s v="13-Arid-777"/>
    <s v="Nouman Ahmad"/>
    <x v="0"/>
    <x v="48"/>
    <s v="Ms.Salma Shujeb Akhtar"/>
    <s v="Lecturer"/>
    <s v="Social Sciences"/>
  </r>
  <r>
    <s v="13-Arid-330"/>
    <s v="Hira Talat Bajwa"/>
    <x v="4"/>
    <x v="49"/>
    <s v="Dr.Saad Imran Malik"/>
    <s v="Assistant Professor"/>
    <s v="FC&amp;FS"/>
  </r>
  <r>
    <s v="13-Arid-2668"/>
    <s v="Wajahat Hussain"/>
    <x v="2"/>
    <x v="50"/>
    <s v="Dr.Mahmood-ul-Hassan"/>
    <s v="Assistant Professor"/>
    <s v="FC&amp;FS"/>
  </r>
  <r>
    <s v="13-Arid-2659"/>
    <s v="Syed Zaheer Ahsan Bukhari"/>
    <x v="2"/>
    <x v="51"/>
    <s v="Dr.Munir Ahmad"/>
    <s v="Assistant Professor"/>
    <s v="FC&amp;FS"/>
  </r>
  <r>
    <s v="12-Arid-318"/>
    <s v="Sunniya Munir"/>
    <x v="4"/>
    <x v="52"/>
    <s v="Dr.Talat Mehmood"/>
    <s v="Assistant Professor"/>
    <s v="FC&amp;FS"/>
  </r>
  <r>
    <s v="12-Arid-1526"/>
    <s v="Waseem Hyder"/>
    <x v="2"/>
    <x v="53"/>
    <s v="Dr.Fahad Masud Wattoo"/>
    <s v="Lecturer"/>
    <s v="FC&amp;FS"/>
  </r>
  <r>
    <s v="10-Arid-1332"/>
    <s v="Mehtab Bin Zulfiqar"/>
    <x v="2"/>
    <x v="54"/>
    <s v="Dr.Muhammad Ashfaq"/>
    <s v="Assistant Professor"/>
    <s v="FC&amp;FS"/>
  </r>
  <r>
    <s v="13-Arid-814"/>
    <s v="Umer Hayat"/>
    <x v="0"/>
    <x v="55"/>
    <s v="Mr.M. Usman Raja"/>
    <s v="Assistant Professor"/>
    <s v="FC&amp;FS"/>
  </r>
  <r>
    <s v="12-Arid-1491"/>
    <s v="Bushra Azam"/>
    <x v="2"/>
    <x v="56"/>
    <s v="Dr.Farah Naz"/>
    <s v="Assistant Professor"/>
    <s v="FC&amp;FS"/>
  </r>
  <r>
    <s v="11-Arid-595"/>
    <s v="Mubeen Yousaf"/>
    <x v="0"/>
    <x v="57"/>
    <s v="Dr.Gulshan Irshad"/>
    <s v="Lecturer"/>
    <s v="FC&amp;FS"/>
  </r>
  <r>
    <s v="13-Arid-1186"/>
    <s v="Muhammad Sajjad"/>
    <x v="0"/>
    <x v="58"/>
    <s v="Ms.Mahwish Zeeshan"/>
    <s v="Lecturer"/>
    <s v="Social Sciences"/>
  </r>
  <r>
    <s v="12-Arid-574"/>
    <s v="Ahsan Ali"/>
    <x v="5"/>
    <x v="59"/>
    <s v="Ms.Nazia Rafiq"/>
    <s v="Lecturer"/>
    <s v="Social Sciences"/>
  </r>
  <r>
    <s v="12-Arid-583"/>
    <s v="Bilal Javid"/>
    <x v="5"/>
    <x v="60"/>
    <s v="Ms.Lubna Ansari"/>
    <s v="Lecturer"/>
    <s v="FFRM"/>
  </r>
  <r>
    <s v="13-Arid-1138"/>
    <s v="Hafsa Khalid"/>
    <x v="0"/>
    <x v="61"/>
    <s v="Dr.Shahzada Sohail Ijaz"/>
    <s v="Assistant Professor"/>
    <s v="FC&amp;FS"/>
  </r>
  <r>
    <s v="10-Arid-1118"/>
    <s v="Muhammad Qasim Ali"/>
    <x v="4"/>
    <x v="62"/>
    <s v="Dr.Tanveer Iqbal"/>
    <s v="Lecturer"/>
    <s v="FC&amp;FS"/>
  </r>
  <r>
    <s v="12-Arid-1944"/>
    <s v="Asif Nawaz"/>
    <x v="0"/>
    <x v="63"/>
    <s v="Mr.Nasir Mehmood Minhas"/>
    <s v="Assistant Professor"/>
    <s v="UIIT"/>
  </r>
  <r>
    <s v="13-Arid-3077"/>
    <s v="Waseem Shahzad"/>
    <x v="2"/>
    <x v="64"/>
    <s v="Mr.Yasir Hafeez"/>
    <s v="Assistant Professor"/>
    <s v="UIIT"/>
  </r>
  <r>
    <s v="14-Arid-4997"/>
    <s v="Ammar Shad"/>
    <x v="6"/>
    <x v="65"/>
    <s v="Mr.Saif ur Rehman"/>
    <s v="Lecturer"/>
    <s v="UIIT"/>
  </r>
  <r>
    <s v="15-Arid-5004"/>
    <s v="Manzar Ali Abid"/>
    <x v="4"/>
    <x v="66"/>
    <s v="Mr.Saqib Majeed"/>
    <s v="Assistant Professor"/>
    <s v="UIIT"/>
  </r>
  <r>
    <s v="15-Arid-4872"/>
    <s v="Adeel Khalid"/>
    <x v="4"/>
    <x v="67"/>
    <s v="Mr.Asif Nawaz"/>
    <s v="Lecturer"/>
    <s v="UIIT"/>
  </r>
  <r>
    <s v="15-Arid-5727"/>
    <s v="Shahbaz Hussain"/>
    <x v="4"/>
    <x v="68"/>
    <s v="Mr.Saleem Iqbal"/>
    <s v="Lecturer"/>
    <s v="UIIT"/>
  </r>
  <r>
    <s v="15-Arid-5185"/>
    <s v="Saqlain Ali"/>
    <x v="4"/>
    <x v="69"/>
    <s v="Dr.Saud Altaf"/>
    <s v="Assistant Director"/>
    <s v="UIIT"/>
  </r>
  <r>
    <s v="13-Arid-375"/>
    <s v="Muhammad Ammar Ul Hassan"/>
    <x v="4"/>
    <x v="70"/>
    <s v="Ms.Sarfaraz Bibi"/>
    <s v="Lecturer"/>
    <s v="UIIT"/>
  </r>
  <r>
    <s v="14-Arid-2740"/>
    <s v="Muhammad Sohaib"/>
    <x v="3"/>
    <x v="71"/>
    <s v="Dr.Mehmoona"/>
    <s v="Assistant Professor"/>
    <s v="UIIT"/>
  </r>
  <r>
    <s v="15-Arid-966"/>
    <s v="Shahrukh"/>
    <x v="0"/>
    <x v="72"/>
    <s v="Ms.Sidra Tahir"/>
    <s v="Lecturer"/>
    <s v="UIIT"/>
  </r>
  <r>
    <s v="15-Arid-967"/>
    <s v="Sheharyar"/>
    <x v="0"/>
    <x v="73"/>
    <s v="Ms.Farkhanda Qamar"/>
    <s v="Lecturer"/>
    <s v="UIIT"/>
  </r>
  <r>
    <s v="14-Arid-4866"/>
    <s v="Abdul Wahhab Malik"/>
    <x v="0"/>
    <x v="74"/>
    <s v="Mr.Tariq Ali"/>
    <s v="Lecturer"/>
    <s v="UIIT"/>
  </r>
  <r>
    <s v="15-Arid-1083"/>
    <s v="Muhammad Arslan Yousaf"/>
    <x v="0"/>
    <x v="75"/>
    <s v="Mr.Ehtasham Azhar"/>
    <s v="Lecturer"/>
    <s v="UIIT"/>
  </r>
  <r>
    <s v="14-Arid-4131"/>
    <s v="Muti Ur Rehman"/>
    <x v="0"/>
    <x v="76"/>
    <s v="Ms.Bushra Zulfiqar"/>
    <s v="Assistant Professor"/>
    <s v="UIMS"/>
  </r>
  <r>
    <s v="15-Arid-1284"/>
    <s v="Usman Shabbir"/>
    <x v="0"/>
    <x v="77"/>
    <s v="Dr.M. Razzaq Ather"/>
    <s v="Assistant Professor"/>
    <s v="UIMS"/>
  </r>
  <r>
    <s v="14-Arid-4040"/>
    <s v="Urooj Sajjad"/>
    <x v="0"/>
    <x v="78"/>
    <s v="Mr.Shuja Ilyas"/>
    <s v="Assistant Professor"/>
    <s v="UIMS"/>
  </r>
  <r>
    <s v="15-Arid-1313"/>
    <s v="Aman Ullah"/>
    <x v="0"/>
    <x v="79"/>
    <s v="Ms.Sidra Shahzadi"/>
    <s v="Lecturer"/>
    <s v="UIMS"/>
  </r>
  <r>
    <s v="15-Arid-4493"/>
    <s v="Shahrukh Mirza"/>
    <x v="5"/>
    <x v="80"/>
    <s v="Mr.Zia-Ur-Rehman"/>
    <s v="Lecturer"/>
    <s v="UIMS"/>
  </r>
  <r>
    <s v="14-Arid-2037"/>
    <s v="Muddasar Iqbal"/>
    <x v="5"/>
    <x v="81"/>
    <s v="Mr.Ammar Asghar"/>
    <s v="Lecturer"/>
    <s v="UIMS"/>
  </r>
  <r>
    <s v="13-Arid-999"/>
    <s v="Abdul Rehman"/>
    <x v="5"/>
    <x v="82"/>
    <s v="Mr.Ali Haider"/>
    <s v="Lecturer"/>
    <s v="UIMS"/>
  </r>
  <r>
    <s v="13-Arid-480"/>
    <s v="Zagham Hassan"/>
    <x v="4"/>
    <x v="83"/>
    <s v="Mr.Ahmed Imran"/>
    <s v="Lecturer"/>
    <s v="UIMS"/>
  </r>
  <r>
    <s v="13-Arid-283"/>
    <s v="Amna Sajid"/>
    <x v="4"/>
    <x v="84"/>
    <s v="Mr.Syed Kashif Saeed"/>
    <s v="Assistant Professor"/>
    <s v="UIMS"/>
  </r>
  <r>
    <s v="13-Arid-2605"/>
    <s v="Muhammad Irfan"/>
    <x v="2"/>
    <x v="85"/>
    <s v="Mr.Kaleem Ullah"/>
    <s v="Lecturer"/>
    <s v="UIMS"/>
  </r>
  <r>
    <s v="13-Arid-2628"/>
    <s v="Raheel Bacha"/>
    <x v="2"/>
    <x v="86"/>
    <s v="Mr.Muhammad Waqas"/>
    <s v="Lecturer"/>
    <s v="UIMS"/>
  </r>
  <r>
    <s v="13-Arid-311"/>
    <s v="Farhan Aslam"/>
    <x v="4"/>
    <x v="87"/>
    <s v="Mr.Aleem Akhtar"/>
    <s v="Lecturer"/>
    <s v="UIMS"/>
  </r>
  <r>
    <s v="13-Arid-778"/>
    <s v="Osama Raza"/>
    <x v="0"/>
    <x v="88"/>
    <s v="Ms.Shumaila Mazhar"/>
    <s v="Lecturer"/>
    <s v="UIMS"/>
  </r>
  <r>
    <s v="13-Arid-3875"/>
    <s v="Hassaan Ali "/>
    <x v="1"/>
    <x v="89"/>
    <s v="Mr.Nasir Ali"/>
    <s v="Lecturer"/>
    <s v="Sciences"/>
  </r>
  <r>
    <s v="13-Arid-3220"/>
    <s v="Rafia Abbasi"/>
    <x v="3"/>
    <x v="0"/>
    <s v="Engr.Muhammad Usman"/>
    <s v="Lecturer"/>
    <s v="Agri. Engineering"/>
  </r>
  <r>
    <s v="13-Arid-2666"/>
    <s v="Usman Altaf"/>
    <x v="2"/>
    <x v="1"/>
    <s v="Mr.Naeem Abbas Malik"/>
    <s v="Lecturer"/>
    <s v="Agri. Engineering"/>
  </r>
  <r>
    <s v="12-Arid-328"/>
    <s v="Umm E Salma"/>
    <x v="4"/>
    <x v="2"/>
    <s v="Dr.Muhammad Umair"/>
    <s v="Assistant Professor"/>
    <s v="Agri. Engineering"/>
  </r>
  <r>
    <s v="12-Arid-1783"/>
    <s v="Aamer Shahzad"/>
    <x v="0"/>
    <x v="3"/>
    <s v="Mr.Muhammad Amin"/>
    <s v="Lecturer"/>
    <s v="Agri. Engineering"/>
  </r>
  <r>
    <s v="10-Arid-77"/>
    <s v="Adil Hanif"/>
    <x v="0"/>
    <x v="4"/>
    <s v="Mr.Asim Gulzar"/>
    <s v="Assistant Professor"/>
    <s v="Agri. Engineering"/>
  </r>
  <r>
    <s v="13-Arid-821"/>
    <s v="Zulqarnain Iqbal"/>
    <x v="0"/>
    <x v="5"/>
    <s v="Mr.Ikhlaq Ahmed"/>
    <s v="Lecturer"/>
    <s v="Agri. Engineering"/>
  </r>
  <r>
    <s v="12-Arid-1843"/>
    <s v="Muhammad Aamir Bashir"/>
    <x v="0"/>
    <x v="6"/>
    <s v="Mr.Nasir Mahmood"/>
    <s v="Lecturer"/>
    <s v="Social Sciences"/>
  </r>
  <r>
    <s v="11-Arid-646"/>
    <s v="Muhammad Ahsan Sohail Awan"/>
    <x v="0"/>
    <x v="7"/>
    <s v="Ms.Sumera Saleem"/>
    <s v="Lecturer"/>
    <s v="Social Sciences"/>
  </r>
  <r>
    <s v="13-Arid-1190"/>
    <s v="Muhammad Usman Shahid"/>
    <x v="0"/>
    <x v="8"/>
    <s v="Mr.Arshad Mahmood Malik"/>
    <s v="Assistant Professor"/>
    <s v="Social Sciences"/>
  </r>
  <r>
    <s v="12-Arid-651"/>
    <s v="Rahim Ud Din"/>
    <x v="1"/>
    <x v="9"/>
    <s v="Dr.Naveed Tahir"/>
    <s v="Assistant Professor"/>
    <s v="FC&amp;FS"/>
  </r>
  <r>
    <s v="12-Arid-818"/>
    <s v="Rehana Batool"/>
    <x v="3"/>
    <x v="10"/>
    <s v="Dr.Mukhtar Ahmad"/>
    <s v="Assistant Professor"/>
    <s v="FC&amp;FS"/>
  </r>
  <r>
    <s v="13-Arid-1140"/>
    <s v="Hamza Malik"/>
    <x v="0"/>
    <x v="11"/>
    <s v="Dr.Safdar Ali"/>
    <s v="Assistant Professor"/>
    <s v="FC&amp;FS"/>
  </r>
  <r>
    <s v="10-Arid-562"/>
    <s v="Khadija Sattar"/>
    <x v="7"/>
    <x v="12"/>
    <s v="Dr.Ghulam Abbass Shah"/>
    <s v="Assistant Professor"/>
    <s v="FC&amp;FS"/>
  </r>
  <r>
    <s v="12-Arid-1951"/>
    <s v="Ayesha Khalid"/>
    <x v="0"/>
    <x v="13"/>
    <s v="Dr.Pakeeza Arzo Shaiq"/>
    <s v="Assistant Professor"/>
    <s v="Sciences"/>
  </r>
  <r>
    <s v="13-Arid-3157"/>
    <s v="Sundas Nasir"/>
    <x v="3"/>
    <x v="14"/>
    <s v="Dr.M. Naveed Iqbal"/>
    <s v="Assistant Professor"/>
    <s v="Sciences"/>
  </r>
  <r>
    <s v="14-Arid-4472"/>
    <s v="Mohsin Raiz Malik"/>
    <x v="6"/>
    <x v="15"/>
    <s v="Mr.Mudussar Nawaz"/>
    <s v="Lecturer"/>
    <s v="FVAS"/>
  </r>
  <r>
    <s v="15-Arid-5071"/>
    <s v="Muhammad Kashif"/>
    <x v="4"/>
    <x v="16"/>
    <s v="Mr.Nasir Jamal"/>
    <s v="Assistant Professor"/>
    <s v="Sciences"/>
  </r>
  <r>
    <s v="15-Arid-5081"/>
    <s v="Muhammad Muzammil"/>
    <x v="4"/>
    <x v="17"/>
    <s v="Dr.Saima Mustafa"/>
    <s v="Assistant Professor"/>
    <s v="Sciences"/>
  </r>
  <r>
    <s v="15-Arid-4960"/>
    <s v="Hasnain Haider"/>
    <x v="4"/>
    <x v="18"/>
    <s v="Dr.Jamal"/>
    <s v="Lecturer"/>
    <s v="Sciences"/>
  </r>
  <r>
    <s v="15-Arid-5230"/>
    <s v="Usama Shoukat"/>
    <x v="4"/>
    <x v="19"/>
    <s v="Dr.M. Farooq Iqbal"/>
    <s v="Assistant Professor"/>
    <s v="FVAS"/>
  </r>
  <r>
    <s v="14-Arid-1620"/>
    <s v="Umm E Habiba"/>
    <x v="2"/>
    <x v="20"/>
    <s v="Mr.Muhammad Asghar Khan"/>
    <s v="Lecturer"/>
    <s v="FVAS"/>
  </r>
  <r>
    <s v="14-Arid-2730"/>
    <s v="Maryum Hameed"/>
    <x v="3"/>
    <x v="21"/>
    <s v="Dr.Ghulam Bilal"/>
    <s v="Assistant Professor"/>
    <s v="FVAS"/>
  </r>
  <r>
    <s v="15-Arid-884"/>
    <s v="Mahrukh Hameed"/>
    <x v="0"/>
    <x v="22"/>
    <s v="Dr.Murtaz Ul Hassan"/>
    <s v="Assistant Professor"/>
    <s v="FVAS"/>
  </r>
  <r>
    <s v="15-Arid-901"/>
    <s v="Muhammad Atiq Ur Rehman"/>
    <x v="0"/>
    <x v="23"/>
    <s v="Dr.Saif Ur Rehman"/>
    <s v="Assistant Professor"/>
    <s v="FVAS"/>
  </r>
  <r>
    <s v="14-Arid-3692"/>
    <s v="Rimsha Sarwar"/>
    <x v="0"/>
    <x v="24"/>
    <s v="Mr.Muhammad Awais Sial"/>
    <s v="Lecturer"/>
    <s v="FVAS"/>
  </r>
  <r>
    <s v="15-Arid-1129"/>
    <s v="Mukashif Naveed"/>
    <x v="0"/>
    <x v="25"/>
    <s v="Dr.Nasir Mukhtar"/>
    <s v="Assistant Professor"/>
    <s v="FVAS"/>
  </r>
  <r>
    <s v="14-Arid-4062"/>
    <s v="Alvina Syyed"/>
    <x v="0"/>
    <x v="26"/>
    <s v="Dr.Muhammad Akram Khan"/>
    <s v="Lecturer"/>
    <s v="FVAS"/>
  </r>
  <r>
    <s v="15-Arid-1202"/>
    <s v="Faizan Shabbir"/>
    <x v="0"/>
    <x v="27"/>
    <s v="Dr.Mujeeb-Ur-Rehman Sohoo"/>
    <s v="Lecturer"/>
    <s v="FVAS"/>
  </r>
  <r>
    <s v="14-Arid-3944"/>
    <s v="Arslan Shaukat"/>
    <x v="0"/>
    <x v="28"/>
    <s v="Dr.Riaz Hussain"/>
    <s v="Assistant Professor"/>
    <s v="FVAS"/>
  </r>
  <r>
    <s v="15-Arid-1346"/>
    <s v="Mamoona Shabbir"/>
    <x v="0"/>
    <x v="29"/>
    <s v="Ms.Sumaira Hassan"/>
    <s v="Lecturer"/>
    <s v="FVAS"/>
  </r>
  <r>
    <s v="15-Arid-4447"/>
    <s v="Allah Rakha"/>
    <x v="5"/>
    <x v="30"/>
    <s v="Dr.Asif Riaz"/>
    <s v="Lecturer"/>
    <s v="FVAS"/>
  </r>
  <r>
    <s v="14-Arid-2058"/>
    <s v="Nauman Zaheer Ghumman"/>
    <x v="5"/>
    <x v="31"/>
    <s v="Dr.Muhammad Yaqoob"/>
    <s v="Assistant Professor"/>
    <s v="FVAS"/>
  </r>
  <r>
    <s v=""/>
    <s v="Abdul Neseh Faseh"/>
    <x v="0"/>
    <x v="32"/>
    <s v="Dr.Qaisara Perveen"/>
    <s v="Assistant Professor"/>
    <s v="Social Sciences"/>
  </r>
  <r>
    <s v="13-Arid-702"/>
    <s v="Kinza Ahmad"/>
    <x v="0"/>
    <x v="33"/>
    <s v="Dr.M. Arshad Dahar"/>
    <s v="Lecturer"/>
    <s v="Social Sciences"/>
  </r>
  <r>
    <s v="13-Arid-284"/>
    <s v="Anam Jamil"/>
    <x v="4"/>
    <x v="34"/>
    <s v="Ms.Sumira Kiani"/>
    <s v="Lecturer"/>
    <s v="Social Sciences"/>
  </r>
  <r>
    <s v="13-Arid-2607"/>
    <s v="Muhammad Junaid"/>
    <x v="2"/>
    <x v="35"/>
    <s v="Ms.Tehseen Ahsan"/>
    <s v="Lecturer"/>
    <s v="Social Sciences"/>
  </r>
  <r>
    <s v="13-Arid-2632"/>
    <s v="Saad Hussain"/>
    <x v="2"/>
    <x v="36"/>
    <s v="Dr.Imran Bodlah"/>
    <s v="Assistant Professor"/>
    <s v="FC&amp;FS"/>
  </r>
  <r>
    <s v="13-Arid-312"/>
    <s v="Fawad Ul Hassan"/>
    <x v="4"/>
    <x v="37"/>
    <s v="Dr.Asif Farid Shaheen"/>
    <s v="Assistant Professor"/>
    <s v="FC&amp;FS"/>
  </r>
  <r>
    <s v="08-Arid-647"/>
    <s v="Hassan  Javed"/>
    <x v="0"/>
    <x v="38"/>
    <s v="Dr.Asim Gulzar"/>
    <s v="Assistant Professor"/>
    <s v="FC&amp;FS"/>
  </r>
  <r>
    <s v="13-Arid-802"/>
    <s v="Syed Muhammad Ajwad"/>
    <x v="0"/>
    <x v="39"/>
    <s v="Dr.Shahid Mahmood"/>
    <s v="Assistant Professor"/>
    <s v="FFRM"/>
  </r>
  <r>
    <s v="13-Arid-337"/>
    <s v="Iram Shafiq"/>
    <x v="4"/>
    <x v="40"/>
    <s v="Dr.Asma Sohail"/>
    <s v="Assistant Professor"/>
    <s v="FC&amp;FS"/>
  </r>
  <r>
    <s v="13-Arid-3223"/>
    <s v="Rubab Mubarik"/>
    <x v="3"/>
    <x v="41"/>
    <s v="Ms.Asia Latif"/>
    <s v="Lecturer"/>
    <s v="FC&amp;FS"/>
  </r>
  <r>
    <s v="12-Arid-376"/>
    <s v="Kaneeza Fatima"/>
    <x v="4"/>
    <x v="42"/>
    <s v="Dr.M. Irfan Ashraf"/>
    <s v="Assistant Professor"/>
    <s v="FFRM"/>
  </r>
  <r>
    <s v="12-Arid-1986"/>
    <s v="Mohsin Raza"/>
    <x v="0"/>
    <x v="43"/>
    <s v="Dr.Touqeer Ahmed"/>
    <s v="Assistant Professor"/>
    <s v="FC&amp;FS"/>
  </r>
  <r>
    <s v="10-Arid-888"/>
    <s v="Shanza Shoaib"/>
    <x v="5"/>
    <x v="44"/>
    <s v="Ms.Najma Yousaf Zahid"/>
    <s v="Assistant Professor"/>
    <s v="FC&amp;FS"/>
  </r>
  <r>
    <s v="08-Arid-606"/>
    <s v="Zeeshan Hassan"/>
    <x v="0"/>
    <x v="45"/>
    <s v="Mr.Mehdi Maqbool"/>
    <s v="Lecturer"/>
    <s v="FC&amp;FS"/>
  </r>
  <r>
    <s v="12-Arid-190"/>
    <s v="Ayesha Ali"/>
    <x v="4"/>
    <x v="46"/>
    <s v="Ms.Sumera Hafeez"/>
    <s v="Lecturer"/>
    <s v="FC&amp;FS"/>
  </r>
  <r>
    <s v="11-Arid-859"/>
    <s v="Shabab Ali"/>
    <x v="0"/>
    <x v="47"/>
    <s v="Dr.Ambreen Bhatti"/>
    <s v="Lecturer"/>
    <s v="FC&amp;FS"/>
  </r>
  <r>
    <s v="13-Arid-2577"/>
    <s v="Javed Ali"/>
    <x v="2"/>
    <x v="48"/>
    <s v="Ms.Salma Shujeb Akhtar"/>
    <s v="Lecturer"/>
    <s v="Social Sciences"/>
  </r>
  <r>
    <s v="12-Arid-825"/>
    <s v="Sohaib Ali Shahid"/>
    <x v="3"/>
    <x v="49"/>
    <s v="Dr.Saad Imran Malik"/>
    <s v="Assistant Professor"/>
    <s v="FC&amp;FS"/>
  </r>
  <r>
    <s v="13-Arid-1054"/>
    <s v="Muhamamd Waseem"/>
    <x v="5"/>
    <x v="50"/>
    <s v="Dr.Mahmood-ul-Hassan"/>
    <s v="Assistant Professor"/>
    <s v="FC&amp;FS"/>
  </r>
  <r>
    <s v="13-Arid-2635"/>
    <s v="Sameer Sundhu"/>
    <x v="2"/>
    <x v="51"/>
    <s v="Dr.Munir Ahmad"/>
    <s v="Assistant Professor"/>
    <s v="FC&amp;FS"/>
  </r>
  <r>
    <s v="10-Arid-889"/>
    <s v="Syed Moaaz Bin Hamid"/>
    <x v="5"/>
    <x v="52"/>
    <s v="Dr.Talat Mehmood"/>
    <s v="Assistant Professor"/>
    <s v="FC&amp;FS"/>
  </r>
  <r>
    <s v="12-Arid-2048"/>
    <s v="Sarfaraz Ahmed"/>
    <x v="0"/>
    <x v="53"/>
    <s v="Dr.Fahad Masud Wattoo"/>
    <s v="Lecturer"/>
    <s v="FC&amp;FS"/>
  </r>
  <r>
    <s v="13-Arid-3158"/>
    <s v="Syed Muhammad Zaigham Zia"/>
    <x v="3"/>
    <x v="54"/>
    <s v="Dr.Muhammad Ashfaq"/>
    <s v="Assistant Professor"/>
    <s v="FC&amp;FS"/>
  </r>
  <r>
    <s v="14-Arid-4478"/>
    <s v="Yasir Mehmood"/>
    <x v="6"/>
    <x v="55"/>
    <s v="Mr.M. Usman Raja"/>
    <s v="Assistant Professor"/>
    <s v="FC&amp;FS"/>
  </r>
  <r>
    <s v="15-Arid-5177"/>
    <s v="Sana Abid"/>
    <x v="4"/>
    <x v="56"/>
    <s v="Dr.Farah Naz"/>
    <s v="Assistant Professor"/>
    <s v="FC&amp;FS"/>
  </r>
  <r>
    <s v="15-Arid-5201"/>
    <s v="Sheeraz Khalil"/>
    <x v="4"/>
    <x v="57"/>
    <s v="Dr.Gulshan Irshad"/>
    <s v="Lecturer"/>
    <s v="FC&amp;FS"/>
  </r>
  <r>
    <s v="15-Arid-4900"/>
    <s v="Aqsa Saeed"/>
    <x v="4"/>
    <x v="58"/>
    <s v="Ms.Mahwish Zeeshan"/>
    <s v="Lecturer"/>
    <s v="Social Sciences"/>
  </r>
  <r>
    <s v="15-Arid-5024"/>
    <s v="Muhammad Adil"/>
    <x v="4"/>
    <x v="59"/>
    <s v="Ms.Nazia Rafiq"/>
    <s v="Lecturer"/>
    <s v="Social Sciences"/>
  </r>
  <r>
    <s v="14-Arid-1503"/>
    <s v="Arooj Asif"/>
    <x v="2"/>
    <x v="60"/>
    <s v="Ms.Lubna Ansari"/>
    <s v="Lecturer"/>
    <s v="FFRM"/>
  </r>
  <r>
    <s v="14-Arid-2706"/>
    <s v="Akhlaq Ahmed"/>
    <x v="3"/>
    <x v="61"/>
    <s v="Dr.Shahzada Sohail Ijaz"/>
    <s v="Assistant Professor"/>
    <s v="FC&amp;FS"/>
  </r>
  <r>
    <s v="15-Arid-911"/>
    <s v="Muhammad Hanif"/>
    <x v="0"/>
    <x v="62"/>
    <s v="Dr.Tanveer Iqbal"/>
    <s v="Lecturer"/>
    <s v="FC&amp;FS"/>
  </r>
  <r>
    <s v="15-Arid-962"/>
    <s v="Shaban Wali Khattak"/>
    <x v="0"/>
    <x v="63"/>
    <s v="Mr.Nasir Mehmood Minhas"/>
    <s v="Assistant Professor"/>
    <s v="UIIT"/>
  </r>
  <r>
    <s v="14-Arid-3701"/>
    <s v="Shahbaz Sharif"/>
    <x v="0"/>
    <x v="64"/>
    <s v="Mr.Yasir Hafeez"/>
    <s v="Assistant Professor"/>
    <s v="UIIT"/>
  </r>
  <r>
    <s v="15-Arid-1139"/>
    <s v="Qazi Muhammad Zeeshan"/>
    <x v="0"/>
    <x v="65"/>
    <s v="Mr.Saif ur Rehman"/>
    <s v="Lecturer"/>
    <s v="UIIT"/>
  </r>
  <r>
    <s v="14-Arid-4148"/>
    <s v="Sheikh Asad Jameel"/>
    <x v="0"/>
    <x v="66"/>
    <s v="Mr.Saqib Majeed"/>
    <s v="Assistant Professor"/>
    <s v="UIIT"/>
  </r>
  <r>
    <s v="15-Arid-1265"/>
    <s v="Sh Muhammad Usama"/>
    <x v="0"/>
    <x v="67"/>
    <s v="Mr.Asif Nawaz"/>
    <s v="Lecturer"/>
    <s v="UIIT"/>
  </r>
  <r>
    <s v="14-Arid-4868"/>
    <s v="Syed Ahmer Iftikhar"/>
    <x v="0"/>
    <x v="68"/>
    <s v="Mr.Saleem Iqbal"/>
    <s v="Lecturer"/>
    <s v="UIIT"/>
  </r>
  <r>
    <s v="15-Arid-1409"/>
    <s v="Usama Shahid Amin Malik"/>
    <x v="0"/>
    <x v="69"/>
    <s v="Dr.Saud Altaf"/>
    <s v="Assistant Director"/>
    <s v="UIIT"/>
  </r>
  <r>
    <s v="15-Arid-4490"/>
    <s v="Sajid Hussain"/>
    <x v="5"/>
    <x v="70"/>
    <s v="Ms.Sarfaraz Bibi"/>
    <s v="Lecturer"/>
    <s v="UIIT"/>
  </r>
  <r>
    <s v="14-Arid-2051"/>
    <s v="Muhammad Shahbir"/>
    <x v="5"/>
    <x v="71"/>
    <s v="Dr.Mehmoona"/>
    <s v="Assistant Professor"/>
    <s v="UIIT"/>
  </r>
  <r>
    <s v=""/>
    <s v="Abdul Rehman"/>
    <x v="0"/>
    <x v="72"/>
    <s v="Ms.Sidra Tahir"/>
    <s v="Lecturer"/>
    <s v="UIIT"/>
  </r>
  <r>
    <s v="13-Arid-710"/>
    <s v="Maryam Masood"/>
    <x v="0"/>
    <x v="73"/>
    <s v="Ms.Farkhanda Qamar"/>
    <s v="Lecturer"/>
    <s v="UIIT"/>
  </r>
  <r>
    <s v="13-Arid-285"/>
    <s v="Anam Munawar"/>
    <x v="4"/>
    <x v="74"/>
    <s v="Mr.Tariq Ali"/>
    <s v="Lecturer"/>
    <s v="UIIT"/>
  </r>
  <r>
    <s v="13-Arid-2608"/>
    <s v="Muhammad Nouman"/>
    <x v="2"/>
    <x v="75"/>
    <s v="Mr.Ehtasham Azhar"/>
    <s v="Lecturer"/>
    <s v="UIIT"/>
  </r>
  <r>
    <s v="13-Arid-301"/>
    <s v="Beenish Hassan"/>
    <x v="4"/>
    <x v="76"/>
    <s v="Ms.Bushra Zulfiqar"/>
    <s v="Assistant Professor"/>
    <s v="UIMS"/>
  </r>
  <r>
    <s v="13-Arid-3211"/>
    <s v="Mehboob Alam"/>
    <x v="3"/>
    <x v="77"/>
    <s v="Dr.M. Razzaq Ather"/>
    <s v="Assistant Professor"/>
    <s v="UIMS"/>
  </r>
  <r>
    <s v="09-Arid-438"/>
    <s v="Mateen Khan"/>
    <x v="0"/>
    <x v="78"/>
    <s v="Mr.Shuja Ilyas"/>
    <s v="Assistant Professor"/>
    <s v="UIMS"/>
  </r>
  <r>
    <s v="13-Arid-804"/>
    <s v="Tabassum Kanwal"/>
    <x v="0"/>
    <x v="79"/>
    <s v="Ms.Sidra Shahzadi"/>
    <s v="Lecturer"/>
    <s v="UIMS"/>
  </r>
  <r>
    <s v="13-Arid-338"/>
    <s v="Irfan Amjad"/>
    <x v="4"/>
    <x v="80"/>
    <s v="Mr.Zia-Ur-Rehman"/>
    <s v="Lecturer"/>
    <s v="UIMS"/>
  </r>
  <r>
    <s v="13-Arid-346"/>
    <s v="Kiran Saleem"/>
    <x v="4"/>
    <x v="81"/>
    <s v="Mr.Ammar Asghar"/>
    <s v="Lecturer"/>
    <s v="UIMS"/>
  </r>
  <r>
    <s v="12-Arid-419"/>
    <s v="Saqib Khan"/>
    <x v="4"/>
    <x v="82"/>
    <s v="Mr.Ali Haider"/>
    <s v="Lecturer"/>
    <s v="UIMS"/>
  </r>
  <r>
    <s v="12-Arid-2082"/>
    <s v="Abdul Hameed"/>
    <x v="0"/>
    <x v="83"/>
    <s v="Mr.Ahmed Imran"/>
    <s v="Lecturer"/>
    <s v="UIMS"/>
  </r>
  <r>
    <s v="11-Arid-623"/>
    <s v="Sidra  Arooj"/>
    <x v="0"/>
    <x v="84"/>
    <s v="Mr.Syed Kashif Saeed"/>
    <s v="Assistant Professor"/>
    <s v="UIMS"/>
  </r>
  <r>
    <s v="10-Arid-1369"/>
    <s v="Syeda Rida Zehra Zaidi"/>
    <x v="2"/>
    <x v="85"/>
    <s v="Mr.Kaleem Ullah"/>
    <s v="Lecturer"/>
    <s v="UIMS"/>
  </r>
  <r>
    <s v="12-Arid-1910"/>
    <s v="Syed Azaz Hassan"/>
    <x v="0"/>
    <x v="86"/>
    <s v="Mr.Muhammad Waqas"/>
    <s v="Lecturer"/>
    <s v="UIMS"/>
  </r>
  <r>
    <s v="12-Arid-1394"/>
    <s v="Aamir Hussain"/>
    <x v="2"/>
    <x v="87"/>
    <s v="Mr.Aleem Akhtar"/>
    <s v="Lecturer"/>
    <s v="UIMS"/>
  </r>
  <r>
    <s v="13-Arid-2584"/>
    <s v="Kinza Noor Nadeem"/>
    <x v="2"/>
    <x v="88"/>
    <s v="Ms.Shumaila Mazhar"/>
    <s v="Lecturer"/>
    <s v="UIMS"/>
  </r>
  <r>
    <s v="13-Arid-1202"/>
    <s v="Raza Hussain"/>
    <x v="0"/>
    <x v="89"/>
    <s v="Mr.Nasir Ali"/>
    <s v="Lecturer"/>
    <s v="Sciences"/>
  </r>
  <r>
    <s v="13-Arid-1229"/>
    <s v="Zohaib Khan"/>
    <x v="0"/>
    <x v="0"/>
    <s v="Engr.Muhammad Usman"/>
    <s v="Lecturer"/>
    <s v="Agri. Engineering"/>
  </r>
  <r>
    <s v="13-Arid-3137"/>
    <s v="Maria Yasmin"/>
    <x v="3"/>
    <x v="1"/>
    <s v="Mr.Naeem Abbas Malik"/>
    <s v="Lecturer"/>
    <s v="Agri. Engineering"/>
  </r>
  <r>
    <s v="11-Arid-743"/>
    <s v="Saad Zeshan"/>
    <x v="0"/>
    <x v="2"/>
    <s v="Dr.Muhammad Umair"/>
    <s v="Assistant Professor"/>
    <s v="Agri. Engineering"/>
  </r>
  <r>
    <s v="12-Arid-2081"/>
    <s v="Zohaib Khan Niazi"/>
    <x v="0"/>
    <x v="3"/>
    <s v="Mr.Muhammad Amin"/>
    <s v="Lecturer"/>
    <s v="Agri. Engineering"/>
  </r>
  <r>
    <s v="13-Arid-467"/>
    <s v="Tehreem Farooq"/>
    <x v="4"/>
    <x v="4"/>
    <s v="Mr.Asim Gulzar"/>
    <s v="Assistant Professor"/>
    <s v="Agri. Engineering"/>
  </r>
  <r>
    <s v="14-Arid-4476"/>
    <s v="Syed Muhammad Shah"/>
    <x v="6"/>
    <x v="5"/>
    <s v="Mr.Ikhlaq Ahmed"/>
    <s v="Lecturer"/>
    <s v="Agri. Engineering"/>
  </r>
  <r>
    <s v="15-Arid-4888"/>
    <s v="Ali Hayat"/>
    <x v="4"/>
    <x v="6"/>
    <s v="Mr.Nasir Mahmood"/>
    <s v="Lecturer"/>
    <s v="Social Sciences"/>
  </r>
  <r>
    <s v="15-Arid-4982"/>
    <s v="Jahan Zaib"/>
    <x v="4"/>
    <x v="7"/>
    <s v="Ms.Sumera Saleem"/>
    <s v="Lecturer"/>
    <s v="Social Sciences"/>
  </r>
  <r>
    <s v="15-Arid-5044"/>
    <s v="Muhammad Atifullah"/>
    <x v="4"/>
    <x v="8"/>
    <s v="Mr.Arshad Mahmood Malik"/>
    <s v="Assistant Professor"/>
    <s v="Social Sciences"/>
  </r>
  <r>
    <s v="15-Arid-5033"/>
    <s v="Muhammad Ali Raza"/>
    <x v="4"/>
    <x v="9"/>
    <s v="Dr.Naveed Tahir"/>
    <s v="Assistant Professor"/>
    <s v="FC&amp;FS"/>
  </r>
  <r>
    <s v="14-Arid-1586"/>
    <s v="Rimsha Shahid"/>
    <x v="2"/>
    <x v="10"/>
    <s v="Dr.Mukhtar Ahmad"/>
    <s v="Assistant Professor"/>
    <s v="FC&amp;FS"/>
  </r>
  <r>
    <s v="14-Arid-2741"/>
    <s v="Muteebah Afroz"/>
    <x v="3"/>
    <x v="11"/>
    <s v="Dr.Safdar Ali"/>
    <s v="Assistant Professor"/>
    <s v="FC&amp;FS"/>
  </r>
  <r>
    <s v="15-Arid-979"/>
    <s v="Tooba Tehreem"/>
    <x v="0"/>
    <x v="12"/>
    <s v="Dr.Ghulam Abbass Shah"/>
    <s v="Assistant Professor"/>
    <s v="FC&amp;FS"/>
  </r>
  <r>
    <s v="15-Arid-949"/>
    <s v="Raja Hamza Anwar"/>
    <x v="0"/>
    <x v="13"/>
    <s v="Dr.Pakeeza Arzo Shaiq"/>
    <s v="Assistant Professor"/>
    <s v="Sciences"/>
  </r>
  <r>
    <s v="14-Arid-3587"/>
    <s v="Babar Siddique"/>
    <x v="0"/>
    <x v="14"/>
    <s v="Dr.M. Naveed Iqbal"/>
    <s v="Assistant Professor"/>
    <s v="Sciences"/>
  </r>
  <r>
    <s v="15-Arid-1141"/>
    <s v="Raja Hammad Munir"/>
    <x v="0"/>
    <x v="15"/>
    <s v="Mr.Mudussar Nawaz"/>
    <s v="Lecturer"/>
    <s v="FVAS"/>
  </r>
  <r>
    <s v="14-Arid-4144"/>
    <s v="Shahrukh Shibli"/>
    <x v="0"/>
    <x v="16"/>
    <s v="Mr.Nasir Jamal"/>
    <s v="Assistant Professor"/>
    <s v="Sciences"/>
  </r>
  <r>
    <s v="15-Arid-1222"/>
    <s v="Maria Afzal"/>
    <x v="0"/>
    <x v="17"/>
    <s v="Dr.Saima Mustafa"/>
    <s v="Assistant Professor"/>
    <s v="Sciences"/>
  </r>
  <r>
    <s v="14-Arid-3949"/>
    <s v="Dua Fatima"/>
    <x v="0"/>
    <x v="18"/>
    <s v="Dr.Jamal"/>
    <s v="Lecturer"/>
    <s v="Sciences"/>
  </r>
  <r>
    <s v="15-Arid-1360"/>
    <s v="Muhammad Haseeb Shahid"/>
    <x v="0"/>
    <x v="19"/>
    <s v="Dr.M. Farooq Iqbal"/>
    <s v="Assistant Professor"/>
    <s v="FVAS"/>
  </r>
  <r>
    <s v="15-Arid-4454"/>
    <s v="Ayesha Anwar"/>
    <x v="5"/>
    <x v="20"/>
    <s v="Mr.Muhammad Asghar Khan"/>
    <s v="Lecturer"/>
    <s v="FVAS"/>
  </r>
  <r>
    <s v="15-Arid-4438"/>
    <s v="Tariq Aziz"/>
    <x v="5"/>
    <x v="21"/>
    <s v="Dr.Ghulam Bilal"/>
    <s v="Assistant Professor"/>
    <s v="FVAS"/>
  </r>
  <r>
    <s v=""/>
    <s v="Ahsan Baig"/>
    <x v="0"/>
    <x v="22"/>
    <s v="Dr.Murtaz Ul Hassan"/>
    <s v="Assistant Professor"/>
    <s v="FVAS"/>
  </r>
  <r>
    <s v="13-Arid-711"/>
    <s v="Mawa Zaidi"/>
    <x v="0"/>
    <x v="23"/>
    <s v="Dr.Saif Ur Rehman"/>
    <s v="Assistant Professor"/>
    <s v="FVAS"/>
  </r>
  <r>
    <s v="13-Arid-3202"/>
    <s v="Ghazi Abbas"/>
    <x v="3"/>
    <x v="24"/>
    <s v="Mr.Muhammad Awais Sial"/>
    <s v="Lecturer"/>
    <s v="FVAS"/>
  </r>
  <r>
    <s v="13-Arid-2655"/>
    <s v="Syed Ali Hussain"/>
    <x v="2"/>
    <x v="25"/>
    <s v="Dr.Nasir Mukhtar"/>
    <s v="Assistant Professor"/>
    <s v="FVAS"/>
  </r>
  <r>
    <s v="13-Arid-302"/>
    <s v="Bilal Arshad"/>
    <x v="4"/>
    <x v="26"/>
    <s v="Dr.Muhammad Akram Khan"/>
    <s v="Lecturer"/>
    <s v="FVAS"/>
  </r>
  <r>
    <s v="13-Arid-3879"/>
    <s v="Mubashir Ali "/>
    <x v="1"/>
    <x v="27"/>
    <s v="Dr.Mujeeb-Ur-Rehman Sohoo"/>
    <s v="Lecturer"/>
    <s v="FVAS"/>
  </r>
  <r>
    <s v="10-Arid-216"/>
    <s v="Muhammad Ehsan"/>
    <x v="0"/>
    <x v="28"/>
    <s v="Dr.Riaz Hussain"/>
    <s v="Assistant Professor"/>
    <s v="FVAS"/>
  </r>
  <r>
    <s v="13-Arid-806"/>
    <s v="Taimour Shahid"/>
    <x v="0"/>
    <x v="29"/>
    <s v="Ms.Sumaira Hassan"/>
    <s v="Lecturer"/>
    <s v="FVAS"/>
  </r>
  <r>
    <s v="13-Arid-339"/>
    <s v="Javeria Tariq"/>
    <x v="4"/>
    <x v="30"/>
    <s v="Dr.Asif Riaz"/>
    <s v="Lecturer"/>
    <s v="FVAS"/>
  </r>
  <r>
    <s v="13-Arid-347"/>
    <s v="Madad Ali"/>
    <x v="4"/>
    <x v="31"/>
    <s v="Dr.Muhammad Yaqoob"/>
    <s v="Assistant Professor"/>
    <s v="FVAS"/>
  </r>
  <r>
    <s v="12-Arid-516"/>
    <s v="Hassan Ali"/>
    <x v="7"/>
    <x v="32"/>
    <s v="Dr.Qaisara Perveen"/>
    <s v="Assistant Professor"/>
    <s v="Social Sciences"/>
  </r>
  <r>
    <s v="12-Arid-2107"/>
    <s v="Ifrah"/>
    <x v="0"/>
    <x v="33"/>
    <s v="Dr.M. Arshad Dahar"/>
    <s v="Lecturer"/>
    <s v="Social Sciences"/>
  </r>
  <r>
    <s v="11-Arid-715"/>
    <s v="Mudasir Hamid Raza"/>
    <x v="0"/>
    <x v="34"/>
    <s v="Ms.Sumira Kiani"/>
    <s v="Lecturer"/>
    <s v="Social Sciences"/>
  </r>
  <r>
    <s v="11-Arid-1319"/>
    <s v="Muhammad Salik Nawaz Cheema"/>
    <x v="2"/>
    <x v="35"/>
    <s v="Ms.Tehseen Ahsan"/>
    <s v="Lecturer"/>
    <s v="Social Sciences"/>
  </r>
  <r>
    <s v="12-Arid-192"/>
    <s v="Azmat Ali"/>
    <x v="4"/>
    <x v="36"/>
    <s v="Dr.Imran Bodlah"/>
    <s v="Assistant Professor"/>
    <s v="FC&amp;FS"/>
  </r>
  <r>
    <s v="12-Arid-1448"/>
    <s v="Muhammad Wasim Qurashi"/>
    <x v="2"/>
    <x v="37"/>
    <s v="Dr.Asif Farid Shaheen"/>
    <s v="Assistant Professor"/>
    <s v="FC&amp;FS"/>
  </r>
  <r>
    <s v="13-Arid-3120"/>
    <s v="Faiza Farooq"/>
    <x v="3"/>
    <x v="38"/>
    <s v="Dr.Asim Gulzar"/>
    <s v="Assistant Professor"/>
    <s v="FC&amp;FS"/>
  </r>
  <r>
    <s v="13-Arid-1203"/>
    <s v="Rehan Hafeez"/>
    <x v="0"/>
    <x v="39"/>
    <s v="Dr.Shahid Mahmood"/>
    <s v="Assistant Professor"/>
    <s v="FFRM"/>
  </r>
  <r>
    <s v="13-Arid-2246"/>
    <s v="Syed Nasim Haider"/>
    <x v="0"/>
    <x v="40"/>
    <s v="Dr.Asma Sohail"/>
    <s v="Assistant Professor"/>
    <s v="FC&amp;FS"/>
  </r>
  <r>
    <s v="13-Arid-3138"/>
    <s v="Misbah Zahoor"/>
    <x v="3"/>
    <x v="41"/>
    <s v="Ms.Asia Latif"/>
    <s v="Lecturer"/>
    <s v="FC&amp;FS"/>
  </r>
  <r>
    <s v="11-Arid-982"/>
    <s v="Nouman Wahid"/>
    <x v="5"/>
    <x v="42"/>
    <s v="Dr.M. Irfan Ashraf"/>
    <s v="Assistant Professor"/>
    <s v="FFRM"/>
  </r>
  <r>
    <s v="12-Arid-2516"/>
    <s v="Saba Bashir"/>
    <x v="0"/>
    <x v="43"/>
    <s v="Dr.Touqeer Ahmed"/>
    <s v="Assistant Professor"/>
    <s v="FC&amp;FS"/>
  </r>
  <r>
    <s v="13-Arid-468"/>
    <s v="Tehseen Taj Kayani"/>
    <x v="4"/>
    <x v="44"/>
    <s v="Ms.Najma Yousaf Zahid"/>
    <s v="Assistant Professor"/>
    <s v="FC&amp;FS"/>
  </r>
  <r>
    <s v="15-Arid-2107"/>
    <s v="Anwar Abbas"/>
    <x v="6"/>
    <x v="45"/>
    <s v="Mr.Mehdi Maqbool"/>
    <s v="Lecturer"/>
    <s v="FC&amp;FS"/>
  </r>
  <r>
    <s v="15-Arid-5128"/>
    <s v="Muhammad Zahid"/>
    <x v="4"/>
    <x v="46"/>
    <s v="Ms.Sumera Hafeez"/>
    <s v="Lecturer"/>
    <s v="FC&amp;FS"/>
  </r>
  <r>
    <s v="15-Arid-5049"/>
    <s v="Muhammad Fahad Siddique"/>
    <x v="4"/>
    <x v="47"/>
    <s v="Dr.Ambreen Bhatti"/>
    <s v="Lecturer"/>
    <s v="FC&amp;FS"/>
  </r>
  <r>
    <s v="15-Arid-5047"/>
    <s v="Muhammad Azeem"/>
    <x v="4"/>
    <x v="48"/>
    <s v="Ms.Salma Shujeb Akhtar"/>
    <s v="Lecturer"/>
    <s v="Social Sciences"/>
  </r>
  <r>
    <s v="15-Arid-5119"/>
    <s v="Muhammad Usama"/>
    <x v="4"/>
    <x v="49"/>
    <s v="Dr.Saad Imran Malik"/>
    <s v="Assistant Professor"/>
    <s v="FC&amp;FS"/>
  </r>
  <r>
    <s v="14-Arid-2675"/>
    <s v="Mashal Naeem"/>
    <x v="3"/>
    <x v="50"/>
    <s v="Dr.Mahmood-ul-Hassan"/>
    <s v="Assistant Professor"/>
    <s v="FC&amp;FS"/>
  </r>
  <r>
    <s v="14-Arid-2751"/>
    <s v="Sara Sattar Choudhry"/>
    <x v="3"/>
    <x v="51"/>
    <s v="Dr.Munir Ahmad"/>
    <s v="Assistant Professor"/>
    <s v="FC&amp;FS"/>
  </r>
  <r>
    <s v="15-Arid-843"/>
    <s v="Basit Qayyum"/>
    <x v="0"/>
    <x v="52"/>
    <s v="Dr.Talat Mehmood"/>
    <s v="Assistant Professor"/>
    <s v="FC&amp;FS"/>
  </r>
  <r>
    <s v="15-Arid-857"/>
    <s v="Hamza Khalid"/>
    <x v="0"/>
    <x v="53"/>
    <s v="Dr.Fahad Masud Wattoo"/>
    <s v="Lecturer"/>
    <s v="FC&amp;FS"/>
  </r>
  <r>
    <s v="14-Arid-3601"/>
    <s v="Fizza Tariq"/>
    <x v="0"/>
    <x v="54"/>
    <s v="Dr.Muhammad Ashfaq"/>
    <s v="Assistant Professor"/>
    <s v="FC&amp;FS"/>
  </r>
  <r>
    <s v="15-Arid-1076"/>
    <s v="Muhammad Ali Rashid"/>
    <x v="0"/>
    <x v="55"/>
    <s v="Mr.M. Usman Raja"/>
    <s v="Assistant Professor"/>
    <s v="FC&amp;FS"/>
  </r>
  <r>
    <s v="14-Arid-4107"/>
    <s v="Muhammad Awais Shoukat"/>
    <x v="0"/>
    <x v="56"/>
    <s v="Dr.Farah Naz"/>
    <s v="Assistant Professor"/>
    <s v="FC&amp;FS"/>
  </r>
  <r>
    <s v="15-Arid-1292"/>
    <s v="Zia Ullah Khan"/>
    <x v="0"/>
    <x v="57"/>
    <s v="Dr.Gulshan Irshad"/>
    <s v="Lecturer"/>
    <s v="FC&amp;FS"/>
  </r>
  <r>
    <s v="14-Arid-3951"/>
    <s v="Farwa Bokhari"/>
    <x v="0"/>
    <x v="58"/>
    <s v="Ms.Mahwish Zeeshan"/>
    <s v="Lecturer"/>
    <s v="Social Sciences"/>
  </r>
  <r>
    <s v="15-Arid-1309"/>
    <s v="Ali Bin Shahid"/>
    <x v="0"/>
    <x v="59"/>
    <s v="Ms.Nazia Rafiq"/>
    <s v="Lecturer"/>
    <s v="Social Sciences"/>
  </r>
  <r>
    <s v="15-Arid-4483"/>
    <s v="Muhammad Zohaib Arshad"/>
    <x v="5"/>
    <x v="60"/>
    <s v="Ms.Lubna Ansari"/>
    <s v="Lecturer"/>
    <s v="FFRM"/>
  </r>
  <r>
    <s v="15-Arid-4409"/>
    <s v="Muhammad Farhan Hameed Rathore"/>
    <x v="5"/>
    <x v="61"/>
    <s v="Dr.Shahzada Sohail Ijaz"/>
    <s v="Assistant Professor"/>
    <s v="FC&amp;FS"/>
  </r>
  <r>
    <s v=""/>
    <s v="Ahsan Zafar Qureshi"/>
    <x v="0"/>
    <x v="62"/>
    <s v="Dr.Tanveer Iqbal"/>
    <s v="Lecturer"/>
    <s v="FC&amp;FS"/>
  </r>
  <r>
    <s v="13-Arid-713"/>
    <s v="Mehr Un Nisa"/>
    <x v="0"/>
    <x v="63"/>
    <s v="Mr.Nasir Mehmood Minhas"/>
    <s v="Assistant Professor"/>
    <s v="UIIT"/>
  </r>
  <r>
    <s v="13-Arid-3869"/>
    <s v="Awais Naeem Sarwar "/>
    <x v="1"/>
    <x v="64"/>
    <s v="Mr.Yasir Hafeez"/>
    <s v="Assistant Professor"/>
    <s v="UIIT"/>
  </r>
  <r>
    <s v="13-Arid-292"/>
    <s v="Ashar Jalil"/>
    <x v="4"/>
    <x v="65"/>
    <s v="Mr.Saif ur Rehman"/>
    <s v="Lecturer"/>
    <s v="UIIT"/>
  </r>
  <r>
    <s v="13-Arid-303"/>
    <s v="Bilal Rehman"/>
    <x v="4"/>
    <x v="66"/>
    <s v="Mr.Saqib Majeed"/>
    <s v="Assistant Professor"/>
    <s v="UIIT"/>
  </r>
  <r>
    <s v="13-Arid-718"/>
    <s v="Muahmmad Kamran Javed"/>
    <x v="0"/>
    <x v="67"/>
    <s v="Mr.Asif Nawaz"/>
    <s v="Lecturer"/>
    <s v="UIIT"/>
  </r>
  <r>
    <s v="11-Arid-1218"/>
    <s v="Sadia Suleman"/>
    <x v="2"/>
    <x v="68"/>
    <s v="Mr.Saleem Iqbal"/>
    <s v="Lecturer"/>
    <s v="UIIT"/>
  </r>
  <r>
    <s v="13-Arid-807"/>
    <s v="Talha Tanveer Butt"/>
    <x v="0"/>
    <x v="69"/>
    <s v="Dr.Saud Altaf"/>
    <s v="Assistant Director"/>
    <s v="UIIT"/>
  </r>
  <r>
    <s v="13-Arid-3887"/>
    <s v="Muhammad Bilal Riaz "/>
    <x v="1"/>
    <x v="70"/>
    <s v="Ms.Sarfaraz Bibi"/>
    <s v="Lecturer"/>
    <s v="UIIT"/>
  </r>
  <r>
    <s v="13-Arid-348"/>
    <s v="Madiha Sarwar"/>
    <x v="4"/>
    <x v="71"/>
    <s v="Dr.Mehmoona"/>
    <s v="Assistant Professor"/>
    <s v="UIIT"/>
  </r>
  <r>
    <s v="12-Arid-585"/>
    <s v="Hafiz Mudassar Khaliq"/>
    <x v="5"/>
    <x v="72"/>
    <s v="Ms.Sidra Tahir"/>
    <s v="Lecturer"/>
    <s v="UIIT"/>
  </r>
  <r>
    <s v="12-Arid-2136"/>
    <s v="Muhammad Usman Ali"/>
    <x v="0"/>
    <x v="73"/>
    <s v="Ms.Farkhanda Qamar"/>
    <s v="Lecturer"/>
    <s v="UIIT"/>
  </r>
  <r>
    <s v="11-Arid-981"/>
    <s v="Mujahid Hussain"/>
    <x v="5"/>
    <x v="74"/>
    <s v="Mr.Tariq Ali"/>
    <s v="Lecturer"/>
    <s v="UIIT"/>
  </r>
  <r>
    <s v="12-Arid-1420"/>
    <s v="Hafiz Muhammad Zain Alam Ch"/>
    <x v="2"/>
    <x v="75"/>
    <s v="Mr.Ehtasham Azhar"/>
    <s v="Lecturer"/>
    <s v="UIIT"/>
  </r>
  <r>
    <s v="12-Arid-2130"/>
    <s v="Muhammad Rizwan"/>
    <x v="0"/>
    <x v="76"/>
    <s v="Ms.Bushra Zulfiqar"/>
    <s v="Assistant Professor"/>
    <s v="UIMS"/>
  </r>
  <r>
    <s v="12-Arid-1812"/>
    <s v="Fahad Zaib"/>
    <x v="0"/>
    <x v="77"/>
    <s v="Dr.M. Razzaq Ather"/>
    <s v="Assistant Professor"/>
    <s v="UIMS"/>
  </r>
  <r>
    <s v="13-Arid-406"/>
    <s v="Muhammad Toqeer Iqbal"/>
    <x v="4"/>
    <x v="78"/>
    <s v="Mr.Shuja Ilyas"/>
    <s v="Assistant Professor"/>
    <s v="UIMS"/>
  </r>
  <r>
    <s v="13-Arid-1204"/>
    <s v="Rimsha Bano"/>
    <x v="0"/>
    <x v="79"/>
    <s v="Ms.Sidra Shahzadi"/>
    <s v="Lecturer"/>
    <s v="UIMS"/>
  </r>
  <r>
    <s v="13-Arid-2248"/>
    <s v="Razia Izzat"/>
    <x v="0"/>
    <x v="80"/>
    <s v="Mr.Zia-Ur-Rehman"/>
    <s v="Lecturer"/>
    <s v="UIMS"/>
  </r>
  <r>
    <s v="13-Arid-433"/>
    <s v="Ramsha Ashfaq"/>
    <x v="4"/>
    <x v="81"/>
    <s v="Mr.Ammar Asghar"/>
    <s v="Lecturer"/>
    <s v="UIMS"/>
  </r>
  <r>
    <s v="12-Arid-1497"/>
    <s v="Khawaja Ashan Ijaz"/>
    <x v="2"/>
    <x v="82"/>
    <s v="Mr.Ali Haider"/>
    <s v="Lecturer"/>
    <s v="UIMS"/>
  </r>
  <r>
    <s v="12-Arid-310"/>
    <s v="Shahbaz Khan"/>
    <x v="4"/>
    <x v="83"/>
    <s v="Mr.Ahmed Imran"/>
    <s v="Lecturer"/>
    <s v="UIMS"/>
  </r>
  <r>
    <s v="13-Arid-469"/>
    <s v="Tooba Masood"/>
    <x v="4"/>
    <x v="84"/>
    <s v="Mr.Syed Kashif Saeed"/>
    <s v="Assistant Professor"/>
    <s v="UIMS"/>
  </r>
  <r>
    <s v="15-Arid-5515"/>
    <s v="Basit Qadir"/>
    <x v="6"/>
    <x v="85"/>
    <s v="Mr.Kaleem Ullah"/>
    <s v="Lecturer"/>
    <s v="UIMS"/>
  </r>
  <r>
    <s v="15-Arid-4990"/>
    <s v="Kashaf Noor"/>
    <x v="4"/>
    <x v="86"/>
    <s v="Mr.Muhammad Waqas"/>
    <s v="Lecturer"/>
    <s v="UIMS"/>
  </r>
  <r>
    <s v="15-Arid-5003"/>
    <s v="Manzar Abbas Khan"/>
    <x v="4"/>
    <x v="87"/>
    <s v="Mr.Aleem Akhtar"/>
    <s v="Lecturer"/>
    <s v="UIMS"/>
  </r>
  <r>
    <s v="15-Arid-5062"/>
    <s v="Muhammad Ihsan Ul Haq"/>
    <x v="4"/>
    <x v="88"/>
    <s v="Ms.Shumaila Mazhar"/>
    <s v="Lecturer"/>
    <s v="UIMS"/>
  </r>
  <r>
    <s v="15-Arid-5215"/>
    <s v="Syed Sheraz Hussain Zaidi"/>
    <x v="4"/>
    <x v="89"/>
    <s v="Mr.Nasir Ali"/>
    <s v="Lecturer"/>
    <s v="Sciences"/>
  </r>
  <r>
    <s v="14-Arid-2684"/>
    <s v="Qaiser Qadeer"/>
    <x v="3"/>
    <x v="0"/>
    <s v="Engr.Muhammad Usman"/>
    <s v="Lecturer"/>
    <s v="Agri. Engineering"/>
  </r>
  <r>
    <s v="14-Arid-2724"/>
    <s v="Khush Bakhat Saba Mirza"/>
    <x v="3"/>
    <x v="1"/>
    <s v="Mr.Naeem Abbas Malik"/>
    <s v="Lecturer"/>
    <s v="Agri. Engineering"/>
  </r>
  <r>
    <s v="15-Arid-958"/>
    <s v="Sana Agha Munnawar Ali"/>
    <x v="0"/>
    <x v="2"/>
    <s v="Dr.Muhammad Umair"/>
    <s v="Assistant Professor"/>
    <s v="Agri. Engineering"/>
  </r>
  <r>
    <s v="15-Arid-847"/>
    <s v="Fakhar Un Nisa"/>
    <x v="0"/>
    <x v="3"/>
    <s v="Mr.Muhammad Amin"/>
    <s v="Lecturer"/>
    <s v="Agri. Engineering"/>
  </r>
  <r>
    <s v="14-Arid-3673"/>
    <s v="Musharraf Yasin"/>
    <x v="0"/>
    <x v="4"/>
    <s v="Mr.Asim Gulzar"/>
    <s v="Assistant Professor"/>
    <s v="Agri. Engineering"/>
  </r>
  <r>
    <s v="15-Arid-1086"/>
    <s v="Muhammad Bilal"/>
    <x v="0"/>
    <x v="5"/>
    <s v="Mr.Ikhlaq Ahmed"/>
    <s v="Lecturer"/>
    <s v="Agri. Engineering"/>
  </r>
  <r>
    <s v="14-Arid-4145"/>
    <s v="Shahzad Shoukat"/>
    <x v="0"/>
    <x v="6"/>
    <s v="Mr.Nasir Mahmood"/>
    <s v="Lecturer"/>
    <s v="Social Sciences"/>
  </r>
  <r>
    <s v="15-Arid-1269"/>
    <s v="Shoaib Shehzada"/>
    <x v="0"/>
    <x v="7"/>
    <s v="Ms.Sumera Saleem"/>
    <s v="Lecturer"/>
    <s v="Social Sciences"/>
  </r>
  <r>
    <s v="14-Arid-3988"/>
    <s v="Muhammad Fawad Tariq"/>
    <x v="0"/>
    <x v="8"/>
    <s v="Mr.Arshad Mahmood Malik"/>
    <s v="Assistant Professor"/>
    <s v="Social Sciences"/>
  </r>
  <r>
    <s v="15-Arid-1395"/>
    <s v="Sheikh Muhammad Meher Ali"/>
    <x v="0"/>
    <x v="9"/>
    <s v="Dr.Naveed Tahir"/>
    <s v="Assistant Professor"/>
    <s v="FC&amp;FS"/>
  </r>
  <r>
    <s v="15-Arid-4480"/>
    <s v="Muhammad Nadeem"/>
    <x v="5"/>
    <x v="10"/>
    <s v="Dr.Mukhtar Ahmad"/>
    <s v="Assistant Professor"/>
    <s v="FC&amp;FS"/>
  </r>
  <r>
    <s v="15-Arid-4402"/>
    <s v="Muhammad Anees Ahmad"/>
    <x v="5"/>
    <x v="11"/>
    <s v="Dr.Safdar Ali"/>
    <s v="Assistant Professor"/>
    <s v="FC&amp;FS"/>
  </r>
  <r>
    <s v="09-Arid-403"/>
    <s v="Ali Shan"/>
    <x v="0"/>
    <x v="12"/>
    <s v="Dr.Ghulam Abbass Shah"/>
    <s v="Assistant Professor"/>
    <s v="FC&amp;FS"/>
  </r>
  <r>
    <s v="13-Arid-716"/>
    <s v="Misbah Waseen"/>
    <x v="0"/>
    <x v="13"/>
    <s v="Dr.Pakeeza Arzo Shaiq"/>
    <s v="Assistant Professor"/>
    <s v="Sciences"/>
  </r>
  <r>
    <s v="13-Arid-483"/>
    <s v="Zainab Naeem"/>
    <x v="4"/>
    <x v="14"/>
    <s v="Dr.M. Naveed Iqbal"/>
    <s v="Assistant Professor"/>
    <s v="Sciences"/>
  </r>
  <r>
    <s v="13-Arid-293"/>
    <s v="Asim Mehmood"/>
    <x v="4"/>
    <x v="15"/>
    <s v="Mr.Mudussar Nawaz"/>
    <s v="Lecturer"/>
    <s v="FVAS"/>
  </r>
  <r>
    <s v="13-Arid-3208"/>
    <s v="Kinza Ahmed"/>
    <x v="3"/>
    <x v="16"/>
    <s v="Mr.Nasir Jamal"/>
    <s v="Assistant Professor"/>
    <s v="Sciences"/>
  </r>
  <r>
    <s v="13-Arid-720"/>
    <s v="Muhamamd Rizwan Ali Khan"/>
    <x v="0"/>
    <x v="17"/>
    <s v="Dr.Saima Mustafa"/>
    <s v="Assistant Professor"/>
    <s v="Sciences"/>
  </r>
  <r>
    <s v="11-Arid-1301"/>
    <s v="Hamid Naseer"/>
    <x v="2"/>
    <x v="18"/>
    <s v="Dr.Jamal"/>
    <s v="Lecturer"/>
    <s v="Sciences"/>
  </r>
  <r>
    <s v="10-Arid-111"/>
    <s v="Mathe Ullah"/>
    <x v="0"/>
    <x v="19"/>
    <s v="Dr.M. Farooq Iqbal"/>
    <s v="Assistant Professor"/>
    <s v="FVAS"/>
  </r>
  <r>
    <s v="13-Arid-647"/>
    <s v="Aamna Sohail"/>
    <x v="0"/>
    <x v="20"/>
    <s v="Mr.Muhammad Asghar Khan"/>
    <s v="Lecturer"/>
    <s v="FVAS"/>
  </r>
  <r>
    <s v="13-Arid-3890"/>
    <s v="Muhammad Qamar Riaz "/>
    <x v="1"/>
    <x v="21"/>
    <s v="Dr.Ghulam Bilal"/>
    <s v="Assistant Professor"/>
    <s v="FVAS"/>
  </r>
  <r>
    <s v="12-Arid-655"/>
    <s v="Shahid Ali"/>
    <x v="1"/>
    <x v="22"/>
    <s v="Dr.Murtaz Ul Hassan"/>
    <s v="Assistant Professor"/>
    <s v="FVAS"/>
  </r>
  <r>
    <s v="12-Arid-2163"/>
    <s v="Sibtain Raza"/>
    <x v="0"/>
    <x v="23"/>
    <s v="Dr.Saif Ur Rehman"/>
    <s v="Assistant Professor"/>
    <s v="FVAS"/>
  </r>
  <r>
    <s v="12-Arid-1468"/>
    <s v="Sehar Anwar"/>
    <x v="2"/>
    <x v="24"/>
    <s v="Mr.Muhammad Awais Sial"/>
    <s v="Lecturer"/>
    <s v="FVAS"/>
  </r>
  <r>
    <s v="12-Arid-1430"/>
    <s v="Khizer Nadeem"/>
    <x v="2"/>
    <x v="25"/>
    <s v="Dr.Nasir Mukhtar"/>
    <s v="Assistant Professor"/>
    <s v="FVAS"/>
  </r>
  <r>
    <s v="12-Arid-2149"/>
    <s v="Rab Nawaz"/>
    <x v="0"/>
    <x v="26"/>
    <s v="Dr.Muhammad Akram Khan"/>
    <s v="Lecturer"/>
    <s v="FVAS"/>
  </r>
  <r>
    <s v="12-Arid-195"/>
    <s v="Batool Fatima"/>
    <x v="4"/>
    <x v="27"/>
    <s v="Dr.Mujeeb-Ur-Rehman Sohoo"/>
    <s v="Lecturer"/>
    <s v="FVAS"/>
  </r>
  <r>
    <s v="13-Arid-407"/>
    <s v="Muhammad Usman Akram"/>
    <x v="4"/>
    <x v="28"/>
    <s v="Dr.Riaz Hussain"/>
    <s v="Assistant Professor"/>
    <s v="FVAS"/>
  </r>
  <r>
    <s v="13-Arid-1209"/>
    <s v="Shahid Salim"/>
    <x v="0"/>
    <x v="29"/>
    <s v="Ms.Sumaira Hassan"/>
    <s v="Lecturer"/>
    <s v="FVAS"/>
  </r>
  <r>
    <s v="13-Arid-2249"/>
    <s v="Syed Hassan Mujtaba"/>
    <x v="0"/>
    <x v="30"/>
    <s v="Dr.Asif Riaz"/>
    <s v="Lecturer"/>
    <s v="FVAS"/>
  </r>
  <r>
    <s v="13-Arid-434"/>
    <s v="Ramsha Mehmood"/>
    <x v="4"/>
    <x v="31"/>
    <s v="Dr.Muhammad Yaqoob"/>
    <s v="Assistant Professor"/>
    <s v="FVAS"/>
  </r>
  <r>
    <s v="12-Arid-1966"/>
    <s v="Hafiz Muhammad Muneeb"/>
    <x v="0"/>
    <x v="32"/>
    <s v="Dr.Qaisara Perveen"/>
    <s v="Assistant Professor"/>
    <s v="Social Sciences"/>
  </r>
  <r>
    <s v="12-Arid-324"/>
    <s v="Tassawar Ali"/>
    <x v="4"/>
    <x v="33"/>
    <s v="Dr.M. Arshad Dahar"/>
    <s v="Lecturer"/>
    <s v="Social Sciences"/>
  </r>
  <r>
    <s v="07-Arid-684"/>
    <s v="Maria Fayyaz"/>
    <x v="0"/>
    <x v="34"/>
    <s v="Ms.Sumira Kiani"/>
    <s v="Lecturer"/>
    <s v="Social Sciences"/>
  </r>
  <r>
    <s v="15-Arid-2135"/>
    <s v="Muhammad Rabah"/>
    <x v="6"/>
    <x v="35"/>
    <s v="Ms.Tehseen Ahsan"/>
    <s v="Lecturer"/>
    <s v="Social Sciences"/>
  </r>
  <r>
    <s v="15-Arid-5303"/>
    <s v="Muhammad Arslan Azeem"/>
    <x v="4"/>
    <x v="36"/>
    <s v="Dr.Imran Bodlah"/>
    <s v="Assistant Professor"/>
    <s v="FC&amp;FS"/>
  </r>
  <r>
    <s v="15-Arid-4901"/>
    <s v="Arsalan Ali"/>
    <x v="4"/>
    <x v="37"/>
    <s v="Dr.Asif Farid Shaheen"/>
    <s v="Assistant Professor"/>
    <s v="FC&amp;FS"/>
  </r>
  <r>
    <s v="15-Arid-5023"/>
    <s v="Muhammad Adeel"/>
    <x v="4"/>
    <x v="38"/>
    <s v="Dr.Asim Gulzar"/>
    <s v="Assistant Professor"/>
    <s v="FC&amp;FS"/>
  </r>
  <r>
    <s v="15-Arid-4885"/>
    <s v="Ahsan Raza Shah"/>
    <x v="4"/>
    <x v="39"/>
    <s v="Dr.Shahid Mahmood"/>
    <s v="Assistant Professor"/>
    <s v="FFRM"/>
  </r>
  <r>
    <s v="14-Arid-2648"/>
    <s v="Amna"/>
    <x v="3"/>
    <x v="40"/>
    <s v="Dr.Asma Sohail"/>
    <s v="Assistant Professor"/>
    <s v="FC&amp;FS"/>
  </r>
  <r>
    <s v="14-Arid-2744"/>
    <s v="Rabbia Mughal"/>
    <x v="3"/>
    <x v="41"/>
    <s v="Ms.Asia Latif"/>
    <s v="Lecturer"/>
    <s v="FC&amp;FS"/>
  </r>
  <r>
    <s v="15-Arid-822"/>
    <s v="Abdul Rahim"/>
    <x v="0"/>
    <x v="42"/>
    <s v="Dr.M. Irfan Ashraf"/>
    <s v="Assistant Professor"/>
    <s v="FFRM"/>
  </r>
  <r>
    <s v="15-Arid-980"/>
    <s v="Umer Farooq"/>
    <x v="0"/>
    <x v="43"/>
    <s v="Dr.Touqeer Ahmed"/>
    <s v="Assistant Professor"/>
    <s v="FC&amp;FS"/>
  </r>
  <r>
    <s v="14-Arid-3570"/>
    <s v="Adeel Younas"/>
    <x v="0"/>
    <x v="44"/>
    <s v="Ms.Najma Yousaf Zahid"/>
    <s v="Assistant Professor"/>
    <s v="FC&amp;FS"/>
  </r>
  <r>
    <s v="15-Arid-1140"/>
    <s v="Rabia Sardar"/>
    <x v="0"/>
    <x v="45"/>
    <s v="Mr.Mehdi Maqbool"/>
    <s v="Lecturer"/>
    <s v="FC&amp;FS"/>
  </r>
  <r>
    <s v="14-Arid-4093"/>
    <s v="Junaid Kayani"/>
    <x v="0"/>
    <x v="46"/>
    <s v="Ms.Sumera Hafeez"/>
    <s v="Lecturer"/>
    <s v="FC&amp;FS"/>
  </r>
  <r>
    <s v="15-Arid-1285"/>
    <s v="Usman Sikander"/>
    <x v="0"/>
    <x v="47"/>
    <s v="Dr.Ambreen Bhatti"/>
    <s v="Lecturer"/>
    <s v="FC&amp;FS"/>
  </r>
  <r>
    <s v="14-Arid-3968"/>
    <s v="Maira Waseem"/>
    <x v="0"/>
    <x v="48"/>
    <s v="Ms.Salma Shujeb Akhtar"/>
    <s v="Lecturer"/>
    <s v="Social Sciences"/>
  </r>
  <r>
    <s v="15-Arid-1391"/>
    <s v="Romail Jang"/>
    <x v="0"/>
    <x v="49"/>
    <s v="Dr.Saad Imran Malik"/>
    <s v="Assistant Professor"/>
    <s v="FC&amp;FS"/>
  </r>
  <r>
    <s v="15-Arid-4473"/>
    <s v="Muhammad Assad"/>
    <x v="5"/>
    <x v="50"/>
    <s v="Dr.Mahmood-ul-Hassan"/>
    <s v="Assistant Professor"/>
    <s v="FC&amp;FS"/>
  </r>
  <r>
    <s v="15-Arid-4418"/>
    <s v="Muhammad Salar"/>
    <x v="5"/>
    <x v="51"/>
    <s v="Dr.Munir Ahmad"/>
    <s v="Assistant Professor"/>
    <s v="FC&amp;FS"/>
  </r>
  <r>
    <s v="10-Arid-192"/>
    <s v="Farid Ud Din Khan"/>
    <x v="0"/>
    <x v="52"/>
    <s v="Dr.Talat Mehmood"/>
    <s v="Assistant Professor"/>
    <s v="FC&amp;FS"/>
  </r>
  <r>
    <s v="08-Arid-455"/>
    <s v="Zainab Gohar"/>
    <x v="0"/>
    <x v="53"/>
    <s v="Dr.Fahad Masud Wattoo"/>
    <s v="Lecturer"/>
    <s v="FC&amp;FS"/>
  </r>
  <r>
    <s v="13-Arid-755"/>
    <s v="Muhammad Talha"/>
    <x v="0"/>
    <x v="54"/>
    <s v="Dr.Muhammad Ashfaq"/>
    <s v="Assistant Professor"/>
    <s v="FC&amp;FS"/>
  </r>
  <r>
    <s v="13-Arid-294"/>
    <s v="Aun Raza"/>
    <x v="4"/>
    <x v="55"/>
    <s v="Mr.M. Usman Raja"/>
    <s v="Assistant Professor"/>
    <s v="FC&amp;FS"/>
  </r>
  <r>
    <s v="13-Arid-3876"/>
    <s v="Javeria Tanveer "/>
    <x v="1"/>
    <x v="56"/>
    <s v="Dr.Farah Naz"/>
    <s v="Assistant Professor"/>
    <s v="FC&amp;FS"/>
  </r>
  <r>
    <s v="13-Arid-721"/>
    <s v="Muhammad Aamir Hayat"/>
    <x v="0"/>
    <x v="57"/>
    <s v="Dr.Gulshan Irshad"/>
    <s v="Lecturer"/>
    <s v="FC&amp;FS"/>
  </r>
  <r>
    <s v="11-Arid-467"/>
    <s v="Muhammad Jahanzaib"/>
    <x v="4"/>
    <x v="58"/>
    <s v="Ms.Mahwish Zeeshan"/>
    <s v="Lecturer"/>
    <s v="Social Sciences"/>
  </r>
  <r>
    <s v="11-Arid-820"/>
    <s v="Ishfaq Ahmad"/>
    <x v="0"/>
    <x v="59"/>
    <s v="Ms.Nazia Rafiq"/>
    <s v="Lecturer"/>
    <s v="Social Sciences"/>
  </r>
  <r>
    <s v="13-Arid-649"/>
    <s v="Abdul Sammad Ahmad"/>
    <x v="0"/>
    <x v="60"/>
    <s v="Ms.Lubna Ansari"/>
    <s v="Lecturer"/>
    <s v="FFRM"/>
  </r>
  <r>
    <s v="13-Arid-678"/>
    <s v="Hafiz Muhammad Shoaib"/>
    <x v="0"/>
    <x v="61"/>
    <s v="Dr.Shahzada Sohail Ijaz"/>
    <s v="Assistant Professor"/>
    <s v="FC&amp;FS"/>
  </r>
  <r>
    <s v="12-Arid-730"/>
    <s v="Asma Khalid"/>
    <x v="3"/>
    <x v="62"/>
    <s v="Dr.Tanveer Iqbal"/>
    <s v="Lecturer"/>
    <s v="FC&amp;FS"/>
  </r>
  <r>
    <s v="12-Arid-240"/>
    <s v="Muddasir Saeed"/>
    <x v="4"/>
    <x v="63"/>
    <s v="Mr.Nasir Mehmood Minhas"/>
    <s v="Assistant Professor"/>
    <s v="UIIT"/>
  </r>
  <r>
    <s v="12-Arid-1470"/>
    <s v="Shahid Zaman"/>
    <x v="2"/>
    <x v="64"/>
    <s v="Mr.Yasir Hafeez"/>
    <s v="Assistant Professor"/>
    <s v="UIIT"/>
  </r>
  <r>
    <s v="12-Arid-1440"/>
    <s v="Muhammad Abbas Butt"/>
    <x v="2"/>
    <x v="65"/>
    <s v="Mr.Saif ur Rehman"/>
    <s v="Lecturer"/>
    <s v="UIIT"/>
  </r>
  <r>
    <s v="12-Arid-2170"/>
    <s v="Um E Habiba"/>
    <x v="0"/>
    <x v="66"/>
    <s v="Mr.Saqib Majeed"/>
    <s v="Assistant Professor"/>
    <s v="UIIT"/>
  </r>
  <r>
    <s v="12-Arid-1980"/>
    <s v="Majid Sadiq"/>
    <x v="0"/>
    <x v="67"/>
    <s v="Mr.Asif Nawaz"/>
    <s v="Lecturer"/>
    <s v="UIIT"/>
  </r>
  <r>
    <s v="13-Arid-408"/>
    <s v="Muhammad Usman Ashraf"/>
    <x v="4"/>
    <x v="68"/>
    <s v="Mr.Saleem Iqbal"/>
    <s v="Lecturer"/>
    <s v="UIIT"/>
  </r>
  <r>
    <s v="13-Arid-2593"/>
    <s v="Mehroze Ahmed"/>
    <x v="2"/>
    <x v="69"/>
    <s v="Dr.Saud Altaf"/>
    <s v="Assistant Director"/>
    <s v="UIIT"/>
  </r>
  <r>
    <s v="13-Arid-2615"/>
    <s v="Muhammad Sulman Raees Bhatti"/>
    <x v="2"/>
    <x v="70"/>
    <s v="Ms.Sarfaraz Bibi"/>
    <s v="Lecturer"/>
    <s v="UIIT"/>
  </r>
  <r>
    <s v="13-Arid-435"/>
    <s v="Rana Arsalan Javaid"/>
    <x v="4"/>
    <x v="71"/>
    <s v="Dr.Mehmoona"/>
    <s v="Assistant Professor"/>
    <s v="UIIT"/>
  </r>
  <r>
    <s v="12-Arid-2003"/>
    <s v="Muhammad Farhad"/>
    <x v="0"/>
    <x v="72"/>
    <s v="Ms.Sidra Tahir"/>
    <s v="Lecturer"/>
    <s v="UIIT"/>
  </r>
  <r>
    <s v="12-Arid-613"/>
    <s v="Muhammad Sheraz"/>
    <x v="5"/>
    <x v="73"/>
    <s v="Ms.Farkhanda Qamar"/>
    <s v="Lecturer"/>
    <s v="UIIT"/>
  </r>
  <r>
    <s v="07-Arid-751"/>
    <s v="Waleeha Shouket"/>
    <x v="0"/>
    <x v="74"/>
    <s v="Mr.Tariq Ali"/>
    <s v="Lecturer"/>
    <s v="UIIT"/>
  </r>
  <r>
    <s v="15-Arid-2118"/>
    <s v="Huzaifa"/>
    <x v="6"/>
    <x v="75"/>
    <s v="Mr.Ehtasham Azhar"/>
    <s v="Lecturer"/>
    <s v="UIIT"/>
  </r>
  <r>
    <s v="15-Arid-5162"/>
    <s v="Saad Ul Hassan"/>
    <x v="4"/>
    <x v="76"/>
    <s v="Ms.Bushra Zulfiqar"/>
    <s v="Assistant Professor"/>
    <s v="UIMS"/>
  </r>
  <r>
    <s v="15-Arid-4930"/>
    <s v="Faisal Hayat Khan"/>
    <x v="4"/>
    <x v="77"/>
    <s v="Dr.M. Razzaq Ather"/>
    <s v="Assistant Professor"/>
    <s v="UIMS"/>
  </r>
  <r>
    <s v="15-Arid-5152"/>
    <s v="Rana Mohsin Shafique"/>
    <x v="4"/>
    <x v="78"/>
    <s v="Mr.Shuja Ilyas"/>
    <s v="Assistant Professor"/>
    <s v="UIMS"/>
  </r>
  <r>
    <s v="15-Arid-5216"/>
    <s v="Syeda Aleena Ali"/>
    <x v="4"/>
    <x v="79"/>
    <s v="Ms.Sidra Shahzadi"/>
    <s v="Lecturer"/>
    <s v="UIMS"/>
  </r>
  <r>
    <s v="14-Arid-2690"/>
    <s v="Sofia Shan"/>
    <x v="3"/>
    <x v="80"/>
    <s v="Mr.Zia-Ur-Rehman"/>
    <s v="Lecturer"/>
    <s v="UIMS"/>
  </r>
  <r>
    <s v="14-Arid-2721"/>
    <s v="Inam Ul Haq"/>
    <x v="3"/>
    <x v="81"/>
    <s v="Mr.Ammar Asghar"/>
    <s v="Lecturer"/>
    <s v="UIMS"/>
  </r>
  <r>
    <s v="15-Arid-824"/>
    <s v="Adil Hussain"/>
    <x v="0"/>
    <x v="82"/>
    <s v="Mr.Ali Haider"/>
    <s v="Lecturer"/>
    <s v="UIMS"/>
  </r>
  <r>
    <s v="15-Arid-880"/>
    <s v="Laiba Sadeer"/>
    <x v="0"/>
    <x v="83"/>
    <s v="Mr.Ahmed Imran"/>
    <s v="Lecturer"/>
    <s v="UIMS"/>
  </r>
  <r>
    <s v="14-Arid-3675"/>
    <s v="Nabeel Yousaf Pasha"/>
    <x v="0"/>
    <x v="84"/>
    <s v="Mr.Syed Kashif Saeed"/>
    <s v="Assistant Professor"/>
    <s v="UIMS"/>
  </r>
  <r>
    <s v="15-Arid-1033"/>
    <s v="Farman Ali"/>
    <x v="0"/>
    <x v="85"/>
    <s v="Mr.Kaleem Ullah"/>
    <s v="Lecturer"/>
    <s v="UIMS"/>
  </r>
  <r>
    <s v="14-Arid-4152"/>
    <s v="Syed Abdul Ghaffar Shah"/>
    <x v="0"/>
    <x v="86"/>
    <s v="Mr.Muhammad Waqas"/>
    <s v="Lecturer"/>
    <s v="UIMS"/>
  </r>
  <r>
    <s v="15-Arid-1243"/>
    <s v="Muhammad Usman"/>
    <x v="0"/>
    <x v="87"/>
    <s v="Mr.Aleem Akhtar"/>
    <s v="Lecturer"/>
    <s v="UIMS"/>
  </r>
  <r>
    <s v="14-Arid-3957"/>
    <s v="Hamna Zafar"/>
    <x v="0"/>
    <x v="88"/>
    <s v="Ms.Shumaila Mazhar"/>
    <s v="Lecturer"/>
    <s v="UIMS"/>
  </r>
  <r>
    <s v="15-Arid-1398"/>
    <s v="Syed Hamza Ahmad"/>
    <x v="0"/>
    <x v="89"/>
    <s v="Mr.Nasir Ali"/>
    <s v="Lecturer"/>
    <s v="Sciences"/>
  </r>
  <r>
    <s v="15-Arid-4482"/>
    <s v="Muhammad Saram Muneeb"/>
    <x v="5"/>
    <x v="0"/>
    <s v="Engr.Muhammad Usman"/>
    <s v="Lecturer"/>
    <s v="Agri. Engineering"/>
  </r>
  <r>
    <s v="15-Arid-4381"/>
    <s v="Daniyal Akhtar"/>
    <x v="5"/>
    <x v="1"/>
    <s v="Mr.Naeem Abbas Malik"/>
    <s v="Lecturer"/>
    <s v="Agri. Engineering"/>
  </r>
  <r>
    <s v="11-Arid-727"/>
    <s v="Muhammad Kamran"/>
    <x v="0"/>
    <x v="2"/>
    <s v="Dr.Muhammad Umair"/>
    <s v="Assistant Professor"/>
    <s v="Agri. Engineering"/>
  </r>
  <r>
    <s v="10-Arid-237"/>
    <s v="Nuaman Jamil"/>
    <x v="0"/>
    <x v="3"/>
    <s v="Mr.Muhammad Amin"/>
    <s v="Lecturer"/>
    <s v="Agri. Engineering"/>
  </r>
  <r>
    <s v="13-Arid-757"/>
    <s v="Muhammad Umair Nawaz Kha"/>
    <x v="0"/>
    <x v="4"/>
    <s v="Mr.Asim Gulzar"/>
    <s v="Assistant Professor"/>
    <s v="Agri. Engineering"/>
  </r>
  <r>
    <s v="13-Arid-3205"/>
    <s v="Hina Azmat"/>
    <x v="3"/>
    <x v="5"/>
    <s v="Mr.Ikhlaq Ahmed"/>
    <s v="Lecturer"/>
    <s v="Agri. Engineering"/>
  </r>
  <r>
    <s v="13-Arid-658"/>
    <s v="Ali Abid"/>
    <x v="0"/>
    <x v="6"/>
    <s v="Mr.Nasir Mahmood"/>
    <s v="Lecturer"/>
    <s v="Social Sciences"/>
  </r>
  <r>
    <s v="13-Arid-722"/>
    <s v="Muhammad Adnan"/>
    <x v="0"/>
    <x v="7"/>
    <s v="Ms.Sumera Saleem"/>
    <s v="Lecturer"/>
    <s v="Social Sciences"/>
  </r>
  <r>
    <s v="11-Arid-643"/>
    <s v="Affaq Ahmed"/>
    <x v="0"/>
    <x v="8"/>
    <s v="Mr.Arshad Mahmood Malik"/>
    <s v="Assistant Professor"/>
    <s v="Social Sciences"/>
  </r>
  <r>
    <s v="12-Arid-1415"/>
    <s v="Faiza Afzal"/>
    <x v="2"/>
    <x v="9"/>
    <s v="Dr.Naveed Tahir"/>
    <s v="Assistant Professor"/>
    <s v="FC&amp;FS"/>
  </r>
  <r>
    <s v="13-Arid-654"/>
    <s v="Ahmad Raza"/>
    <x v="0"/>
    <x v="10"/>
    <s v="Dr.Mukhtar Ahmad"/>
    <s v="Assistant Professor"/>
    <s v="FC&amp;FS"/>
  </r>
  <r>
    <s v="13-Arid-680"/>
    <s v="Hanan Qaisar Butt"/>
    <x v="0"/>
    <x v="11"/>
    <s v="Dr.Safdar Ali"/>
    <s v="Assistant Professor"/>
    <s v="FC&amp;FS"/>
  </r>
  <r>
    <s v="12-Arid-774"/>
    <s v="Atif Yousaf"/>
    <x v="3"/>
    <x v="12"/>
    <s v="Dr.Ghulam Abbass Shah"/>
    <s v="Assistant Professor"/>
    <s v="FC&amp;FS"/>
  </r>
  <r>
    <s v="12-Arid-246"/>
    <s v="Muhammad Bilal"/>
    <x v="4"/>
    <x v="13"/>
    <s v="Dr.Pakeeza Arzo Shaiq"/>
    <s v="Assistant Professor"/>
    <s v="Sciences"/>
  </r>
  <r>
    <s v="12-Arid-1789"/>
    <s v="Ahmed Mazher"/>
    <x v="0"/>
    <x v="14"/>
    <s v="Dr.M. Naveed Iqbal"/>
    <s v="Assistant Professor"/>
    <s v="Sciences"/>
  </r>
  <r>
    <s v="12-Arid-168"/>
    <s v="Abdul Razzaq Khan"/>
    <x v="4"/>
    <x v="15"/>
    <s v="Mr.Mudussar Nawaz"/>
    <s v="Lecturer"/>
    <s v="FVAS"/>
  </r>
  <r>
    <s v="12-Arid-2183"/>
    <s v="Zohaib Shabir"/>
    <x v="0"/>
    <x v="16"/>
    <s v="Mr.Nasir Jamal"/>
    <s v="Assistant Professor"/>
    <s v="Sciences"/>
  </r>
  <r>
    <s v="12-Arid-1987"/>
    <s v="Mohsin Raza"/>
    <x v="0"/>
    <x v="17"/>
    <s v="Dr.Saima Mustafa"/>
    <s v="Assistant Professor"/>
    <s v="Sciences"/>
  </r>
  <r>
    <s v="10-Arid-1380"/>
    <s v="Waseem Shahzad"/>
    <x v="2"/>
    <x v="18"/>
    <s v="Dr.Jamal"/>
    <s v="Lecturer"/>
    <s v="Sciences"/>
  </r>
  <r>
    <s v="13-Arid-2594"/>
    <s v="Mudassir Qasim"/>
    <x v="2"/>
    <x v="19"/>
    <s v="Dr.M. Farooq Iqbal"/>
    <s v="Assistant Professor"/>
    <s v="FVAS"/>
  </r>
  <r>
    <s v="13-Arid-2616"/>
    <s v="Muhammad Umair Sherazi"/>
    <x v="2"/>
    <x v="20"/>
    <s v="Mr.Muhammad Asghar Khan"/>
    <s v="Lecturer"/>
    <s v="FVAS"/>
  </r>
  <r>
    <s v="13-Arid-436"/>
    <s v="Saad Mahmood"/>
    <x v="4"/>
    <x v="21"/>
    <s v="Dr.Ghulam Bilal"/>
    <s v="Assistant Professor"/>
    <s v="FVAS"/>
  </r>
  <r>
    <s v="12-Arid-2042"/>
    <s v="Rohan Ali Khan"/>
    <x v="0"/>
    <x v="22"/>
    <s v="Dr.Murtaz Ul Hassan"/>
    <s v="Assistant Professor"/>
    <s v="FVAS"/>
  </r>
  <r>
    <s v="12-Arid-755"/>
    <s v="Sadaf Malik"/>
    <x v="3"/>
    <x v="23"/>
    <s v="Dr.Saif Ur Rehman"/>
    <s v="Assistant Professor"/>
    <s v="FVAS"/>
  </r>
  <r>
    <s v="10-Arid-1989"/>
    <s v="Majd Gamal Saeed Shamsan"/>
    <x v="0"/>
    <x v="24"/>
    <s v="Mr.Muhammad Awais Sial"/>
    <s v="Lecturer"/>
    <s v="FVAS"/>
  </r>
  <r>
    <s v="15-Arid-2149"/>
    <s v="Umair Ahmad"/>
    <x v="6"/>
    <x v="25"/>
    <s v="Dr.Nasir Mukhtar"/>
    <s v="Assistant Professor"/>
    <s v="FVAS"/>
  </r>
  <r>
    <s v="15-Arid-5160"/>
    <s v="Rukhsar Abbas"/>
    <x v="4"/>
    <x v="26"/>
    <s v="Dr.Muhammad Akram Khan"/>
    <s v="Lecturer"/>
    <s v="FVAS"/>
  </r>
  <r>
    <s v="15-Arid-4944"/>
    <s v="Hafiz Tanveer Ali Khan"/>
    <x v="4"/>
    <x v="27"/>
    <s v="Dr.Mujeeb-Ur-Rehman Sohoo"/>
    <s v="Lecturer"/>
    <s v="FVAS"/>
  </r>
  <r>
    <s v="15-Arid-5154"/>
    <s v="Rana Tahmas Shafique"/>
    <x v="4"/>
    <x v="28"/>
    <s v="Dr.Riaz Hussain"/>
    <s v="Assistant Professor"/>
    <s v="FVAS"/>
  </r>
  <r>
    <s v="15-Arid-5040"/>
    <s v="Muhammad Arsum Ali"/>
    <x v="4"/>
    <x v="29"/>
    <s v="Ms.Sumaira Hassan"/>
    <s v="Lecturer"/>
    <s v="FVAS"/>
  </r>
  <r>
    <s v="14-Arid-2671"/>
    <s v="Maira Iqbal"/>
    <x v="3"/>
    <x v="30"/>
    <s v="Dr.Asif Riaz"/>
    <s v="Lecturer"/>
    <s v="FVAS"/>
  </r>
  <r>
    <s v="14-Arid-2738"/>
    <s v="Muhammad Haseeb Arif"/>
    <x v="3"/>
    <x v="31"/>
    <s v="Dr.Muhammad Yaqoob"/>
    <s v="Assistant Professor"/>
    <s v="FVAS"/>
  </r>
  <r>
    <s v="15-Arid-859"/>
    <s v="Hareem Arshad"/>
    <x v="0"/>
    <x v="32"/>
    <s v="Dr.Qaisara Perveen"/>
    <s v="Assistant Professor"/>
    <s v="Social Sciences"/>
  </r>
  <r>
    <s v="15-Arid-944"/>
    <s v="Nouman Saeed"/>
    <x v="0"/>
    <x v="33"/>
    <s v="Dr.M. Arshad Dahar"/>
    <s v="Lecturer"/>
    <s v="Social Sciences"/>
  </r>
  <r>
    <s v="14-Arid-3658"/>
    <s v="Muhammad Nadir Khan"/>
    <x v="0"/>
    <x v="34"/>
    <s v="Ms.Sumira Kiani"/>
    <s v="Lecturer"/>
    <s v="Social Sciences"/>
  </r>
  <r>
    <s v="15-Arid-999"/>
    <s v="Abdul Hannan"/>
    <x v="0"/>
    <x v="35"/>
    <s v="Ms.Tehseen Ahsan"/>
    <s v="Lecturer"/>
    <s v="Social Sciences"/>
  </r>
  <r>
    <s v="14-Arid-4147"/>
    <s v="Shayan Ahmad"/>
    <x v="0"/>
    <x v="36"/>
    <s v="Dr.Imran Bodlah"/>
    <s v="Assistant Professor"/>
    <s v="FC&amp;FS"/>
  </r>
  <r>
    <s v="15-Arid-1275"/>
    <s v="Syed Muhammad Murtaza"/>
    <x v="0"/>
    <x v="37"/>
    <s v="Dr.Asif Farid Shaheen"/>
    <s v="Assistant Professor"/>
    <s v="FC&amp;FS"/>
  </r>
  <r>
    <s v="14-Arid-3999"/>
    <s v="Muhammad Tayyab Iqbal"/>
    <x v="0"/>
    <x v="38"/>
    <s v="Dr.Asim Gulzar"/>
    <s v="Assistant Professor"/>
    <s v="FC&amp;FS"/>
  </r>
  <r>
    <s v="15-Arid-1400"/>
    <s v="Syed Hasnain Ali"/>
    <x v="0"/>
    <x v="39"/>
    <s v="Dr.Shahid Mahmood"/>
    <s v="Assistant Professor"/>
    <s v="FFRM"/>
  </r>
  <r>
    <s v="15-Arid-4456"/>
    <s v="Hafiz Mehboob Ur Rehman"/>
    <x v="5"/>
    <x v="40"/>
    <s v="Dr.Asma Sohail"/>
    <s v="Assistant Professor"/>
    <s v="FC&amp;FS"/>
  </r>
  <r>
    <s v="15-Arid-4393"/>
    <s v="Komal Zainab"/>
    <x v="5"/>
    <x v="41"/>
    <s v="Ms.Asia Latif"/>
    <s v="Lecturer"/>
    <s v="FC&amp;FS"/>
  </r>
  <r>
    <s v="11-Arid-934"/>
    <s v="Fatima Zahra Naqvi"/>
    <x v="5"/>
    <x v="42"/>
    <s v="Dr.M. Irfan Ashraf"/>
    <s v="Assistant Professor"/>
    <s v="FFRM"/>
  </r>
  <r>
    <s v="10-Arid-253"/>
    <s v="Syed Raza Hussain"/>
    <x v="0"/>
    <x v="43"/>
    <s v="Dr.Touqeer Ahmed"/>
    <s v="Assistant Professor"/>
    <s v="FC&amp;FS"/>
  </r>
  <r>
    <s v="13-Arid-759"/>
    <s v="Muhammad Usama Hasan"/>
    <x v="0"/>
    <x v="44"/>
    <s v="Ms.Najma Yousaf Zahid"/>
    <s v="Assistant Professor"/>
    <s v="FC&amp;FS"/>
  </r>
  <r>
    <s v="13-Arid-3872"/>
    <s v="Hafiz Muhammad Irfan "/>
    <x v="1"/>
    <x v="45"/>
    <s v="Mr.Mehdi Maqbool"/>
    <s v="Lecturer"/>
    <s v="FC&amp;FS"/>
  </r>
  <r>
    <s v="13-Arid-663"/>
    <s v="Arslan Ahmed"/>
    <x v="0"/>
    <x v="46"/>
    <s v="Ms.Sumera Hafeez"/>
    <s v="Lecturer"/>
    <s v="FC&amp;FS"/>
  </r>
  <r>
    <s v="13-Arid-734"/>
    <s v="Muhammad Azeem"/>
    <x v="0"/>
    <x v="47"/>
    <s v="Dr.Ambreen Bhatti"/>
    <s v="Lecturer"/>
    <s v="FC&amp;FS"/>
  </r>
  <r>
    <s v="11-Arid-831"/>
    <s v="Muhammad Arslan"/>
    <x v="0"/>
    <x v="48"/>
    <s v="Ms.Salma Shujeb Akhtar"/>
    <s v="Lecturer"/>
    <s v="Social Sciences"/>
  </r>
  <r>
    <s v="12-Arid-1451"/>
    <s v="Nabeel Abid"/>
    <x v="2"/>
    <x v="49"/>
    <s v="Dr.Saad Imran Malik"/>
    <s v="Assistant Professor"/>
    <s v="FC&amp;FS"/>
  </r>
  <r>
    <s v="13-Arid-655"/>
    <s v="Ahmed Ali"/>
    <x v="0"/>
    <x v="50"/>
    <s v="Dr.Mahmood-ul-Hassan"/>
    <s v="Assistant Professor"/>
    <s v="FC&amp;FS"/>
  </r>
  <r>
    <s v="13-Arid-685"/>
    <s v="Hassan Raza"/>
    <x v="0"/>
    <x v="51"/>
    <s v="Dr.Munir Ahmad"/>
    <s v="Assistant Professor"/>
    <s v="FC&amp;FS"/>
  </r>
  <r>
    <s v="13-Arid-1031"/>
    <s v="Mubashra Naeem"/>
    <x v="5"/>
    <x v="52"/>
    <s v="Dr.Talat Mehmood"/>
    <s v="Assistant Professor"/>
    <s v="FC&amp;FS"/>
  </r>
  <r>
    <s v="12-Arid-298"/>
    <s v="Saira Khan"/>
    <x v="4"/>
    <x v="53"/>
    <s v="Dr.Fahad Masud Wattoo"/>
    <s v="Lecturer"/>
    <s v="FC&amp;FS"/>
  </r>
  <r>
    <s v="12-Arid-1834"/>
    <s v="Masaab Mureed"/>
    <x v="0"/>
    <x v="54"/>
    <s v="Dr.Muhammad Ashfaq"/>
    <s v="Assistant Professor"/>
    <s v="FC&amp;FS"/>
  </r>
  <r>
    <s v="12-Arid-1788"/>
    <s v="Ahmed Afzal Abbasi"/>
    <x v="0"/>
    <x v="55"/>
    <s v="Mr.M. Usman Raja"/>
    <s v="Assistant Professor"/>
    <s v="FC&amp;FS"/>
  </r>
  <r>
    <s v="12-Arid-319"/>
    <s v="Syed Ahsan Raza Shah"/>
    <x v="4"/>
    <x v="56"/>
    <s v="Dr.Farah Naz"/>
    <s v="Assistant Professor"/>
    <s v="FC&amp;FS"/>
  </r>
  <r>
    <s v="12-Arid-204"/>
    <s v="Fatima Tariq"/>
    <x v="4"/>
    <x v="57"/>
    <s v="Dr.Gulshan Irshad"/>
    <s v="Lecturer"/>
    <s v="FC&amp;FS"/>
  </r>
  <r>
    <s v="10-Arid-843"/>
    <s v="Arslan Nawaz"/>
    <x v="5"/>
    <x v="58"/>
    <s v="Ms.Mahwish Zeeshan"/>
    <s v="Lecturer"/>
    <s v="Social Sciences"/>
  </r>
  <r>
    <s v="13-Arid-3125"/>
    <s v="Iqra Tabraiz"/>
    <x v="3"/>
    <x v="59"/>
    <s v="Ms.Nazia Rafiq"/>
    <s v="Lecturer"/>
    <s v="Social Sciences"/>
  </r>
  <r>
    <s v="13-Arid-2657"/>
    <s v="Syed Tayyab Abbas"/>
    <x v="2"/>
    <x v="60"/>
    <s v="Ms.Lubna Ansari"/>
    <s v="Lecturer"/>
    <s v="FFRM"/>
  </r>
  <r>
    <s v="08-Arid-475"/>
    <s v="Iram Saba"/>
    <x v="0"/>
    <x v="61"/>
    <s v="Dr.Shahzada Sohail Ijaz"/>
    <s v="Assistant Professor"/>
    <s v="FC&amp;FS"/>
  </r>
  <r>
    <s v="12-Arid-2051"/>
    <s v="Shahid Bilal Hassan"/>
    <x v="0"/>
    <x v="62"/>
    <s v="Dr.Tanveer Iqbal"/>
    <s v="Lecturer"/>
    <s v="FC&amp;FS"/>
  </r>
  <r>
    <s v="13-Arid-1064"/>
    <s v="Yasir Nawab"/>
    <x v="5"/>
    <x v="63"/>
    <s v="Mr.Nasir Mehmood Minhas"/>
    <s v="Assistant Professor"/>
    <s v="UIIT"/>
  </r>
  <r>
    <s v="11-Arid-497"/>
    <s v="Sohaib Akhter"/>
    <x v="4"/>
    <x v="64"/>
    <s v="Mr.Yasir Hafeez"/>
    <s v="Assistant Professor"/>
    <s v="UIIT"/>
  </r>
  <r>
    <s v="15-Arid-2126"/>
    <s v="Muhammad Bashir"/>
    <x v="6"/>
    <x v="65"/>
    <s v="Mr.Saif ur Rehman"/>
    <s v="Lecturer"/>
    <s v="UIIT"/>
  </r>
  <r>
    <s v="15-Arid-4870"/>
    <s v="Abdul Rehman Akbar"/>
    <x v="4"/>
    <x v="66"/>
    <s v="Mr.Saqib Majeed"/>
    <s v="Assistant Professor"/>
    <s v="UIIT"/>
  </r>
  <r>
    <s v="15-Arid-4973"/>
    <s v="Iqra Fatima"/>
    <x v="4"/>
    <x v="67"/>
    <s v="Mr.Asif Nawaz"/>
    <s v="Lecturer"/>
    <s v="UIIT"/>
  </r>
  <r>
    <s v="15-Arid-4989"/>
    <s v="Kanwal Zahra"/>
    <x v="4"/>
    <x v="68"/>
    <s v="Mr.Saleem Iqbal"/>
    <s v="Lecturer"/>
    <s v="UIIT"/>
  </r>
  <r>
    <s v="15-Arid-5217"/>
    <s v="Syeda Ansha Fatima"/>
    <x v="4"/>
    <x v="69"/>
    <s v="Dr.Saud Altaf"/>
    <s v="Assistant Director"/>
    <s v="UIIT"/>
  </r>
  <r>
    <s v="14-Arid-2661"/>
    <s v="Hira Azmi"/>
    <x v="3"/>
    <x v="70"/>
    <s v="Ms.Sarfaraz Bibi"/>
    <s v="Lecturer"/>
    <s v="UIIT"/>
  </r>
  <r>
    <s v="14-Arid-2736"/>
    <s v="Muhammad Furqan Arshad"/>
    <x v="3"/>
    <x v="71"/>
    <s v="Dr.Mehmoona"/>
    <s v="Assistant Professor"/>
    <s v="UIIT"/>
  </r>
  <r>
    <s v="15-Arid-927"/>
    <s v="Muhammad Usama Arshad"/>
    <x v="0"/>
    <x v="72"/>
    <s v="Ms.Sidra Tahir"/>
    <s v="Lecturer"/>
    <s v="UIIT"/>
  </r>
  <r>
    <s v="15-Arid-839"/>
    <s v="Awais Sajjad"/>
    <x v="0"/>
    <x v="73"/>
    <s v="Ms.Farkhanda Qamar"/>
    <s v="Lecturer"/>
    <s v="UIIT"/>
  </r>
  <r>
    <s v="14-Arid-3737"/>
    <s v="Zahid Hussain"/>
    <x v="0"/>
    <x v="74"/>
    <s v="Mr.Tariq Ali"/>
    <s v="Lecturer"/>
    <s v="UIIT"/>
  </r>
  <r>
    <s v="15-Arid-1153"/>
    <s v="Sheikh Muhammad Ali Haider"/>
    <x v="0"/>
    <x v="75"/>
    <s v="Mr.Ehtasham Azhar"/>
    <s v="Lecturer"/>
    <s v="UIIT"/>
  </r>
  <r>
    <s v="14-Arid-4087"/>
    <s v="Haram Tanveer"/>
    <x v="0"/>
    <x v="76"/>
    <s v="Ms.Bushra Zulfiqar"/>
    <s v="Assistant Professor"/>
    <s v="UIMS"/>
  </r>
  <r>
    <s v="15-Arid-1273"/>
    <s v="Syed Aqib Hussain Shah"/>
    <x v="0"/>
    <x v="77"/>
    <s v="Dr.M. Razzaq Ather"/>
    <s v="Assistant Professor"/>
    <s v="UIMS"/>
  </r>
  <r>
    <s v="14-Arid-3960"/>
    <s v="Hamza Zafar Abbasi"/>
    <x v="0"/>
    <x v="78"/>
    <s v="Mr.Shuja Ilyas"/>
    <s v="Assistant Professor"/>
    <s v="UIMS"/>
  </r>
  <r>
    <s v="15-Arid-1402"/>
    <s v="Syed Muhammad Fahad Abbas"/>
    <x v="0"/>
    <x v="79"/>
    <s v="Ms.Sidra Shahzadi"/>
    <s v="Lecturer"/>
    <s v="UIMS"/>
  </r>
  <r>
    <s v="15-Arid-4495"/>
    <s v="Zeeshan Hasnain"/>
    <x v="5"/>
    <x v="80"/>
    <s v="Mr.Zia-Ur-Rehman"/>
    <s v="Lecturer"/>
    <s v="UIMS"/>
  </r>
  <r>
    <s v="15-Arid-4368"/>
    <s v="Adnan Altaf Pasha"/>
    <x v="5"/>
    <x v="81"/>
    <s v="Mr.Ammar Asghar"/>
    <s v="Lecturer"/>
    <s v="UIMS"/>
  </r>
  <r>
    <s v="12-Arid-1416"/>
    <s v="Farhan Khan Chisti"/>
    <x v="2"/>
    <x v="82"/>
    <s v="Mr.Ali Haider"/>
    <s v="Lecturer"/>
    <s v="UIMS"/>
  </r>
  <r>
    <s v="11-Arid-816"/>
    <s v="Fiaz Ahmad"/>
    <x v="0"/>
    <x v="83"/>
    <s v="Mr.Ahmed Imran"/>
    <s v="Lecturer"/>
    <s v="UIMS"/>
  </r>
  <r>
    <s v="13-Arid-761"/>
    <s v="Muhammad Usman"/>
    <x v="0"/>
    <x v="84"/>
    <s v="Mr.Syed Kashif Saeed"/>
    <s v="Assistant Professor"/>
    <s v="UIMS"/>
  </r>
  <r>
    <s v="13-Arid-791"/>
    <s v="Sami Ullah"/>
    <x v="0"/>
    <x v="85"/>
    <s v="Mr.Kaleem Ullah"/>
    <s v="Lecturer"/>
    <s v="UIMS"/>
  </r>
  <r>
    <s v="13-Arid-670"/>
    <s v="Burhan Ul Haq"/>
    <x v="0"/>
    <x v="86"/>
    <s v="Mr.Muhammad Waqas"/>
    <s v="Lecturer"/>
    <s v="UIMS"/>
  </r>
  <r>
    <s v="10-Arid-239"/>
    <s v="Qaisar Shah"/>
    <x v="0"/>
    <x v="87"/>
    <s v="Mr.Aleem Akhtar"/>
    <s v="Lecturer"/>
    <s v="UIMS"/>
  </r>
  <r>
    <s v="12-Arid-1426"/>
    <s v="Iqra Bukhari"/>
    <x v="2"/>
    <x v="88"/>
    <s v="Ms.Shumaila Mazhar"/>
    <s v="Lecturer"/>
    <s v="UIMS"/>
  </r>
  <r>
    <s v="12-Arid-174"/>
    <s v="Ahmad Shabab"/>
    <x v="4"/>
    <x v="89"/>
    <s v="Mr.Nasir Ali"/>
    <s v="Lecturer"/>
    <s v="Sciences"/>
  </r>
  <r>
    <s v="08-Arid-411"/>
    <s v="Anum Bibi"/>
    <x v="0"/>
    <x v="0"/>
    <s v="Engr.Muhammad Usman"/>
    <s v="Lecturer"/>
    <s v="Agri. Engineering"/>
  </r>
  <r>
    <s v="13-Arid-687"/>
    <s v="Hussain Ahmad"/>
    <x v="0"/>
    <x v="1"/>
    <s v="Mr.Naeem Abbas Malik"/>
    <s v="Lecturer"/>
    <s v="Agri. Engineering"/>
  </r>
  <r>
    <s v="13-Arid-2572"/>
    <s v="Imran Zafar"/>
    <x v="2"/>
    <x v="2"/>
    <s v="Dr.Muhammad Umair"/>
    <s v="Assistant Professor"/>
    <s v="Agri. Engineering"/>
  </r>
  <r>
    <s v="12-Arid-513"/>
    <s v="Balwanza Abbas"/>
    <x v="7"/>
    <x v="3"/>
    <s v="Mr.Muhammad Amin"/>
    <s v="Lecturer"/>
    <s v="Agri. Engineering"/>
  </r>
  <r>
    <s v="12-Arid-1895"/>
    <s v="Rizwan Rafique"/>
    <x v="0"/>
    <x v="4"/>
    <s v="Mr.Asim Gulzar"/>
    <s v="Assistant Professor"/>
    <s v="Agri. Engineering"/>
  </r>
  <r>
    <s v="12-Arid-1883"/>
    <s v="Mushtaq Ahmad"/>
    <x v="0"/>
    <x v="5"/>
    <s v="Mr.Ikhlaq Ahmed"/>
    <s v="Lecturer"/>
    <s v="Agri. Engineering"/>
  </r>
  <r>
    <s v="12-Arid-331"/>
    <s v="Wasim Ismaeel"/>
    <x v="4"/>
    <x v="6"/>
    <s v="Mr.Nasir Mahmood"/>
    <s v="Lecturer"/>
    <s v="Social Sciences"/>
  </r>
  <r>
    <s v="12-Arid-2060"/>
    <s v="Syed Abdul Hadi Wasti"/>
    <x v="0"/>
    <x v="7"/>
    <s v="Ms.Sumera Saleem"/>
    <s v="Lecturer"/>
    <s v="Social Sciences"/>
  </r>
  <r>
    <s v="11-Arid-932"/>
    <s v="Fiaz Hussain"/>
    <x v="5"/>
    <x v="8"/>
    <s v="Mr.Arshad Mahmood Malik"/>
    <s v="Assistant Professor"/>
    <s v="Social Sciences"/>
  </r>
  <r>
    <s v="13-Arid-3126"/>
    <s v="Iraj Tanzeem"/>
    <x v="3"/>
    <x v="9"/>
    <s v="Dr.Naveed Tahir"/>
    <s v="Assistant Professor"/>
    <s v="FC&amp;FS"/>
  </r>
  <r>
    <s v="13-Arid-2665"/>
    <s v="Toufeeq Qayyum"/>
    <x v="2"/>
    <x v="10"/>
    <s v="Dr.Mukhtar Ahmad"/>
    <s v="Assistant Professor"/>
    <s v="FC&amp;FS"/>
  </r>
  <r>
    <s v="10-Arid-1133"/>
    <s v="Saqib Ali Khan"/>
    <x v="4"/>
    <x v="11"/>
    <s v="Dr.Safdar Ali"/>
    <s v="Assistant Professor"/>
    <s v="FC&amp;FS"/>
  </r>
  <r>
    <s v="12-Arid-2072"/>
    <s v="Usman Nazar"/>
    <x v="0"/>
    <x v="12"/>
    <s v="Dr.Ghulam Abbass Shah"/>
    <s v="Assistant Professor"/>
    <s v="FC&amp;FS"/>
  </r>
  <r>
    <s v="13-Arid-1184"/>
    <s v="Muhammad Nouman Rafiq"/>
    <x v="0"/>
    <x v="13"/>
    <s v="Dr.Pakeeza Arzo Shaiq"/>
    <s v="Assistant Professor"/>
    <s v="Sciences"/>
  </r>
  <r>
    <s v="11-Arid-803"/>
    <s v="Adnan Haider"/>
    <x v="0"/>
    <x v="14"/>
    <s v="Dr.M. Naveed Iqbal"/>
    <s v="Assistant Professor"/>
    <s v="Sciences"/>
  </r>
  <r>
    <s v="15-Arid-2152"/>
    <s v="Zeeshan Ali"/>
    <x v="6"/>
    <x v="15"/>
    <s v="Mr.Mudussar Nawaz"/>
    <s v="Lecturer"/>
    <s v="FVAS"/>
  </r>
  <r>
    <s v="15-Arid-4925"/>
    <s v="Danish Akhlaq"/>
    <x v="4"/>
    <x v="16"/>
    <s v="Mr.Nasir Jamal"/>
    <s v="Assistant Professor"/>
    <s v="Sciences"/>
  </r>
  <r>
    <s v="15-Arid-5147"/>
    <s v="Nouman Malik"/>
    <x v="4"/>
    <x v="17"/>
    <s v="Dr.Saima Mustafa"/>
    <s v="Assistant Professor"/>
    <s v="Sciences"/>
  </r>
  <r>
    <s v="15-Arid-5055"/>
    <s v="Muhammad Hamza Naveed Hashmi"/>
    <x v="4"/>
    <x v="18"/>
    <s v="Dr.Jamal"/>
    <s v="Lecturer"/>
    <s v="Sciences"/>
  </r>
  <r>
    <s v="15-Arid-5214"/>
    <s v="Syed Muhammad Dawood Murtaza Shah"/>
    <x v="4"/>
    <x v="19"/>
    <s v="Dr.M. Farooq Iqbal"/>
    <s v="Assistant Professor"/>
    <s v="FVAS"/>
  </r>
  <r>
    <s v="14-Arid-2673"/>
    <s v="Marwan Changez"/>
    <x v="3"/>
    <x v="20"/>
    <s v="Mr.Muhammad Asghar Khan"/>
    <s v="Lecturer"/>
    <s v="FVAS"/>
  </r>
  <r>
    <s v="14-Arid-2755"/>
    <s v="Tooba Basharat"/>
    <x v="3"/>
    <x v="21"/>
    <s v="Dr.Ghulam Bilal"/>
    <s v="Assistant Professor"/>
    <s v="FVAS"/>
  </r>
  <r>
    <s v="15-Arid-826"/>
    <s v="Ahsan"/>
    <x v="0"/>
    <x v="22"/>
    <s v="Dr.Murtaz Ul Hassan"/>
    <s v="Assistant Professor"/>
    <s v="FVAS"/>
  </r>
  <r>
    <s v="15-Arid-995"/>
    <s v="Zoha Shahid"/>
    <x v="0"/>
    <x v="23"/>
    <s v="Dr.Saif Ur Rehman"/>
    <s v="Assistant Professor"/>
    <s v="FVAS"/>
  </r>
  <r>
    <s v="14-Arid-3638"/>
    <s v="Muhammad Altaf"/>
    <x v="0"/>
    <x v="24"/>
    <s v="Mr.Muhammad Awais Sial"/>
    <s v="Lecturer"/>
    <s v="FVAS"/>
  </r>
  <r>
    <s v="15-Arid-1056"/>
    <s v="Mazhar Iqbal"/>
    <x v="0"/>
    <x v="25"/>
    <s v="Dr.Nasir Mukhtar"/>
    <s v="Assistant Professor"/>
    <s v="FVAS"/>
  </r>
  <r>
    <s v="14-Arid-4110"/>
    <s v="Muhammad Imran"/>
    <x v="0"/>
    <x v="26"/>
    <s v="Dr.Muhammad Akram Khan"/>
    <s v="Lecturer"/>
    <s v="FVAS"/>
  </r>
  <r>
    <s v="15-Arid-1276"/>
    <s v="Syed Siam Haider Naqvi"/>
    <x v="0"/>
    <x v="27"/>
    <s v="Dr.Mujeeb-Ur-Rehman Sohoo"/>
    <s v="Lecturer"/>
    <s v="FVAS"/>
  </r>
  <r>
    <s v="14-Arid-3948"/>
    <s v="Bilal Naveed Zafar"/>
    <x v="0"/>
    <x v="28"/>
    <s v="Dr.Riaz Hussain"/>
    <s v="Assistant Professor"/>
    <s v="FVAS"/>
  </r>
  <r>
    <s v="15-Arid-1381"/>
    <s v="Muqadsa Batool"/>
    <x v="0"/>
    <x v="29"/>
    <s v="Ms.Sumaira Hassan"/>
    <s v="Lecturer"/>
    <s v="FVAS"/>
  </r>
  <r>
    <s v="15-Arid-4459"/>
    <s v="Hammad Kareem"/>
    <x v="5"/>
    <x v="30"/>
    <s v="Dr.Asif Riaz"/>
    <s v="Lecturer"/>
    <s v="FVAS"/>
  </r>
  <r>
    <s v="15-Arid-4441"/>
    <s v="Zeeshan Ali Haider"/>
    <x v="5"/>
    <x v="31"/>
    <s v="Dr.Muhammad Yaqoob"/>
    <s v="Assistant Professor"/>
    <s v="FVAS"/>
  </r>
  <r>
    <s v="12-Arid-1880"/>
    <s v="Muhammas Danial Ahsen"/>
    <x v="0"/>
    <x v="32"/>
    <s v="Dr.Qaisara Perveen"/>
    <s v="Assistant Professor"/>
    <s v="Social Sciences"/>
  </r>
  <r>
    <s v="11-Arid-947"/>
    <s v="Muhammad Ammar Dilawar"/>
    <x v="5"/>
    <x v="33"/>
    <s v="Dr.M. Arshad Dahar"/>
    <s v="Lecturer"/>
    <s v="Social Sciences"/>
  </r>
  <r>
    <s v="08-Arid-616"/>
    <s v="Kaleem Ullah Babar"/>
    <x v="0"/>
    <x v="34"/>
    <s v="Ms.Sumira Kiani"/>
    <s v="Lecturer"/>
    <s v="Social Sciences"/>
  </r>
  <r>
    <s v="13-Arid-793"/>
    <s v="Sania Afzal"/>
    <x v="0"/>
    <x v="35"/>
    <s v="Ms.Tehseen Ahsan"/>
    <s v="Lecturer"/>
    <s v="Social Sciences"/>
  </r>
  <r>
    <s v="13-Arid-675"/>
    <s v="Farhan Latif"/>
    <x v="0"/>
    <x v="36"/>
    <s v="Dr.Imran Bodlah"/>
    <s v="Assistant Professor"/>
    <s v="FC&amp;FS"/>
  </r>
  <r>
    <s v="11-Arid-1173"/>
    <s v="Asim Javed"/>
    <x v="2"/>
    <x v="37"/>
    <s v="Dr.Asif Farid Shaheen"/>
    <s v="Assistant Professor"/>
    <s v="FC&amp;FS"/>
  </r>
  <r>
    <s v="12-Arid-1473"/>
    <s v="Sidra Suleman"/>
    <x v="2"/>
    <x v="38"/>
    <s v="Dr.Asim Gulzar"/>
    <s v="Assistant Professor"/>
    <s v="FC&amp;FS"/>
  </r>
  <r>
    <s v="12-Arid-1810"/>
    <s v="Bushra Mushtaq"/>
    <x v="0"/>
    <x v="39"/>
    <s v="Dr.Shahid Mahmood"/>
    <s v="Assistant Professor"/>
    <s v="FFRM"/>
  </r>
  <r>
    <s v="09-Arid-402"/>
    <s v="Afsheen Asghar"/>
    <x v="0"/>
    <x v="40"/>
    <s v="Dr.Asma Sohail"/>
    <s v="Assistant Professor"/>
    <s v="FC&amp;FS"/>
  </r>
  <r>
    <s v="08-Arid-530"/>
    <s v="Muffasar Hussin Butt"/>
    <x v="0"/>
    <x v="41"/>
    <s v="Ms.Asia Latif"/>
    <s v="Lecturer"/>
    <s v="FC&amp;FS"/>
  </r>
  <r>
    <s v="13-Arid-2609"/>
    <s v="Muhammad Saeed"/>
    <x v="2"/>
    <x v="42"/>
    <s v="Dr.M. Irfan Ashraf"/>
    <s v="Assistant Professor"/>
    <s v="FFRM"/>
  </r>
  <r>
    <s v="12-Arid-594"/>
    <s v="Manan Ahmad"/>
    <x v="5"/>
    <x v="43"/>
    <s v="Dr.Touqeer Ahmed"/>
    <s v="Assistant Professor"/>
    <s v="FC&amp;FS"/>
  </r>
  <r>
    <s v="12-Arid-1915"/>
    <s v="Taimoor Azam"/>
    <x v="0"/>
    <x v="44"/>
    <s v="Ms.Najma Yousaf Zahid"/>
    <s v="Assistant Professor"/>
    <s v="FC&amp;FS"/>
  </r>
  <r>
    <s v="12-Arid-1914"/>
    <s v="Tahira Niaz Chaudhary"/>
    <x v="0"/>
    <x v="45"/>
    <s v="Mr.Mehdi Maqbool"/>
    <s v="Lecturer"/>
    <s v="FC&amp;FS"/>
  </r>
  <r>
    <s v="12-Arid-401"/>
    <s v="Muhammad Waqar Ul Hassan"/>
    <x v="4"/>
    <x v="46"/>
    <s v="Ms.Sumera Hafeez"/>
    <s v="Lecturer"/>
    <s v="FC&amp;FS"/>
  </r>
  <r>
    <s v="12-Arid-2061"/>
    <s v="Tahir Abbas"/>
    <x v="0"/>
    <x v="47"/>
    <s v="Dr.Ambreen Bhatti"/>
    <s v="Lecturer"/>
    <s v="FC&amp;FS"/>
  </r>
  <r>
    <s v="12-Arid-1439"/>
    <s v="Muhammad Umarir"/>
    <x v="2"/>
    <x v="48"/>
    <s v="Ms.Salma Shujeb Akhtar"/>
    <s v="Lecturer"/>
    <s v="Social Sciences"/>
  </r>
  <r>
    <s v="13-Arid-415"/>
    <s v="Muhammad Zeeshan"/>
    <x v="4"/>
    <x v="49"/>
    <s v="Dr.Saad Imran Malik"/>
    <s v="Assistant Professor"/>
    <s v="FC&amp;FS"/>
  </r>
  <r>
    <s v="13-Arid-3131"/>
    <s v="Jehangir Khan"/>
    <x v="3"/>
    <x v="50"/>
    <s v="Dr.Mahmood-ul-Hassan"/>
    <s v="Assistant Professor"/>
    <s v="FC&amp;FS"/>
  </r>
  <r>
    <s v="10-Arid-139"/>
    <s v="Raja Waqar Haider"/>
    <x v="0"/>
    <x v="51"/>
    <s v="Dr.Munir Ahmad"/>
    <s v="Assistant Professor"/>
    <s v="FC&amp;FS"/>
  </r>
  <r>
    <s v="12-Arid-2090"/>
    <s v="Awais  Habib"/>
    <x v="0"/>
    <x v="52"/>
    <s v="Dr.Talat Mehmood"/>
    <s v="Assistant Professor"/>
    <s v="FC&amp;FS"/>
  </r>
  <r>
    <s v="13-Arid-1187"/>
    <s v="Muhammad Shahbaz"/>
    <x v="0"/>
    <x v="53"/>
    <s v="Dr.Fahad Masud Wattoo"/>
    <s v="Lecturer"/>
    <s v="FC&amp;FS"/>
  </r>
  <r>
    <s v="12-Arid-1464"/>
    <s v="Saad Farooq"/>
    <x v="2"/>
    <x v="54"/>
    <s v="Dr.Muhammad Ashfaq"/>
    <s v="Assistant Professor"/>
    <s v="FC&amp;FS"/>
  </r>
  <r>
    <s v="15-Arid-2119"/>
    <s v="Ishtaiq Hussain"/>
    <x v="6"/>
    <x v="55"/>
    <s v="Mr.M. Usman Raja"/>
    <s v="Assistant Professor"/>
    <s v="FC&amp;FS"/>
  </r>
  <r>
    <s v="15-Arid-1378"/>
    <s v="Muhammad Zeeshan"/>
    <x v="4"/>
    <x v="56"/>
    <s v="Dr.Farah Naz"/>
    <s v="Assistant Professor"/>
    <s v="FC&amp;FS"/>
  </r>
  <r>
    <s v="15-Arid-4939"/>
    <s v="Gul-E-Kainat"/>
    <x v="4"/>
    <x v="57"/>
    <s v="Dr.Gulshan Irshad"/>
    <s v="Lecturer"/>
    <s v="FC&amp;FS"/>
  </r>
  <r>
    <s v="15-Arid-5108"/>
    <s v="Muhammad Shah Zaman"/>
    <x v="4"/>
    <x v="58"/>
    <s v="Ms.Mahwish Zeeshan"/>
    <s v="Lecturer"/>
    <s v="Social Sciences"/>
  </r>
  <r>
    <s v="15-Arid-4999"/>
    <s v="Malik Asmar Ali Khan"/>
    <x v="4"/>
    <x v="59"/>
    <s v="Ms.Nazia Rafiq"/>
    <s v="Lecturer"/>
    <s v="Social Sciences"/>
  </r>
  <r>
    <s v="14-Arid-2696"/>
    <s v="Tazyeen Zehra"/>
    <x v="3"/>
    <x v="60"/>
    <s v="Ms.Lubna Ansari"/>
    <s v="Lecturer"/>
    <s v="FFRM"/>
  </r>
  <r>
    <s v="14-Arid-2734"/>
    <s v="Muhammad Aamir"/>
    <x v="3"/>
    <x v="61"/>
    <s v="Dr.Shahzada Sohail Ijaz"/>
    <s v="Assistant Professor"/>
    <s v="FC&amp;FS"/>
  </r>
  <r>
    <s v="15-Arid-968"/>
    <s v="Shehroz Khan"/>
    <x v="0"/>
    <x v="62"/>
    <s v="Dr.Tanveer Iqbal"/>
    <s v="Lecturer"/>
    <s v="FC&amp;FS"/>
  </r>
  <r>
    <s v="15-Arid-835"/>
    <s v="Asim Butt"/>
    <x v="0"/>
    <x v="63"/>
    <s v="Mr.Nasir Mehmood Minhas"/>
    <s v="Assistant Professor"/>
    <s v="UIIT"/>
  </r>
  <r>
    <s v="14-Arid-3656"/>
    <s v="Muhammad Miqdad Hussain"/>
    <x v="0"/>
    <x v="64"/>
    <s v="Mr.Yasir Hafeez"/>
    <s v="Assistant Professor"/>
    <s v="UIIT"/>
  </r>
  <r>
    <s v="15-Arid-1121"/>
    <s v="Muhammad Usama"/>
    <x v="0"/>
    <x v="65"/>
    <s v="Mr.Saif ur Rehman"/>
    <s v="Lecturer"/>
    <s v="UIIT"/>
  </r>
  <r>
    <s v="14-Arid-4086"/>
    <s v="Hamza Baig"/>
    <x v="0"/>
    <x v="66"/>
    <s v="Mr.Saqib Majeed"/>
    <s v="Assistant Professor"/>
    <s v="UIIT"/>
  </r>
  <r>
    <s v="15-Arid-1274"/>
    <s v="Syed Atta U Rehman Shah"/>
    <x v="0"/>
    <x v="67"/>
    <s v="Mr.Asif Nawaz"/>
    <s v="Lecturer"/>
    <s v="UIIT"/>
  </r>
  <r>
    <s v="14-Arid-3934"/>
    <s v="Ahtisham Alam"/>
    <x v="0"/>
    <x v="68"/>
    <s v="Mr.Saleem Iqbal"/>
    <s v="Lecturer"/>
    <s v="UIIT"/>
  </r>
  <r>
    <s v="15-Arid-1323"/>
    <s v="Faraz Hassan"/>
    <x v="0"/>
    <x v="69"/>
    <s v="Dr.Saud Altaf"/>
    <s v="Assistant Director"/>
    <s v="UIIT"/>
  </r>
  <r>
    <s v="15-Arid-4451"/>
    <s v="Asad Ullah"/>
    <x v="5"/>
    <x v="70"/>
    <s v="Ms.Sarfaraz Bibi"/>
    <s v="Lecturer"/>
    <s v="UIIT"/>
  </r>
  <r>
    <s v="15-Arid-4366"/>
    <s v="Abdulmanan"/>
    <x v="5"/>
    <x v="71"/>
    <s v="Dr.Mehmoona"/>
    <s v="Assistant Professor"/>
    <s v="UIIT"/>
  </r>
  <r>
    <s v="12-Arid-1963"/>
    <s v="Ghulam Muhi-Ud-Din"/>
    <x v="0"/>
    <x v="72"/>
    <s v="Ms.Sidra Tahir"/>
    <s v="Lecturer"/>
    <s v="UIIT"/>
  </r>
  <r>
    <s v="12-Arid-1419"/>
    <s v="Hafiz Muhammad Naman Khan"/>
    <x v="2"/>
    <x v="73"/>
    <s v="Ms.Farkhanda Qamar"/>
    <s v="Lecturer"/>
    <s v="UIIT"/>
  </r>
  <r>
    <s v="09-Arid-505"/>
    <s v="Bilal Arshad"/>
    <x v="0"/>
    <x v="74"/>
    <s v="Mr.Tariq Ali"/>
    <s v="Lecturer"/>
    <s v="UIIT"/>
  </r>
  <r>
    <s v="13-Arid-796"/>
    <s v="Shahbaz Ahmad"/>
    <x v="0"/>
    <x v="75"/>
    <s v="Mr.Ehtasham Azhar"/>
    <s v="Lecturer"/>
    <s v="UIIT"/>
  </r>
  <r>
    <s v="13-Arid-677"/>
    <s v="Hafiz M Shakeel"/>
    <x v="0"/>
    <x v="76"/>
    <s v="Ms.Bushra Zulfiqar"/>
    <s v="Assistant Professor"/>
    <s v="UIMS"/>
  </r>
  <r>
    <s v="11-Arid-812"/>
    <s v="Awais Ur Rehman"/>
    <x v="0"/>
    <x v="77"/>
    <s v="Dr.M. Razzaq Ather"/>
    <s v="Assistant Professor"/>
    <s v="UIMS"/>
  </r>
  <r>
    <s v="12-Arid-1823"/>
    <s v="Jawad Ahmed Abbasi"/>
    <x v="0"/>
    <x v="78"/>
    <s v="Mr.Shuja Ilyas"/>
    <s v="Assistant Professor"/>
    <s v="UIMS"/>
  </r>
  <r>
    <s v="12-Arid-1822"/>
    <s v="Ifrah Gul"/>
    <x v="0"/>
    <x v="79"/>
    <s v="Ms.Sidra Shahzadi"/>
    <s v="Lecturer"/>
    <s v="UIMS"/>
  </r>
  <r>
    <s v="10-Arid-161"/>
    <s v="Syed Mujtaba Hussain Zaidi"/>
    <x v="0"/>
    <x v="80"/>
    <s v="Mr.Zia-Ur-Rehman"/>
    <s v="Lecturer"/>
    <s v="UIMS"/>
  </r>
  <r>
    <s v="10-Arid-210"/>
    <s v="Muhammad Arslan  Maqbool"/>
    <x v="0"/>
    <x v="81"/>
    <s v="Mr.Ammar Asghar"/>
    <s v="Lecturer"/>
    <s v="UIMS"/>
  </r>
  <r>
    <s v="13-Arid-2613"/>
    <s v="Muhammad Shahzad Anwar"/>
    <x v="2"/>
    <x v="82"/>
    <s v="Mr.Ali Haider"/>
    <s v="Lecturer"/>
    <s v="UIMS"/>
  </r>
  <r>
    <s v="12-Arid-642"/>
    <s v="Hafiza Iqra Naz"/>
    <x v="1"/>
    <x v="83"/>
    <s v="Mr.Ahmed Imran"/>
    <s v="Lecturer"/>
    <s v="UIMS"/>
  </r>
  <r>
    <s v="12-Arid-2109"/>
    <s v="Imran Abbasi"/>
    <x v="0"/>
    <x v="84"/>
    <s v="Mr.Syed Kashif Saeed"/>
    <s v="Assistant Professor"/>
    <s v="UIMS"/>
  </r>
  <r>
    <s v="12-Arid-1918"/>
    <s v="Tauqeer Nawaz"/>
    <x v="0"/>
    <x v="85"/>
    <s v="Mr.Kaleem Ullah"/>
    <s v="Lecturer"/>
    <s v="UIMS"/>
  </r>
  <r>
    <s v="12-Arid-519"/>
    <s v="Muhammad Saleem"/>
    <x v="7"/>
    <x v="86"/>
    <s v="Mr.Muhammad Waqas"/>
    <s v="Lecturer"/>
    <s v="UIMS"/>
  </r>
  <r>
    <s v="12-Arid-2088"/>
    <s v="Asad Ullah Fareed"/>
    <x v="0"/>
    <x v="87"/>
    <s v="Mr.Aleem Akhtar"/>
    <s v="Lecturer"/>
    <s v="UIMS"/>
  </r>
  <r>
    <s v="12-Arid-1462"/>
    <s v="Rana Yasir Naeem"/>
    <x v="2"/>
    <x v="88"/>
    <s v="Ms.Shumaila Mazhar"/>
    <s v="Lecturer"/>
    <s v="UIMS"/>
  </r>
  <r>
    <s v="13-Arid-416"/>
    <s v="Muhammad Zeshan"/>
    <x v="4"/>
    <x v="89"/>
    <s v="Mr.Nasir Ali"/>
    <s v="Lecturer"/>
    <s v="Sciences"/>
  </r>
  <r>
    <s v="13-Arid-3132"/>
    <s v="Khadam Hussain"/>
    <x v="3"/>
    <x v="0"/>
    <s v="Engr.Muhammad Usman"/>
    <s v="Lecturer"/>
    <s v="Agri. Engineering"/>
  </r>
  <r>
    <s v="11-Arid-1192"/>
    <s v="Muhammad Akram"/>
    <x v="2"/>
    <x v="1"/>
    <s v="Mr.Naeem Abbas Malik"/>
    <s v="Lecturer"/>
    <s v="Agri. Engineering"/>
  </r>
  <r>
    <s v="12-Arid-604"/>
    <s v="Muhammad Farooq Hussain Faisal"/>
    <x v="5"/>
    <x v="2"/>
    <s v="Dr.Muhammad Umair"/>
    <s v="Assistant Professor"/>
    <s v="Agri. Engineering"/>
  </r>
  <r>
    <s v="13-Arid-1188"/>
    <s v="Muhammad Tayyab"/>
    <x v="0"/>
    <x v="3"/>
    <s v="Mr.Muhammad Amin"/>
    <s v="Lecturer"/>
    <s v="Agri. Engineering"/>
  </r>
  <r>
    <s v="12-Arid-1482"/>
    <s v="Yousra Kanwal"/>
    <x v="2"/>
    <x v="4"/>
    <s v="Mr.Asim Gulzar"/>
    <s v="Assistant Professor"/>
    <s v="Agri. Engineering"/>
  </r>
  <r>
    <s v="15-Arid-2133"/>
    <s v="Muhammad Numan Ali"/>
    <x v="6"/>
    <x v="5"/>
    <s v="Mr.Ikhlaq Ahmed"/>
    <s v="Lecturer"/>
    <s v="Agri. Engineering"/>
  </r>
  <r>
    <s v="15-Arid-4907"/>
    <s v="Asghar Hussain Subhani"/>
    <x v="4"/>
    <x v="6"/>
    <s v="Mr.Nasir Mahmood"/>
    <s v="Lecturer"/>
    <s v="Social Sciences"/>
  </r>
  <r>
    <s v="15-Arid-5150"/>
    <s v="Raheel Yousaf"/>
    <x v="4"/>
    <x v="7"/>
    <s v="Ms.Sumera Saleem"/>
    <s v="Lecturer"/>
    <s v="Social Sciences"/>
  </r>
  <r>
    <s v="15-Arid-5087"/>
    <s v="Muhammad Nawaz Shareef"/>
    <x v="4"/>
    <x v="8"/>
    <s v="Mr.Arshad Mahmood Malik"/>
    <s v="Assistant Professor"/>
    <s v="Social Sciences"/>
  </r>
  <r>
    <s v="15-Arid-4878"/>
    <s v="Ahmad Hassan Tahir"/>
    <x v="4"/>
    <x v="9"/>
    <s v="Dr.Naveed Tahir"/>
    <s v="Assistant Professor"/>
    <s v="FC&amp;FS"/>
  </r>
  <r>
    <s v="14-Arid-2666"/>
    <s v="Jamila"/>
    <x v="3"/>
    <x v="10"/>
    <s v="Dr.Mukhtar Ahmad"/>
    <s v="Assistant Professor"/>
    <s v="FC&amp;FS"/>
  </r>
  <r>
    <s v="14-Arid-2750"/>
    <s v="Sara Bano Faiz"/>
    <x v="3"/>
    <x v="11"/>
    <s v="Dr.Safdar Ali"/>
    <s v="Assistant Professor"/>
    <s v="FC&amp;FS"/>
  </r>
  <r>
    <s v="15-Arid-977"/>
    <s v="Tayyab Hussain"/>
    <x v="0"/>
    <x v="12"/>
    <s v="Dr.Ghulam Abbass Shah"/>
    <s v="Assistant Professor"/>
    <s v="FC&amp;FS"/>
  </r>
  <r>
    <s v="15-Arid-933"/>
    <s v="Muhammad Waqas Shaukat"/>
    <x v="0"/>
    <x v="13"/>
    <s v="Dr.Pakeeza Arzo Shaiq"/>
    <s v="Assistant Professor"/>
    <s v="Sciences"/>
  </r>
  <r>
    <s v="14-Arid-3643"/>
    <s v="Muhammad Azeem Iqbal"/>
    <x v="0"/>
    <x v="14"/>
    <s v="Dr.M. Naveed Iqbal"/>
    <s v="Assistant Professor"/>
    <s v="Sciences"/>
  </r>
  <r>
    <s v="13-Arid-952"/>
    <s v="Rimsha Nadeem"/>
    <x v="0"/>
    <x v="15"/>
    <s v="Mr.Mudussar Nawaz"/>
    <s v="Lecturer"/>
    <s v="FVAS"/>
  </r>
  <r>
    <s v="14-Arid-4051"/>
    <s v="Abdul Majid"/>
    <x v="0"/>
    <x v="16"/>
    <s v="Mr.Nasir Jamal"/>
    <s v="Assistant Professor"/>
    <s v="Sciences"/>
  </r>
  <r>
    <s v="15-Arid-1277"/>
    <s v="Syed Zain Sherazi"/>
    <x v="0"/>
    <x v="17"/>
    <s v="Dr.Saima Mustafa"/>
    <s v="Assistant Professor"/>
    <s v="Sciences"/>
  </r>
  <r>
    <s v="14-Arid-4036"/>
    <s v="Shehryar Zahid"/>
    <x v="0"/>
    <x v="18"/>
    <s v="Dr.Jamal"/>
    <s v="Lecturer"/>
    <s v="Sciences"/>
  </r>
  <r>
    <s v="15-Arid-1372"/>
    <s v="Muhammad Sohaib"/>
    <x v="0"/>
    <x v="19"/>
    <s v="Dr.M. Farooq Iqbal"/>
    <s v="Assistant Professor"/>
    <s v="FVAS"/>
  </r>
  <r>
    <s v="15-Arid-4486"/>
    <s v="Muqarrab Fahim"/>
    <x v="5"/>
    <x v="20"/>
    <s v="Mr.Muhammad Asghar Khan"/>
    <s v="Lecturer"/>
    <s v="FVAS"/>
  </r>
  <r>
    <s v="15-Arid-4373"/>
    <s v="Amna Rehman"/>
    <x v="5"/>
    <x v="21"/>
    <s v="Dr.Ghulam Bilal"/>
    <s v="Assistant Professor"/>
    <s v="FVAS"/>
  </r>
  <r>
    <s v="12-Arid-1985"/>
    <s v="Mohsin Ayaz"/>
    <x v="0"/>
    <x v="22"/>
    <s v="Dr.Murtaz Ul Hassan"/>
    <s v="Assistant Professor"/>
    <s v="FVAS"/>
  </r>
  <r>
    <s v="12-Arid-1496"/>
    <s v="Israr Ahmad"/>
    <x v="2"/>
    <x v="23"/>
    <s v="Dr.Saif Ur Rehman"/>
    <s v="Assistant Professor"/>
    <s v="FVAS"/>
  </r>
  <r>
    <s v="11-Arid-491"/>
    <s v="Sajjad Ahmad Haris"/>
    <x v="4"/>
    <x v="24"/>
    <s v="Mr.Muhammad Awais Sial"/>
    <s v="Lecturer"/>
    <s v="FVAS"/>
  </r>
  <r>
    <s v="13-Arid-797"/>
    <s v="Shahbaz Sikandar"/>
    <x v="0"/>
    <x v="25"/>
    <s v="Dr.Nasir Mukhtar"/>
    <s v="Assistant Professor"/>
    <s v="FVAS"/>
  </r>
  <r>
    <s v="08-Arid-663"/>
    <s v="Wasif Mushtaq"/>
    <x v="0"/>
    <x v="26"/>
    <s v="Dr.Muhammad Akram Khan"/>
    <s v="Lecturer"/>
    <s v="FVAS"/>
  </r>
  <r>
    <s v="12-Arid-171"/>
    <s v="Adeel Ahmed"/>
    <x v="4"/>
    <x v="27"/>
    <s v="Dr.Mujeeb-Ur-Rehman Sohoo"/>
    <s v="Lecturer"/>
    <s v="FVAS"/>
  </r>
  <r>
    <s v="12-Arid-1856"/>
    <s v="Muhammad Farooq Awan"/>
    <x v="0"/>
    <x v="28"/>
    <s v="Dr.Riaz Hussain"/>
    <s v="Assistant Professor"/>
    <s v="FVAS"/>
  </r>
  <r>
    <s v="12-Arid-1848"/>
    <s v="Muhammad Awais Younas"/>
    <x v="0"/>
    <x v="29"/>
    <s v="Ms.Sumaira Hassan"/>
    <s v="Lecturer"/>
    <s v="FVAS"/>
  </r>
  <r>
    <s v="10-Arid-203"/>
    <s v="Khanzada M.Adeel Javed"/>
    <x v="0"/>
    <x v="30"/>
    <s v="Dr.Asif Riaz"/>
    <s v="Lecturer"/>
    <s v="FVAS"/>
  </r>
  <r>
    <s v="11-Arid-1202"/>
    <s v="Muhammad Wasif Altaf"/>
    <x v="2"/>
    <x v="31"/>
    <s v="Dr.Muhammad Yaqoob"/>
    <s v="Assistant Professor"/>
    <s v="FVAS"/>
  </r>
  <r>
    <s v="13-Arid-3226"/>
    <s v="Samina Arshad"/>
    <x v="3"/>
    <x v="32"/>
    <s v="Dr.Qaisara Perveen"/>
    <s v="Assistant Professor"/>
    <s v="Social Sciences"/>
  </r>
  <r>
    <s v="12-Arid-745"/>
    <s v="Mubashra Zafar"/>
    <x v="3"/>
    <x v="33"/>
    <s v="Dr.M. Arshad Dahar"/>
    <s v="Lecturer"/>
    <s v="Social Sciences"/>
  </r>
  <r>
    <s v="12-Arid-2142"/>
    <s v="Nafeesa Shahid"/>
    <x v="0"/>
    <x v="34"/>
    <s v="Ms.Sumira Kiani"/>
    <s v="Lecturer"/>
    <s v="Social Sciences"/>
  </r>
  <r>
    <s v="12-Arid-194"/>
    <s v="Babar Zeb"/>
    <x v="4"/>
    <x v="35"/>
    <s v="Ms.Tehseen Ahsan"/>
    <s v="Lecturer"/>
    <s v="Social Sciences"/>
  </r>
  <r>
    <s v="12-Arid-618"/>
    <s v="Noman Aslam"/>
    <x v="5"/>
    <x v="36"/>
    <s v="Dr.Imran Bodlah"/>
    <s v="Assistant Professor"/>
    <s v="FC&amp;FS"/>
  </r>
  <r>
    <s v="12-Arid-239"/>
    <s v="Mudassar Mehmood"/>
    <x v="4"/>
    <x v="37"/>
    <s v="Dr.Asif Farid Shaheen"/>
    <s v="Assistant Professor"/>
    <s v="FC&amp;FS"/>
  </r>
  <r>
    <s v="12-Arid-1794"/>
    <s v="Alyas Munir"/>
    <x v="0"/>
    <x v="38"/>
    <s v="Dr.Asim Gulzar"/>
    <s v="Assistant Professor"/>
    <s v="FC&amp;FS"/>
  </r>
  <r>
    <s v="13-Arid-417"/>
    <s v="Muhammad Zohaib Akeel"/>
    <x v="4"/>
    <x v="39"/>
    <s v="Dr.Shahid Mahmood"/>
    <s v="Assistant Professor"/>
    <s v="FFRM"/>
  </r>
  <r>
    <s v="13-Arid-424"/>
    <s v="Niaz Ahmad"/>
    <x v="4"/>
    <x v="40"/>
    <s v="Dr.Asma Sohail"/>
    <s v="Assistant Professor"/>
    <s v="FC&amp;FS"/>
  </r>
  <r>
    <s v="11-Arid-517"/>
    <s v="Hasil Dana"/>
    <x v="4"/>
    <x v="41"/>
    <s v="Ms.Asia Latif"/>
    <s v="Lecturer"/>
    <s v="FC&amp;FS"/>
  </r>
  <r>
    <s v="12-Arid-737"/>
    <s v="Ifrah Zahid"/>
    <x v="4"/>
    <x v="42"/>
    <s v="Dr.M. Irfan Ashraf"/>
    <s v="Assistant Professor"/>
    <s v="FFRM"/>
  </r>
  <r>
    <s v="13-Arid-1189"/>
    <s v="Muhammad Tayyab Hafeez"/>
    <x v="0"/>
    <x v="43"/>
    <s v="Dr.Touqeer Ahmed"/>
    <s v="Assistant Professor"/>
    <s v="FC&amp;FS"/>
  </r>
  <r>
    <s v="12-Arid-1499"/>
    <s v="Malik Zia-U-Rehman"/>
    <x v="2"/>
    <x v="44"/>
    <s v="Ms.Najma Yousaf Zahid"/>
    <s v="Assistant Professor"/>
    <s v="FC&amp;FS"/>
  </r>
  <r>
    <s v="15-Arid-2111"/>
    <s v="Fakhar Ijaz"/>
    <x v="6"/>
    <x v="45"/>
    <s v="Mr.Mehdi Maqbool"/>
    <s v="Lecturer"/>
    <s v="FC&amp;FS"/>
  </r>
  <r>
    <s v="15-Arid-5018"/>
    <s v="Mudasir Ali Gormani"/>
    <x v="4"/>
    <x v="46"/>
    <s v="Ms.Sumera Hafeez"/>
    <s v="Lecturer"/>
    <s v="FC&amp;FS"/>
  </r>
  <r>
    <s v="15-Arid-4909"/>
    <s v="Asifa Malik"/>
    <x v="4"/>
    <x v="47"/>
    <s v="Dr.Ambreen Bhatti"/>
    <s v="Lecturer"/>
    <s v="FC&amp;FS"/>
  </r>
  <r>
    <s v="15-Arid-5187"/>
    <s v="Shadab Hussain Shah"/>
    <x v="4"/>
    <x v="48"/>
    <s v="Ms.Salma Shujeb Akhtar"/>
    <s v="Lecturer"/>
    <s v="Social Sciences"/>
  </r>
  <r>
    <s v="15-Arid-4927"/>
    <s v="Ehtisham Taj"/>
    <x v="4"/>
    <x v="49"/>
    <s v="Dr.Saad Imran Malik"/>
    <s v="Assistant Professor"/>
    <s v="FC&amp;FS"/>
  </r>
  <r>
    <s v="14-Arid-2689"/>
    <s v="Sidra Mustafa"/>
    <x v="3"/>
    <x v="50"/>
    <s v="Dr.Mahmood-ul-Hassan"/>
    <s v="Assistant Professor"/>
    <s v="FC&amp;FS"/>
  </r>
  <r>
    <s v="14-Arid-2718"/>
    <s v="Haleema Noureen"/>
    <x v="3"/>
    <x v="51"/>
    <s v="Dr.Munir Ahmad"/>
    <s v="Assistant Professor"/>
    <s v="FC&amp;FS"/>
  </r>
  <r>
    <s v="15-Arid-943"/>
    <s v="Noroze Bashir"/>
    <x v="0"/>
    <x v="52"/>
    <s v="Dr.Talat Mehmood"/>
    <s v="Assistant Professor"/>
    <s v="FC&amp;FS"/>
  </r>
  <r>
    <s v="15-Arid-990"/>
    <s v="Zeeshan Abbas Khan"/>
    <x v="0"/>
    <x v="53"/>
    <s v="Dr.Fahad Masud Wattoo"/>
    <s v="Lecturer"/>
    <s v="FC&amp;FS"/>
  </r>
  <r>
    <s v="14-Arid-3630"/>
    <s v="Mohammad Irfan Raza"/>
    <x v="0"/>
    <x v="54"/>
    <s v="Dr.Muhammad Ashfaq"/>
    <s v="Assistant Professor"/>
    <s v="FC&amp;FS"/>
  </r>
  <r>
    <s v="13-Arid-984"/>
    <s v="Tehreem Fatima"/>
    <x v="0"/>
    <x v="55"/>
    <s v="Mr.M. Usman Raja"/>
    <s v="Assistant Professor"/>
    <s v="FC&amp;FS"/>
  </r>
  <r>
    <s v="14-Arid-4105"/>
    <s v="Muhammad Aizaz Haider"/>
    <x v="0"/>
    <x v="56"/>
    <s v="Dr.Farah Naz"/>
    <s v="Assistant Professor"/>
    <s v="FC&amp;FS"/>
  </r>
  <r>
    <s v="15-Arid-1217"/>
    <s v="Kaneez Fatima Syed"/>
    <x v="0"/>
    <x v="57"/>
    <s v="Dr.Gulshan Irshad"/>
    <s v="Lecturer"/>
    <s v="FC&amp;FS"/>
  </r>
  <r>
    <s v="14-Arid-3958"/>
    <s v="Hamza Bin Zia"/>
    <x v="0"/>
    <x v="58"/>
    <s v="Ms.Mahwish Zeeshan"/>
    <s v="Lecturer"/>
    <s v="Social Sciences"/>
  </r>
  <r>
    <s v="15-Arid-1332"/>
    <s v="Hamza Mughal"/>
    <x v="0"/>
    <x v="59"/>
    <s v="Ms.Nazia Rafiq"/>
    <s v="Lecturer"/>
    <s v="Social Sciences"/>
  </r>
  <r>
    <s v="15-Arid-4457"/>
    <s v="Hafiz Muhammad Umair Khalid"/>
    <x v="5"/>
    <x v="60"/>
    <s v="Ms.Lubna Ansari"/>
    <s v="Lecturer"/>
    <s v="FFRM"/>
  </r>
  <r>
    <s v="15-Arid-4426"/>
    <s v="Mujeeb Ur Rehman"/>
    <x v="5"/>
    <x v="61"/>
    <s v="Dr.Shahzada Sohail Ijaz"/>
    <s v="Assistant Professor"/>
    <s v="FC&amp;FS"/>
  </r>
  <r>
    <s v="12-Arid-2053"/>
    <s v="Shayyan Ibn-E-Shakeel"/>
    <x v="0"/>
    <x v="62"/>
    <s v="Dr.Tanveer Iqbal"/>
    <s v="Lecturer"/>
    <s v="FC&amp;FS"/>
  </r>
  <r>
    <s v="12-Arid-1790"/>
    <s v="Ahsan Rasool"/>
    <x v="0"/>
    <x v="63"/>
    <s v="Mr.Nasir Mehmood Minhas"/>
    <s v="Assistant Professor"/>
    <s v="UIIT"/>
  </r>
  <r>
    <s v="11-Arid-958"/>
    <s v="Muhammad Umair Aziz"/>
    <x v="5"/>
    <x v="64"/>
    <s v="Mr.Yasir Hafeez"/>
    <s v="Assistant Professor"/>
    <s v="UIIT"/>
  </r>
  <r>
    <s v="13-Arid-798"/>
    <s v="Shahryar Tariq"/>
    <x v="0"/>
    <x v="65"/>
    <s v="Mr.Saif ur Rehman"/>
    <s v="Lecturer"/>
    <s v="UIIT"/>
  </r>
  <r>
    <s v="10-Arid-1341"/>
    <s v="Muhammad Kashif Azam"/>
    <x v="2"/>
    <x v="66"/>
    <s v="Mr.Saqib Majeed"/>
    <s v="Assistant Professor"/>
    <s v="UIIT"/>
  </r>
  <r>
    <s v="12-Arid-1795"/>
    <s v="Ans Aziz"/>
    <x v="0"/>
    <x v="67"/>
    <s v="Mr.Asif Nawaz"/>
    <s v="Lecturer"/>
    <s v="UIIT"/>
  </r>
  <r>
    <s v="12-Arid-1994"/>
    <s v="Muhammad Aezaz Khalid"/>
    <x v="0"/>
    <x v="68"/>
    <s v="Mr.Saleem Iqbal"/>
    <s v="Lecturer"/>
    <s v="UIIT"/>
  </r>
  <r>
    <s v="12-Arid-1998"/>
    <s v="Muhammad Ansar Khan"/>
    <x v="0"/>
    <x v="69"/>
    <s v="Dr.Saud Altaf"/>
    <s v="Assistant Director"/>
    <s v="UIIT"/>
  </r>
  <r>
    <s v="10-Arid-92"/>
    <s v="Bilal Yasin Dad"/>
    <x v="0"/>
    <x v="70"/>
    <s v="Ms.Sarfaraz Bibi"/>
    <s v="Lecturer"/>
    <s v="UIIT"/>
  </r>
  <r>
    <s v="11-Arid-560"/>
    <s v="Amjid Raza"/>
    <x v="0"/>
    <x v="71"/>
    <s v="Dr.Mehmoona"/>
    <s v="Assistant Professor"/>
    <s v="UIIT"/>
  </r>
  <r>
    <s v="13-Arid-355"/>
    <s v="Mamoona Naz"/>
    <x v="4"/>
    <x v="72"/>
    <s v="Ms.Sidra Tahir"/>
    <s v="Lecturer"/>
    <s v="UIIT"/>
  </r>
  <r>
    <s v="12-Arid-780"/>
    <s v="Hira Naz"/>
    <x v="3"/>
    <x v="73"/>
    <s v="Ms.Farkhanda Qamar"/>
    <s v="Lecturer"/>
    <s v="UIIT"/>
  </r>
  <r>
    <s v="12-Arid-290"/>
    <s v="Saddam Hussain"/>
    <x v="4"/>
    <x v="74"/>
    <s v="Mr.Tariq Ali"/>
    <s v="Lecturer"/>
    <s v="UIIT"/>
  </r>
  <r>
    <s v="12-Arid-2016"/>
    <s v="Muhammad Tahir Khan"/>
    <x v="0"/>
    <x v="75"/>
    <s v="Mr.Ehtasham Azhar"/>
    <s v="Lecturer"/>
    <s v="UIIT"/>
  </r>
  <r>
    <s v="12-Arid-643"/>
    <s v="Hina Siddique Chaoudhary"/>
    <x v="1"/>
    <x v="76"/>
    <s v="Ms.Bushra Zulfiqar"/>
    <s v="Assistant Professor"/>
    <s v="UIMS"/>
  </r>
  <r>
    <s v="12-Arid-2501"/>
    <s v="Sehrab Hussain Shah"/>
    <x v="1"/>
    <x v="77"/>
    <s v="Dr.M. Razzaq Ather"/>
    <s v="Assistant Professor"/>
    <s v="UIMS"/>
  </r>
  <r>
    <s v="12-Arid-1816"/>
    <s v="Hafiz Mursaleen Liaqat"/>
    <x v="0"/>
    <x v="78"/>
    <s v="Mr.Shuja Ilyas"/>
    <s v="Assistant Professor"/>
    <s v="UIMS"/>
  </r>
  <r>
    <s v="10-Arid-159"/>
    <s v="Syed Ehtesham Shah"/>
    <x v="0"/>
    <x v="79"/>
    <s v="Ms.Sidra Shahzadi"/>
    <s v="Lecturer"/>
    <s v="UIMS"/>
  </r>
  <r>
    <s v="13-Arid-425"/>
    <s v="Nigah Hussain"/>
    <x v="4"/>
    <x v="80"/>
    <s v="Mr.Zia-Ur-Rehman"/>
    <s v="Lecturer"/>
    <s v="UIMS"/>
  </r>
  <r>
    <s v="11-Arid-971"/>
    <s v="Sidra Akram"/>
    <x v="5"/>
    <x v="81"/>
    <s v="Mr.Ammar Asghar"/>
    <s v="Lecturer"/>
    <s v="UIMS"/>
  </r>
  <r>
    <s v="12-Arid-820"/>
    <s v="Saba Naz"/>
    <x v="3"/>
    <x v="82"/>
    <s v="Mr.Ali Haider"/>
    <s v="Lecturer"/>
    <s v="UIMS"/>
  </r>
  <r>
    <s v="13-Arid-3151"/>
    <s v="Sania Zahid Abbasi"/>
    <x v="3"/>
    <x v="83"/>
    <s v="Mr.Ahmed Imran"/>
    <s v="Lecturer"/>
    <s v="UIMS"/>
  </r>
  <r>
    <s v="12-Arid-1511"/>
    <s v="Nadeem Akhtar"/>
    <x v="2"/>
    <x v="84"/>
    <s v="Mr.Syed Kashif Saeed"/>
    <s v="Assistant Professor"/>
    <s v="UIMS"/>
  </r>
  <r>
    <s v="15-Arid-2150"/>
    <s v="Yasir Khalil"/>
    <x v="6"/>
    <x v="85"/>
    <s v="Mr.Kaleem Ullah"/>
    <s v="Lecturer"/>
    <s v="UIMS"/>
  </r>
  <r>
    <s v="15-Arid-5125"/>
    <s v="Muhammad Waqas Khan"/>
    <x v="4"/>
    <x v="86"/>
    <s v="Mr.Muhammad Waqas"/>
    <s v="Lecturer"/>
    <s v="UIMS"/>
  </r>
  <r>
    <s v="15-Arid-5235"/>
    <s v="Waqar Ahmad"/>
    <x v="4"/>
    <x v="87"/>
    <s v="Mr.Aleem Akhtar"/>
    <s v="Lecturer"/>
    <s v="UIMS"/>
  </r>
  <r>
    <s v="15-Arid-5135"/>
    <s v="Mustansar Hussain Akif"/>
    <x v="4"/>
    <x v="88"/>
    <s v="Ms.Shumaila Mazhar"/>
    <s v="Lecturer"/>
    <s v="UIMS"/>
  </r>
  <r>
    <s v="15-Arid-4998"/>
    <s v="Maira Shahzad"/>
    <x v="4"/>
    <x v="89"/>
    <s v="Mr.Nasir Ali"/>
    <s v="Lecturer"/>
    <s v="Sciences"/>
  </r>
  <r>
    <s v="14-Arid-2660"/>
    <s v="Hafsa Iftikhar"/>
    <x v="3"/>
    <x v="0"/>
    <s v="Engr.Muhammad Usman"/>
    <s v="Lecturer"/>
    <s v="Agri. Engineering"/>
  </r>
  <r>
    <s v="14-Arid-2749"/>
    <s v="Saba Mobeen"/>
    <x v="3"/>
    <x v="1"/>
    <s v="Mr.Naeem Abbas Malik"/>
    <s v="Lecturer"/>
    <s v="Agri. Engineering"/>
  </r>
  <r>
    <s v="15-Arid-961"/>
    <s v="Sehrish Bashir"/>
    <x v="0"/>
    <x v="2"/>
    <s v="Dr.Muhammad Umair"/>
    <s v="Assistant Professor"/>
    <s v="Agri. Engineering"/>
  </r>
  <r>
    <s v="15-Arid-836"/>
    <s v="Asim Murtaza Syed"/>
    <x v="0"/>
    <x v="3"/>
    <s v="Mr.Muhammad Amin"/>
    <s v="Lecturer"/>
    <s v="Agri. Engineering"/>
  </r>
  <r>
    <s v="14-Arid-3736"/>
    <s v="Yumna Niaz"/>
    <x v="0"/>
    <x v="4"/>
    <s v="Mr.Asim Gulzar"/>
    <s v="Assistant Professor"/>
    <s v="Agri. Engineering"/>
  </r>
  <r>
    <s v="13-Arid-769"/>
    <s v="Naima Elsa"/>
    <x v="0"/>
    <x v="5"/>
    <s v="Mr.Ikhlaq Ahmed"/>
    <s v="Lecturer"/>
    <s v="Agri. Engineering"/>
  </r>
  <r>
    <s v="14-Arid-4169"/>
    <s v="Zunaira Sheikh"/>
    <x v="0"/>
    <x v="6"/>
    <s v="Mr.Nasir Mahmood"/>
    <s v="Lecturer"/>
    <s v="Social Sciences"/>
  </r>
  <r>
    <s v="15-Arid-1249"/>
    <s v="Nida Talat Bajwa"/>
    <x v="0"/>
    <x v="7"/>
    <s v="Ms.Sumera Saleem"/>
    <s v="Lecturer"/>
    <s v="Social Sciences"/>
  </r>
  <r>
    <s v="15-Arid-1317"/>
    <s v="Atif Razzaq"/>
    <x v="0"/>
    <x v="8"/>
    <s v="Mr.Arshad Mahmood Malik"/>
    <s v="Assistant Professor"/>
    <s v="Social Sciences"/>
  </r>
  <r>
    <s v="13-Arid-1314"/>
    <s v="Nabeel Khaliq"/>
    <x v="0"/>
    <x v="9"/>
    <s v="Dr.Naveed Tahir"/>
    <s v="Assistant Professor"/>
    <s v="FC&amp;FS"/>
  </r>
  <r>
    <s v="15-Arid-4462"/>
    <s v="Hassaan Khizar"/>
    <x v="5"/>
    <x v="10"/>
    <s v="Dr.Mukhtar Ahmad"/>
    <s v="Assistant Professor"/>
    <s v="FC&amp;FS"/>
  </r>
  <r>
    <s v="15-Arid-4365"/>
    <s v="Abdullah Nadeem"/>
    <x v="5"/>
    <x v="11"/>
    <s v="Dr.Safdar Ali"/>
    <s v="Assistant Professor"/>
    <s v="FC&amp;FS"/>
  </r>
  <r>
    <s v="12-Arid-2078"/>
    <s v="Zeeshan Naeem Abbasi"/>
    <x v="0"/>
    <x v="12"/>
    <s v="Dr.Ghulam Abbass Shah"/>
    <s v="Assistant Professor"/>
    <s v="FC&amp;FS"/>
  </r>
  <r>
    <s v="12-Arid-185"/>
    <s v="Asad Rasool"/>
    <x v="4"/>
    <x v="13"/>
    <s v="Dr.Pakeeza Arzo Shaiq"/>
    <s v="Assistant Professor"/>
    <s v="Sciences"/>
  </r>
  <r>
    <s v="12-Arid-1493"/>
    <s v="Iftikhar Zardad"/>
    <x v="2"/>
    <x v="14"/>
    <s v="Dr.M. Naveed Iqbal"/>
    <s v="Assistant Professor"/>
    <s v="Sciences"/>
  </r>
  <r>
    <s v="08-Arid-604"/>
    <s v="Umair Akbar"/>
    <x v="0"/>
    <x v="15"/>
    <s v="Mr.Mudussar Nawaz"/>
    <s v="Lecturer"/>
    <s v="FVAS"/>
  </r>
  <r>
    <s v="12-Arid-1401"/>
    <s v="Amna Saleem"/>
    <x v="2"/>
    <x v="16"/>
    <s v="Mr.Nasir Jamal"/>
    <s v="Assistant Professor"/>
    <s v="Sciences"/>
  </r>
  <r>
    <s v="12-Arid-1901"/>
    <s v="Sharjeel Qadir"/>
    <x v="0"/>
    <x v="17"/>
    <s v="Dr.Saima Mustafa"/>
    <s v="Assistant Professor"/>
    <s v="Sciences"/>
  </r>
  <r>
    <s v="12-Arid-2062"/>
    <s v="Taimoor Manzhar"/>
    <x v="0"/>
    <x v="18"/>
    <s v="Dr.Jamal"/>
    <s v="Lecturer"/>
    <s v="Sciences"/>
  </r>
  <r>
    <s v="12-Arid-2033"/>
    <s v="Qasim Sattar"/>
    <x v="0"/>
    <x v="19"/>
    <s v="Dr.M. Farooq Iqbal"/>
    <s v="Assistant Professor"/>
    <s v="FVAS"/>
  </r>
  <r>
    <s v="11-Arid-935"/>
    <s v="Hafiz Husnain Ahmad Hijazi"/>
    <x v="5"/>
    <x v="20"/>
    <s v="Mr.Muhammad Asghar Khan"/>
    <s v="Lecturer"/>
    <s v="FVAS"/>
  </r>
  <r>
    <s v="11-Arid-699"/>
    <s v="Ikram Hussain"/>
    <x v="0"/>
    <x v="21"/>
    <s v="Dr.Ghulam Bilal"/>
    <s v="Assistant Professor"/>
    <s v="FVAS"/>
  </r>
  <r>
    <s v="13-Arid-356"/>
    <s v="Maria Amir"/>
    <x v="4"/>
    <x v="22"/>
    <s v="Dr.Murtaz Ul Hassan"/>
    <s v="Assistant Professor"/>
    <s v="FVAS"/>
  </r>
  <r>
    <s v="13-Arid-1034"/>
    <s v="Muhammad Adnan Khan"/>
    <x v="5"/>
    <x v="23"/>
    <s v="Dr.Saif Ur Rehman"/>
    <s v="Assistant Professor"/>
    <s v="FVAS"/>
  </r>
  <r>
    <s v="12-Arid-345"/>
    <s v="Anees Ur Rehman"/>
    <x v="4"/>
    <x v="24"/>
    <s v="Mr.Muhammad Awais Sial"/>
    <s v="Lecturer"/>
    <s v="FVAS"/>
  </r>
  <r>
    <s v="12-Arid-2128"/>
    <s v="Muhammad Kashif"/>
    <x v="0"/>
    <x v="25"/>
    <s v="Dr.Nasir Mukhtar"/>
    <s v="Assistant Professor"/>
    <s v="FVAS"/>
  </r>
  <r>
    <s v="12-Arid-656"/>
    <s v="Syed Matloob Ul Hussnain"/>
    <x v="1"/>
    <x v="26"/>
    <s v="Dr.Muhammad Akram Khan"/>
    <s v="Lecturer"/>
    <s v="FVAS"/>
  </r>
  <r>
    <s v="12-Arid-2509"/>
    <s v="Adeem Iqbal"/>
    <x v="3"/>
    <x v="27"/>
    <s v="Dr.Mujeeb-Ur-Rehman Sohoo"/>
    <s v="Lecturer"/>
    <s v="FVAS"/>
  </r>
  <r>
    <s v="12-Arid-2047"/>
    <s v="Saqib Raza"/>
    <x v="0"/>
    <x v="28"/>
    <s v="Dr.Riaz Hussain"/>
    <s v="Assistant Professor"/>
    <s v="FVAS"/>
  </r>
  <r>
    <s v="11-Arid-579"/>
    <s v="Junaid Hassan"/>
    <x v="0"/>
    <x v="29"/>
    <s v="Ms.Sumaira Hassan"/>
    <s v="Lecturer"/>
    <s v="FVAS"/>
  </r>
  <r>
    <s v="13-Arid-426"/>
    <s v="Noman Shakoor"/>
    <x v="4"/>
    <x v="30"/>
    <s v="Dr.Asif Riaz"/>
    <s v="Lecturer"/>
    <s v="FVAS"/>
  </r>
  <r>
    <s v="12-Arid-1397"/>
    <s v="Adeel Qureshi"/>
    <x v="2"/>
    <x v="31"/>
    <s v="Dr.Muhammad Yaqoob"/>
    <s v="Assistant Professor"/>
    <s v="FVAS"/>
  </r>
  <r>
    <s v="13-Arid-1061"/>
    <s v="Shaokat Ali"/>
    <x v="5"/>
    <x v="32"/>
    <s v="Dr.Qaisara Perveen"/>
    <s v="Assistant Professor"/>
    <s v="Social Sciences"/>
  </r>
  <r>
    <s v="13-Arid-3152"/>
    <s v="Sara Azim"/>
    <x v="3"/>
    <x v="33"/>
    <s v="Dr.M. Arshad Dahar"/>
    <s v="Lecturer"/>
    <s v="Social Sciences"/>
  </r>
  <r>
    <s v="12-Arid-308"/>
    <s v="Sarfaraz Ali"/>
    <x v="4"/>
    <x v="34"/>
    <s v="Ms.Sumira Kiani"/>
    <s v="Lecturer"/>
    <s v="Social Sciences"/>
  </r>
  <r>
    <s v="15-Arid-2121"/>
    <s v="Lubaid Arshad"/>
    <x v="6"/>
    <x v="35"/>
    <s v="Ms.Tehseen Ahsan"/>
    <s v="Lecturer"/>
    <s v="Social Sciences"/>
  </r>
  <r>
    <s v="15-Arid-5299"/>
    <s v="Muhammad Abubakar"/>
    <x v="4"/>
    <x v="36"/>
    <s v="Dr.Imran Bodlah"/>
    <s v="Assistant Professor"/>
    <s v="FC&amp;FS"/>
  </r>
  <r>
    <s v="15-Arid-5166"/>
    <s v="Saifullah"/>
    <x v="4"/>
    <x v="37"/>
    <s v="Dr.Asif Farid Shaheen"/>
    <s v="Assistant Professor"/>
    <s v="FC&amp;FS"/>
  </r>
  <r>
    <s v="15-Arid-5120"/>
    <s v="Muhammad Usama Siddique"/>
    <x v="4"/>
    <x v="38"/>
    <s v="Dr.Asim Gulzar"/>
    <s v="Assistant Professor"/>
    <s v="FC&amp;FS"/>
  </r>
  <r>
    <s v="15-Arid-5188"/>
    <s v="Shah Fahad"/>
    <x v="4"/>
    <x v="39"/>
    <s v="Dr.Shahid Mahmood"/>
    <s v="Assistant Professor"/>
    <s v="FFRM"/>
  </r>
  <r>
    <s v="14-Arid-2686"/>
    <s v="Sadaf Rehman"/>
    <x v="3"/>
    <x v="40"/>
    <s v="Dr.Asma Sohail"/>
    <s v="Assistant Professor"/>
    <s v="FC&amp;FS"/>
  </r>
  <r>
    <s v="14-Arid-2739"/>
    <s v="Muhammad Hassan Saeed"/>
    <x v="3"/>
    <x v="41"/>
    <s v="Ms.Asia Latif"/>
    <s v="Lecturer"/>
    <s v="FC&amp;FS"/>
  </r>
  <r>
    <s v="15-Arid-953"/>
    <s v="Saif Ullah Akram"/>
    <x v="0"/>
    <x v="42"/>
    <s v="Dr.M. Irfan Ashraf"/>
    <s v="Assistant Professor"/>
    <s v="FFRM"/>
  </r>
  <r>
    <s v="15-Arid-972"/>
    <s v="Syeda Amna Ifitikhar Bukhari"/>
    <x v="0"/>
    <x v="43"/>
    <s v="Dr.Touqeer Ahmed"/>
    <s v="Assistant Professor"/>
    <s v="FC&amp;FS"/>
  </r>
  <r>
    <s v="14-Arid-3588"/>
    <s v="Belawal Pervaiz"/>
    <x v="0"/>
    <x v="44"/>
    <s v="Ms.Najma Yousaf Zahid"/>
    <s v="Assistant Professor"/>
    <s v="FC&amp;FS"/>
  </r>
  <r>
    <s v="13-Arid-818"/>
    <s v="Yahya Khan"/>
    <x v="0"/>
    <x v="45"/>
    <s v="Mr.Mehdi Maqbool"/>
    <s v="Lecturer"/>
    <s v="FC&amp;FS"/>
  </r>
  <r>
    <s v="14-Arid-4079"/>
    <s v="Faraz Ahmad"/>
    <x v="0"/>
    <x v="46"/>
    <s v="Ms.Sumera Hafeez"/>
    <s v="Lecturer"/>
    <s v="FC&amp;FS"/>
  </r>
  <r>
    <s v="15-Arid-1248"/>
    <s v="Najm Un Nisa"/>
    <x v="0"/>
    <x v="47"/>
    <s v="Dr.Ambreen Bhatti"/>
    <s v="Lecturer"/>
    <s v="FC&amp;FS"/>
  </r>
  <r>
    <s v="15-Arid-1328"/>
    <s v="Ghulam Mujtaba"/>
    <x v="0"/>
    <x v="48"/>
    <s v="Ms.Salma Shujeb Akhtar"/>
    <s v="Lecturer"/>
    <s v="Social Sciences"/>
  </r>
  <r>
    <s v="13-Arid-1273"/>
    <s v="Muhammad Adil Khurshid"/>
    <x v="0"/>
    <x v="49"/>
    <s v="Dr.Saad Imran Malik"/>
    <s v="Assistant Professor"/>
    <s v="FC&amp;FS"/>
  </r>
  <r>
    <s v="15-Arid-4468"/>
    <s v="M. Salman Arshad"/>
    <x v="5"/>
    <x v="50"/>
    <s v="Dr.Mahmood-ul-Hassan"/>
    <s v="Assistant Professor"/>
    <s v="FC&amp;FS"/>
  </r>
  <r>
    <s v="15-Arid-4370"/>
    <s v="Ahmed Ali"/>
    <x v="5"/>
    <x v="51"/>
    <s v="Dr.Munir Ahmad"/>
    <s v="Assistant Professor"/>
    <s v="FC&amp;FS"/>
  </r>
  <r>
    <s v="12-Arid-2159"/>
    <s v="Sardar Hamid Zafeer"/>
    <x v="0"/>
    <x v="52"/>
    <s v="Dr.Talat Mehmood"/>
    <s v="Assistant Professor"/>
    <s v="FC&amp;FS"/>
  </r>
  <r>
    <s v="12-Arid-1854"/>
    <s v="Muhammad Faisal Saeed"/>
    <x v="0"/>
    <x v="53"/>
    <s v="Dr.Fahad Masud Wattoo"/>
    <s v="Lecturer"/>
    <s v="FC&amp;FS"/>
  </r>
  <r>
    <s v="12-Arid-1818"/>
    <s v="Hashim Nadeem"/>
    <x v="0"/>
    <x v="54"/>
    <s v="Dr.Muhammad Ashfaq"/>
    <s v="Assistant Professor"/>
    <s v="FC&amp;FS"/>
  </r>
  <r>
    <s v="09-Arid-517"/>
    <s v="M Faizan Naveed"/>
    <x v="0"/>
    <x v="55"/>
    <s v="Mr.M. Usman Raja"/>
    <s v="Assistant Professor"/>
    <s v="FC&amp;FS"/>
  </r>
  <r>
    <s v="12-Arid-1522"/>
    <s v="Syed Waqas Zahoor`"/>
    <x v="2"/>
    <x v="56"/>
    <s v="Dr.Farah Naz"/>
    <s v="Assistant Professor"/>
    <s v="FC&amp;FS"/>
  </r>
  <r>
    <s v="12-Arid-1927"/>
    <s v="Waqas Haider"/>
    <x v="0"/>
    <x v="57"/>
    <s v="Dr.Gulshan Irshad"/>
    <s v="Lecturer"/>
    <s v="FC&amp;FS"/>
  </r>
  <r>
    <s v="12-Arid-2120"/>
    <s v="Muhammad Asim Ranghzaib"/>
    <x v="0"/>
    <x v="58"/>
    <s v="Ms.Mahwish Zeeshan"/>
    <s v="Lecturer"/>
    <s v="Social Sciences"/>
  </r>
  <r>
    <s v="12-Arid-2171"/>
    <s v="Urooba Ijaz"/>
    <x v="0"/>
    <x v="59"/>
    <s v="Ms.Nazia Rafiq"/>
    <s v="Lecturer"/>
    <s v="Social Sciences"/>
  </r>
  <r>
    <s v="12-Arid-1457"/>
    <s v="Noreena Nawaz"/>
    <x v="2"/>
    <x v="60"/>
    <s v="Ms.Lubna Ansari"/>
    <s v="Lecturer"/>
    <s v="FFRM"/>
  </r>
  <r>
    <s v="11-Arid-745"/>
    <s v="Saddam Ul Haq"/>
    <x v="0"/>
    <x v="61"/>
    <s v="Dr.Shahzada Sohail Ijaz"/>
    <s v="Assistant Professor"/>
    <s v="FC&amp;FS"/>
  </r>
  <r>
    <s v="13-Arid-357"/>
    <s v="Maria Ayesha Khan"/>
    <x v="4"/>
    <x v="62"/>
    <s v="Dr.Tanveer Iqbal"/>
    <s v="Lecturer"/>
    <s v="FC&amp;FS"/>
  </r>
  <r>
    <s v="13-Arid-2626"/>
    <s v="Qudsia Shahid"/>
    <x v="2"/>
    <x v="63"/>
    <s v="Mr.Nasir Mehmood Minhas"/>
    <s v="Assistant Professor"/>
    <s v="UIIT"/>
  </r>
  <r>
    <s v="12-Arid-400"/>
    <s v="Muhammad Usama Bashir"/>
    <x v="4"/>
    <x v="64"/>
    <s v="Mr.Yasir Hafeez"/>
    <s v="Assistant Professor"/>
    <s v="UIIT"/>
  </r>
  <r>
    <s v="12-Arid-2169"/>
    <s v="Tauqeer Ahmed"/>
    <x v="0"/>
    <x v="65"/>
    <s v="Mr.Saif ur Rehman"/>
    <s v="Lecturer"/>
    <s v="UIIT"/>
  </r>
  <r>
    <s v="12-Arid-767"/>
    <s v="Tuba Mansoor"/>
    <x v="3"/>
    <x v="66"/>
    <s v="Mr.Saqib Majeed"/>
    <s v="Assistant Professor"/>
    <s v="UIIT"/>
  </r>
  <r>
    <s v="12-Arid-284"/>
    <s v="Rida Fatima"/>
    <x v="4"/>
    <x v="67"/>
    <s v="Mr.Asif Nawaz"/>
    <s v="Lecturer"/>
    <s v="UIIT"/>
  </r>
  <r>
    <s v="12-Arid-2097"/>
    <s v="Ehtesham Hussain"/>
    <x v="0"/>
    <x v="68"/>
    <s v="Mr.Saleem Iqbal"/>
    <s v="Lecturer"/>
    <s v="UIIT"/>
  </r>
  <r>
    <s v="11-Arid-946"/>
    <s v="Muhammad Amin Khan"/>
    <x v="5"/>
    <x v="69"/>
    <s v="Dr.Saud Altaf"/>
    <s v="Assistant Director"/>
    <s v="UIIT"/>
  </r>
  <r>
    <s v="08-Arid-216"/>
    <s v="Sardar Ahmed"/>
    <x v="4"/>
    <x v="70"/>
    <s v="Ms.Sarfaraz Bibi"/>
    <s v="Lecturer"/>
    <s v="UIIT"/>
  </r>
  <r>
    <s v="12-Arid-1435"/>
    <s v="Mehwish Gull"/>
    <x v="2"/>
    <x v="71"/>
    <s v="Dr.Mehmoona"/>
    <s v="Assistant Professor"/>
    <s v="UIIT"/>
  </r>
  <r>
    <s v="13-Arid-1161"/>
    <s v="Mariam Amir"/>
    <x v="0"/>
    <x v="72"/>
    <s v="Ms.Sidra Tahir"/>
    <s v="Lecturer"/>
    <s v="UIIT"/>
  </r>
  <r>
    <s v="13-Arid-459"/>
    <s v="Syed Mufeed Hadi Naqvi"/>
    <x v="4"/>
    <x v="73"/>
    <s v="Ms.Farkhanda Qamar"/>
    <s v="Lecturer"/>
    <s v="UIIT"/>
  </r>
  <r>
    <s v="12-Arid-320"/>
    <s v="Syed Irfan Haider"/>
    <x v="4"/>
    <x v="74"/>
    <s v="Mr.Tariq Ali"/>
    <s v="Lecturer"/>
    <s v="UIIT"/>
  </r>
  <r>
    <s v="15-Arid-2146"/>
    <s v="Shakeel Ahmad"/>
    <x v="6"/>
    <x v="75"/>
    <s v="Mr.Ehtasham Azhar"/>
    <s v="Lecturer"/>
    <s v="UIIT"/>
  </r>
  <r>
    <s v="15-Arid-5107"/>
    <s v="Muhammad Shafiq"/>
    <x v="4"/>
    <x v="76"/>
    <s v="Ms.Bushra Zulfiqar"/>
    <s v="Assistant Professor"/>
    <s v="UIMS"/>
  </r>
  <r>
    <s v="15-Arid-5016"/>
    <s v="Muazzam Ali"/>
    <x v="4"/>
    <x v="77"/>
    <s v="Dr.M. Razzaq Ather"/>
    <s v="Assistant Professor"/>
    <s v="UIMS"/>
  </r>
  <r>
    <s v="15-Arid-4910"/>
    <s v="Asifa Tariq"/>
    <x v="4"/>
    <x v="78"/>
    <s v="Mr.Shuja Ilyas"/>
    <s v="Assistant Professor"/>
    <s v="UIMS"/>
  </r>
  <r>
    <s v="15-Arid-5143"/>
    <s v="Noor Nainan"/>
    <x v="4"/>
    <x v="79"/>
    <s v="Ms.Sidra Shahzadi"/>
    <s v="Lecturer"/>
    <s v="UIMS"/>
  </r>
  <r>
    <s v="14-Arid-2649"/>
    <s v="Anam Jahangir"/>
    <x v="3"/>
    <x v="80"/>
    <s v="Mr.Zia-Ur-Rehman"/>
    <s v="Lecturer"/>
    <s v="UIMS"/>
  </r>
  <r>
    <s v="14-Arid-2708"/>
    <s v="Amna Binat Imdad"/>
    <x v="3"/>
    <x v="81"/>
    <s v="Mr.Ammar Asghar"/>
    <s v="Lecturer"/>
    <s v="UIMS"/>
  </r>
  <r>
    <s v="15-Arid-983"/>
    <s v="Usama Bin Arif"/>
    <x v="0"/>
    <x v="82"/>
    <s v="Mr.Ali Haider"/>
    <s v="Lecturer"/>
    <s v="UIMS"/>
  </r>
  <r>
    <s v="15-Arid-910"/>
    <s v="Muhammad Hamza Tahir"/>
    <x v="0"/>
    <x v="83"/>
    <s v="Mr.Ahmed Imran"/>
    <s v="Lecturer"/>
    <s v="UIMS"/>
  </r>
  <r>
    <s v="14-Arid-3600"/>
    <s v="Fazeela Mughal"/>
    <x v="0"/>
    <x v="84"/>
    <s v="Mr.Syed Kashif Saeed"/>
    <s v="Assistant Professor"/>
    <s v="UIMS"/>
  </r>
  <r>
    <s v="13-Arid-751"/>
    <s v="Muhammad Sagheer Asghar"/>
    <x v="0"/>
    <x v="85"/>
    <s v="Mr.Kaleem Ullah"/>
    <s v="Lecturer"/>
    <s v="UIMS"/>
  </r>
  <r>
    <s v="15-Arid-1263"/>
    <s v="Sammar Fatima"/>
    <x v="0"/>
    <x v="86"/>
    <s v="Mr.Muhammad Waqas"/>
    <s v="Lecturer"/>
    <s v="UIMS"/>
  </r>
  <r>
    <s v="15-Arid-1257"/>
    <s v="Rabail Tanveer"/>
    <x v="0"/>
    <x v="87"/>
    <s v="Mr.Aleem Akhtar"/>
    <s v="Lecturer"/>
    <s v="UIMS"/>
  </r>
  <r>
    <s v="15-Arid-1336"/>
    <s v="Ikram"/>
    <x v="0"/>
    <x v="88"/>
    <s v="Ms.Shumaila Mazhar"/>
    <s v="Lecturer"/>
    <s v="UIMS"/>
  </r>
  <r>
    <s v="13-Arid-1288"/>
    <s v="Muhammad Hamza"/>
    <x v="0"/>
    <x v="89"/>
    <s v="Mr.Nasir Ali"/>
    <s v="Lecturer"/>
    <s v="Sciences"/>
  </r>
  <r>
    <s v="15-Arid-4467"/>
    <s v="M. Faizan Saeed"/>
    <x v="5"/>
    <x v="0"/>
    <s v="Engr.Muhammad Usman"/>
    <s v="Lecturer"/>
    <s v="Agri. Engineering"/>
  </r>
  <r>
    <s v="15-Arid-4429"/>
    <s v="Rameez Ur Rehman"/>
    <x v="5"/>
    <x v="1"/>
    <s v="Mr.Naeem Abbas Malik"/>
    <s v="Lecturer"/>
    <s v="Agri. Engineering"/>
  </r>
  <r>
    <s v="12-Arid-2498"/>
    <s v="Hammad Nayyar Ghauri"/>
    <x v="5"/>
    <x v="2"/>
    <s v="Dr.Muhammad Umair"/>
    <s v="Assistant Professor"/>
    <s v="Agri. Engineering"/>
  </r>
  <r>
    <s v="12-Arid-1876"/>
    <s v="Muhammad Usman"/>
    <x v="0"/>
    <x v="3"/>
    <s v="Mr.Muhammad Amin"/>
    <s v="Lecturer"/>
    <s v="Agri. Engineering"/>
  </r>
  <r>
    <s v="12-Arid-1828"/>
    <s v="Maaz Ali"/>
    <x v="0"/>
    <x v="4"/>
    <s v="Mr.Asim Gulzar"/>
    <s v="Assistant Professor"/>
    <s v="Agri. Engineering"/>
  </r>
  <r>
    <s v="10-Arid-1335"/>
    <s v="Muhammad Ali Bajwa"/>
    <x v="2"/>
    <x v="5"/>
    <s v="Mr.Ikhlaq Ahmed"/>
    <s v="Lecturer"/>
    <s v="Agri. Engineering"/>
  </r>
  <r>
    <s v="12-Arid-166"/>
    <s v="Aamir Bashir"/>
    <x v="4"/>
    <x v="6"/>
    <s v="Mr.Nasir Mahmood"/>
    <s v="Lecturer"/>
    <s v="Social Sciences"/>
  </r>
  <r>
    <s v="12-Arid-1957"/>
    <s v="Faheem Ahmad"/>
    <x v="0"/>
    <x v="7"/>
    <s v="Ms.Sumera Saleem"/>
    <s v="Lecturer"/>
    <s v="Social Sciences"/>
  </r>
  <r>
    <s v="12-Arid-2147"/>
    <s v="Obaid-Ur-Rehman"/>
    <x v="0"/>
    <x v="8"/>
    <s v="Mr.Arshad Mahmood Malik"/>
    <s v="Assistant Professor"/>
    <s v="Social Sciences"/>
  </r>
  <r>
    <s v="12-Arid-221"/>
    <s v="Johar Naseem"/>
    <x v="4"/>
    <x v="9"/>
    <s v="Dr.Naveed Tahir"/>
    <s v="Assistant Professor"/>
    <s v="FC&amp;FS"/>
  </r>
  <r>
    <s v="12-Arid-1483"/>
    <s v="Zaighum Daud Mallal"/>
    <x v="2"/>
    <x v="10"/>
    <s v="Dr.Mukhtar Ahmad"/>
    <s v="Assistant Professor"/>
    <s v="FC&amp;FS"/>
  </r>
  <r>
    <s v="11-Arid-949"/>
    <s v="Muhammad Farid"/>
    <x v="5"/>
    <x v="11"/>
    <s v="Dr.Safdar Ali"/>
    <s v="Assistant Professor"/>
    <s v="FC&amp;FS"/>
  </r>
  <r>
    <s v="13-Arid-3893"/>
    <s v="Muhammad Umer "/>
    <x v="1"/>
    <x v="12"/>
    <s v="Dr.Ghulam Abbass Shah"/>
    <s v="Assistant Professor"/>
    <s v="FC&amp;FS"/>
  </r>
  <r>
    <s v="13-Arid-2630"/>
    <s v="Rubab Arif"/>
    <x v="2"/>
    <x v="13"/>
    <s v="Dr.Pakeeza Arzo Shaiq"/>
    <s v="Assistant Professor"/>
    <s v="Sciences"/>
  </r>
  <r>
    <s v="12-Arid-427"/>
    <s v="Umar Waqar"/>
    <x v="4"/>
    <x v="14"/>
    <s v="Dr.M. Naveed Iqbal"/>
    <s v="Assistant Professor"/>
    <s v="Sciences"/>
  </r>
  <r>
    <s v="12-Arid-285"/>
    <s v="Muhammad Rizwan Hayat"/>
    <x v="4"/>
    <x v="15"/>
    <s v="Mr.Mudussar Nawaz"/>
    <s v="Lecturer"/>
    <s v="FVAS"/>
  </r>
  <r>
    <s v="13-Arid-1043"/>
    <s v="Muhammad Mohsin Rahim "/>
    <x v="5"/>
    <x v="16"/>
    <s v="Mr.Nasir Jamal"/>
    <s v="Assistant Professor"/>
    <s v="Sciences"/>
  </r>
  <r>
    <s v="12-Arid-311"/>
    <s v="Shahid Ali Tahir"/>
    <x v="4"/>
    <x v="17"/>
    <s v="Dr.Saima Mustafa"/>
    <s v="Assistant Professor"/>
    <s v="Sciences"/>
  </r>
  <r>
    <s v="12-Arid-2162"/>
    <s v="Shahid Mehmood"/>
    <x v="0"/>
    <x v="18"/>
    <s v="Dr.Jamal"/>
    <s v="Lecturer"/>
    <s v="Sciences"/>
  </r>
  <r>
    <s v="12-Arid-1406"/>
    <s v="Arooj Alam"/>
    <x v="2"/>
    <x v="19"/>
    <s v="Dr.M. Farooq Iqbal"/>
    <s v="Assistant Professor"/>
    <s v="FVAS"/>
  </r>
  <r>
    <s v="10-Arid-329"/>
    <s v="Muhammad Wasim Tariq"/>
    <x v="0"/>
    <x v="20"/>
    <s v="Mr.Muhammad Asghar Khan"/>
    <s v="Lecturer"/>
    <s v="FVAS"/>
  </r>
  <r>
    <s v="12-Arid-1800"/>
    <s v="Asim Noor"/>
    <x v="0"/>
    <x v="21"/>
    <s v="Dr.Ghulam Bilal"/>
    <s v="Assistant Professor"/>
    <s v="FVAS"/>
  </r>
  <r>
    <s v="13-Arid-1164"/>
    <s v="Memooma Waheed"/>
    <x v="0"/>
    <x v="22"/>
    <s v="Dr.Murtaz Ul Hassan"/>
    <s v="Assistant Professor"/>
    <s v="FVAS"/>
  </r>
  <r>
    <s v="13-Arid-460"/>
    <s v="Syed Muhammad Anas"/>
    <x v="4"/>
    <x v="23"/>
    <s v="Dr.Saif Ur Rehman"/>
    <s v="Assistant Professor"/>
    <s v="FVAS"/>
  </r>
  <r>
    <s v="12-Arid-347"/>
    <s v="Asim Abid Daar"/>
    <x v="4"/>
    <x v="24"/>
    <s v="Mr.Muhammad Awais Sial"/>
    <s v="Lecturer"/>
    <s v="FVAS"/>
  </r>
  <r>
    <s v="15-Arid-2139"/>
    <s v="Muhammad Shehbaz"/>
    <x v="6"/>
    <x v="25"/>
    <s v="Dr.Nasir Mukhtar"/>
    <s v="Assistant Professor"/>
    <s v="FVAS"/>
  </r>
  <r>
    <s v="15-Arid-5136"/>
    <s v="Muzamal Ali"/>
    <x v="4"/>
    <x v="26"/>
    <s v="Dr.Muhammad Akram Khan"/>
    <s v="Lecturer"/>
    <s v="FVAS"/>
  </r>
  <r>
    <s v="15-Arid-5182"/>
    <s v="Sannia Rani"/>
    <x v="4"/>
    <x v="27"/>
    <s v="Dr.Mujeeb-Ur-Rehman Sohoo"/>
    <s v="Lecturer"/>
    <s v="FVAS"/>
  </r>
  <r>
    <s v="15-Arid-5148"/>
    <s v="Qurat- Ul -Ain"/>
    <x v="4"/>
    <x v="28"/>
    <s v="Dr.Riaz Hussain"/>
    <s v="Assistant Professor"/>
    <s v="FVAS"/>
  </r>
  <r>
    <s v="15-Arid-4964"/>
    <s v="Hassan Tariq"/>
    <x v="4"/>
    <x v="29"/>
    <s v="Ms.Sumaira Hassan"/>
    <s v="Lecturer"/>
    <s v="FVAS"/>
  </r>
  <r>
    <s v="14-Arid-2655"/>
    <s v="Ayman Fatima"/>
    <x v="3"/>
    <x v="30"/>
    <s v="Dr.Asif Riaz"/>
    <s v="Lecturer"/>
    <s v="FVAS"/>
  </r>
  <r>
    <s v="14-Arid-2747"/>
    <s v="Rida Kanwal"/>
    <x v="3"/>
    <x v="31"/>
    <s v="Dr.Muhammad Yaqoob"/>
    <s v="Assistant Professor"/>
    <s v="FVAS"/>
  </r>
  <r>
    <s v="15-Arid-902"/>
    <s v="Muhammad Atique"/>
    <x v="0"/>
    <x v="32"/>
    <s v="Dr.Qaisara Perveen"/>
    <s v="Assistant Professor"/>
    <s v="Social Sciences"/>
  </r>
  <r>
    <s v="15-Arid-895"/>
    <s v="Muhammad Ahzaz Ahmed"/>
    <x v="0"/>
    <x v="33"/>
    <s v="Dr.M. Arshad Dahar"/>
    <s v="Lecturer"/>
    <s v="Social Sciences"/>
  </r>
  <r>
    <s v="14-Arid-3620"/>
    <s v="Kiran Rubab"/>
    <x v="0"/>
    <x v="34"/>
    <s v="Ms.Sumira Kiani"/>
    <s v="Lecturer"/>
    <s v="Social Sciences"/>
  </r>
  <r>
    <s v="13-Arid-816"/>
    <s v="Usman Ali"/>
    <x v="0"/>
    <x v="35"/>
    <s v="Ms.Tehseen Ahsan"/>
    <s v="Lecturer"/>
    <s v="Social Sciences"/>
  </r>
  <r>
    <s v="15-Arid-1264"/>
    <s v="Sehar Ghafoor"/>
    <x v="0"/>
    <x v="36"/>
    <s v="Dr.Imran Bodlah"/>
    <s v="Assistant Professor"/>
    <s v="FC&amp;FS"/>
  </r>
  <r>
    <s v="15-Arid-1197"/>
    <s v="Danish Mehmood"/>
    <x v="0"/>
    <x v="37"/>
    <s v="Dr.Asif Farid Shaheen"/>
    <s v="Assistant Professor"/>
    <s v="FC&amp;FS"/>
  </r>
  <r>
    <s v="15-Arid-1376"/>
    <s v="Muhammad Waqas Arshad"/>
    <x v="0"/>
    <x v="38"/>
    <s v="Dr.Asim Gulzar"/>
    <s v="Assistant Professor"/>
    <s v="FC&amp;FS"/>
  </r>
  <r>
    <s v="13-Arid-1247"/>
    <s v="Arslan Hussain"/>
    <x v="0"/>
    <x v="39"/>
    <s v="Dr.Shahid Mahmood"/>
    <s v="Assistant Professor"/>
    <s v="FFRM"/>
  </r>
  <r>
    <s v="15-Arid-4481"/>
    <s v="Muhammad Saif Ullah"/>
    <x v="5"/>
    <x v="40"/>
    <s v="Dr.Asma Sohail"/>
    <s v="Assistant Professor"/>
    <s v="FC&amp;FS"/>
  </r>
  <r>
    <s v="15-Arid-4375"/>
    <s v="Asad Abbas Khan"/>
    <x v="5"/>
    <x v="41"/>
    <s v="Ms.Asia Latif"/>
    <s v="Lecturer"/>
    <s v="FC&amp;FS"/>
  </r>
  <r>
    <s v="12-Arid-2514"/>
    <s v="Aysha Anam"/>
    <x v="3"/>
    <x v="42"/>
    <s v="Dr.M. Irfan Ashraf"/>
    <s v="Assistant Professor"/>
    <s v="FFRM"/>
  </r>
  <r>
    <s v="12-Arid-1971"/>
    <s v="Hidayat Ur Rahman"/>
    <x v="0"/>
    <x v="43"/>
    <s v="Dr.Touqeer Ahmed"/>
    <s v="Assistant Professor"/>
    <s v="FC&amp;FS"/>
  </r>
  <r>
    <s v="12-Arid-1975"/>
    <s v="Junaid Akhtar Kiani"/>
    <x v="0"/>
    <x v="44"/>
    <s v="Ms.Najma Yousaf Zahid"/>
    <s v="Assistant Professor"/>
    <s v="FC&amp;FS"/>
  </r>
  <r>
    <s v="11-Arid-238"/>
    <s v="Ghazanfar Hussain"/>
    <x v="4"/>
    <x v="45"/>
    <s v="Mr.Mehdi Maqbool"/>
    <s v="Lecturer"/>
    <s v="FC&amp;FS"/>
  </r>
  <r>
    <s v="12-Arid-1820"/>
    <s v="Hina Babar"/>
    <x v="0"/>
    <x v="46"/>
    <s v="Ms.Sumera Hafeez"/>
    <s v="Lecturer"/>
    <s v="FC&amp;FS"/>
  </r>
  <r>
    <s v="12-Arid-1959"/>
    <s v="Faizan Manzoor"/>
    <x v="0"/>
    <x v="47"/>
    <s v="Dr.Ambreen Bhatti"/>
    <s v="Lecturer"/>
    <s v="FC&amp;FS"/>
  </r>
  <r>
    <s v="12-Arid-2578"/>
    <s v="Muhammad Atiq"/>
    <x v="4"/>
    <x v="48"/>
    <s v="Ms.Salma Shujeb Akhtar"/>
    <s v="Lecturer"/>
    <s v="Social Sciences"/>
  </r>
  <r>
    <s v="12-Arid-277"/>
    <s v="Nida  Mariam"/>
    <x v="4"/>
    <x v="49"/>
    <s v="Dr.Saad Imran Malik"/>
    <s v="Assistant Professor"/>
    <s v="FC&amp;FS"/>
  </r>
  <r>
    <s v="12-Arid-1520"/>
    <s v="Shumaila Gulfraz"/>
    <x v="2"/>
    <x v="50"/>
    <s v="Dr.Mahmood-ul-Hassan"/>
    <s v="Assistant Professor"/>
    <s v="FC&amp;FS"/>
  </r>
  <r>
    <s v="12-Arid-1418"/>
    <s v="Hafiz Muhammad Fahad"/>
    <x v="2"/>
    <x v="51"/>
    <s v="Dr.Munir Ahmad"/>
    <s v="Assistant Professor"/>
    <s v="FC&amp;FS"/>
  </r>
  <r>
    <s v="13-Arid-706"/>
    <s v="Mahnoor Mehmood"/>
    <x v="0"/>
    <x v="52"/>
    <s v="Dr.Talat Mehmood"/>
    <s v="Assistant Professor"/>
    <s v="FC&amp;FS"/>
  </r>
  <r>
    <s v="13-Arid-3229"/>
    <s v="Talha Saeed"/>
    <x v="3"/>
    <x v="53"/>
    <s v="Dr.Fahad Masud Wattoo"/>
    <s v="Lecturer"/>
    <s v="FC&amp;FS"/>
  </r>
  <r>
    <s v="12-Arid-437"/>
    <s v="Zeeshan Khan"/>
    <x v="4"/>
    <x v="54"/>
    <s v="Dr.Muhammad Ashfaq"/>
    <s v="Assistant Professor"/>
    <s v="FC&amp;FS"/>
  </r>
  <r>
    <s v="12-Arid-384"/>
    <s v="Muhammad Abubakr"/>
    <x v="4"/>
    <x v="55"/>
    <s v="Mr.M. Usman Raja"/>
    <s v="Assistant Professor"/>
    <s v="FC&amp;FS"/>
  </r>
  <r>
    <s v="13-Arid-1136"/>
    <s v="Faisal Manzoor"/>
    <x v="0"/>
    <x v="56"/>
    <s v="Dr.Farah Naz"/>
    <s v="Assistant Professor"/>
    <s v="FC&amp;FS"/>
  </r>
  <r>
    <s v="12-Arid-314"/>
    <s v="Shehneela Riaz"/>
    <x v="4"/>
    <x v="57"/>
    <s v="Dr.Gulshan Irshad"/>
    <s v="Lecturer"/>
    <s v="FC&amp;FS"/>
  </r>
  <r>
    <s v="12-Arid-2497"/>
    <s v="Tauqeer Ahmad Rind"/>
    <x v="5"/>
    <x v="58"/>
    <s v="Ms.Mahwish Zeeshan"/>
    <s v="Lecturer"/>
    <s v="Social Sciences"/>
  </r>
  <r>
    <s v="12-Arid-189"/>
    <s v="Awais Ali"/>
    <x v="4"/>
    <x v="59"/>
    <s v="Ms.Nazia Rafiq"/>
    <s v="Lecturer"/>
    <s v="Social Sciences"/>
  </r>
  <r>
    <s v="10-Arid-866"/>
    <s v="Muhammad  Mureed Abbas"/>
    <x v="5"/>
    <x v="60"/>
    <s v="Ms.Lubna Ansari"/>
    <s v="Lecturer"/>
    <s v="FFRM"/>
  </r>
  <r>
    <s v="12-Arid-1968"/>
    <s v="Hafiz Usman Ashraf"/>
    <x v="0"/>
    <x v="61"/>
    <s v="Dr.Shahzada Sohail Ijaz"/>
    <s v="Assistant Professor"/>
    <s v="FC&amp;FS"/>
  </r>
  <r>
    <s v="13-Arid-1165"/>
    <s v="Muahmmad Usman Manzoor"/>
    <x v="0"/>
    <x v="62"/>
    <s v="Dr.Tanveer Iqbal"/>
    <s v="Lecturer"/>
    <s v="FC&amp;FS"/>
  </r>
  <r>
    <s v="13-Arid-461"/>
    <s v="Syeda Iqra Kazmi"/>
    <x v="4"/>
    <x v="63"/>
    <s v="Mr.Nasir Mehmood Minhas"/>
    <s v="Assistant Professor"/>
    <s v="UIIT"/>
  </r>
  <r>
    <s v="12-Arid-625"/>
    <s v="Shahid Nawaz"/>
    <x v="5"/>
    <x v="64"/>
    <s v="Mr.Yasir Hafeez"/>
    <s v="Assistant Professor"/>
    <s v="UIIT"/>
  </r>
  <r>
    <s v="15-Arid-2151"/>
    <s v="Zain-Ul-Abidin"/>
    <x v="6"/>
    <x v="65"/>
    <s v="Mr.Saif ur Rehman"/>
    <s v="Lecturer"/>
    <s v="UIIT"/>
  </r>
  <r>
    <s v="15-Arid-5085"/>
    <s v="Muhammad Nadeem"/>
    <x v="4"/>
    <x v="66"/>
    <s v="Mr.Saqib Majeed"/>
    <s v="Assistant Professor"/>
    <s v="UIIT"/>
  </r>
  <r>
    <s v="15-Arid-5038"/>
    <s v="Muhammad Arshad"/>
    <x v="4"/>
    <x v="67"/>
    <s v="Mr.Asif Nawaz"/>
    <s v="Lecturer"/>
    <s v="UIIT"/>
  </r>
  <r>
    <s v="15-Arid-5123"/>
    <s v="Muhammad Usman Waris"/>
    <x v="4"/>
    <x v="68"/>
    <s v="Mr.Saleem Iqbal"/>
    <s v="Lecturer"/>
    <s v="UIIT"/>
  </r>
  <r>
    <s v="15-Arid-5513"/>
    <s v="Tayyba Jabeen"/>
    <x v="4"/>
    <x v="69"/>
    <s v="Dr.Saud Altaf"/>
    <s v="Assistant Director"/>
    <s v="UIIT"/>
  </r>
  <r>
    <s v="14-Arid-2679"/>
    <s v="Muhammad Owais Shahzad"/>
    <x v="3"/>
    <x v="70"/>
    <s v="Ms.Sarfaraz Bibi"/>
    <s v="Lecturer"/>
    <s v="UIIT"/>
  </r>
  <r>
    <s v="14-Arid-2723"/>
    <s v="Javaria Kanwal"/>
    <x v="3"/>
    <x v="71"/>
    <s v="Dr.Mehmoona"/>
    <s v="Assistant Professor"/>
    <s v="UIIT"/>
  </r>
  <r>
    <s v="15-Arid-873"/>
    <s v="Khadija Faiz"/>
    <x v="0"/>
    <x v="72"/>
    <s v="Ms.Sidra Tahir"/>
    <s v="Lecturer"/>
    <s v="UIIT"/>
  </r>
  <r>
    <s v="15-Arid-926"/>
    <s v="Muhammad Tariq"/>
    <x v="0"/>
    <x v="73"/>
    <s v="Ms.Farkhanda Qamar"/>
    <s v="Lecturer"/>
    <s v="UIIT"/>
  </r>
  <r>
    <s v="14-Arid-3687"/>
    <s v="Qazi Muhammad Usman"/>
    <x v="0"/>
    <x v="74"/>
    <s v="Mr.Tariq Ali"/>
    <s v="Lecturer"/>
    <s v="UIIT"/>
  </r>
  <r>
    <s v="13-Arid-699"/>
    <s v="Kamran Ali Sajid"/>
    <x v="0"/>
    <x v="75"/>
    <s v="Mr.Ehtasham Azhar"/>
    <s v="Lecturer"/>
    <s v="UIIT"/>
  </r>
  <r>
    <s v="15-Arid-1201"/>
    <s v="Faisal Hameed"/>
    <x v="0"/>
    <x v="76"/>
    <s v="Ms.Bushra Zulfiqar"/>
    <s v="Assistant Professor"/>
    <s v="UIMS"/>
  </r>
  <r>
    <s v="15-Arid-1209"/>
    <s v="Haseeba Ulfat"/>
    <x v="0"/>
    <x v="77"/>
    <s v="Dr.M. Razzaq Ather"/>
    <s v="Assistant Professor"/>
    <s v="UIMS"/>
  </r>
  <r>
    <s v="15-Arid-1341"/>
    <s v="Khansa Saimeen"/>
    <x v="0"/>
    <x v="78"/>
    <s v="Mr.Shuja Ilyas"/>
    <s v="Assistant Professor"/>
    <s v="UIMS"/>
  </r>
  <r>
    <s v="13-Arid-1285"/>
    <s v="Muhammad Burhan Naveed Chaudhry"/>
    <x v="0"/>
    <x v="79"/>
    <s v="Ms.Sidra Shahzadi"/>
    <s v="Lecturer"/>
    <s v="UIMS"/>
  </r>
  <r>
    <s v="15-Arid-4485"/>
    <s v="Muhammad Zulqarnain"/>
    <x v="5"/>
    <x v="80"/>
    <s v="Mr.Zia-Ur-Rehman"/>
    <s v="Lecturer"/>
    <s v="UIMS"/>
  </r>
  <r>
    <s v="15-Arid-4414"/>
    <s v="Muhammad Irfan"/>
    <x v="5"/>
    <x v="81"/>
    <s v="Mr.Ammar Asghar"/>
    <s v="Lecturer"/>
    <s v="UIMS"/>
  </r>
  <r>
    <s v="12-Arid-280"/>
    <s v="Qamer Zaman"/>
    <x v="4"/>
    <x v="82"/>
    <s v="Mr.Ali Haider"/>
    <s v="Lecturer"/>
    <s v="UIMS"/>
  </r>
  <r>
    <s v="12-Arid-2011"/>
    <s v="Muhammad Junaid"/>
    <x v="0"/>
    <x v="83"/>
    <s v="Mr.Ahmed Imran"/>
    <s v="Lecturer"/>
    <s v="UIMS"/>
  </r>
  <r>
    <s v="12-Arid-1990"/>
    <s v="Mudassar Ali"/>
    <x v="0"/>
    <x v="84"/>
    <s v="Mr.Syed Kashif Saeed"/>
    <s v="Assistant Professor"/>
    <s v="UIMS"/>
  </r>
  <r>
    <s v="11-Arid-429"/>
    <s v="Ahsan Sttar"/>
    <x v="4"/>
    <x v="85"/>
    <s v="Mr.Kaleem Ullah"/>
    <s v="Lecturer"/>
    <s v="UIMS"/>
  </r>
  <r>
    <s v="12-Arid-1840"/>
    <s v="Muhammad  Imran Afzal"/>
    <x v="0"/>
    <x v="86"/>
    <s v="Mr.Muhammad Waqas"/>
    <s v="Lecturer"/>
    <s v="UIMS"/>
  </r>
  <r>
    <s v="12-Arid-1999"/>
    <s v="Muhammad Asad Raza Shah"/>
    <x v="0"/>
    <x v="87"/>
    <s v="Mr.Aleem Akhtar"/>
    <s v="Lecturer"/>
    <s v="UIMS"/>
  </r>
  <r>
    <s v="12-Arid-304"/>
    <s v="Samraiz Ali"/>
    <x v="4"/>
    <x v="88"/>
    <s v="Ms.Shumaila Mazhar"/>
    <s v="Lecturer"/>
    <s v="UIMS"/>
  </r>
  <r>
    <s v="12-Arid-341"/>
    <s v="Ali Asghar"/>
    <x v="4"/>
    <x v="89"/>
    <s v="Mr.Nasir Ali"/>
    <s v="Lecturer"/>
    <s v="Sciences"/>
  </r>
  <r>
    <s v="12-Arid-170"/>
    <s v="Abdur Rehman Sajid"/>
    <x v="4"/>
    <x v="0"/>
    <s v="Engr.Muhammad Usman"/>
    <s v="Lecturer"/>
    <s v="Agri. Engineering"/>
  </r>
  <r>
    <s v="12-Arid-1459"/>
    <s v="Rahat Mukhtar"/>
    <x v="2"/>
    <x v="1"/>
    <s v="Mr.Naeem Abbas Malik"/>
    <s v="Lecturer"/>
    <s v="Agri. Engineering"/>
  </r>
  <r>
    <s v="13-Arid-707"/>
    <s v="Mahwish Batool"/>
    <x v="0"/>
    <x v="2"/>
    <s v="Dr.Muhammad Umair"/>
    <s v="Assistant Professor"/>
    <s v="Agri. Engineering"/>
  </r>
  <r>
    <s v="13-Arid-364"/>
    <s v="Mubashar Majeed"/>
    <x v="4"/>
    <x v="3"/>
    <s v="Mr.Muhammad Amin"/>
    <s v="Lecturer"/>
    <s v="Agri. Engineering"/>
  </r>
  <r>
    <s v="12-Arid-524"/>
    <s v="Rizwana Aziz"/>
    <x v="7"/>
    <x v="4"/>
    <s v="Mr.Asim Gulzar"/>
    <s v="Assistant Professor"/>
    <s v="Agri. Engineering"/>
  </r>
  <r>
    <s v="12-Arid-512"/>
    <s v="Azra Shakoor"/>
    <x v="7"/>
    <x v="5"/>
    <s v="Mr.Ikhlaq Ahmed"/>
    <s v="Lecturer"/>
    <s v="Agri. Engineering"/>
  </r>
  <r>
    <s v="13-Arid-1139"/>
    <s v="Hamza Kayani"/>
    <x v="0"/>
    <x v="6"/>
    <s v="Mr.Nasir Mahmood"/>
    <s v="Lecturer"/>
    <s v="Social Sciences"/>
  </r>
  <r>
    <s v="12-Arid-399"/>
    <s v="Muhammad Umer Farooq"/>
    <x v="4"/>
    <x v="7"/>
    <s v="Ms.Sumera Saleem"/>
    <s v="Lecturer"/>
    <s v="Social Sciences"/>
  </r>
  <r>
    <s v="12-Arid-2523"/>
    <s v="Tahmoor Najeeb Malik"/>
    <x v="0"/>
    <x v="8"/>
    <s v="Mr.Arshad Mahmood Malik"/>
    <s v="Assistant Professor"/>
    <s v="Social Sciences"/>
  </r>
  <r>
    <s v="12-Arid-1891"/>
    <s v="Pakiza Manzoor"/>
    <x v="0"/>
    <x v="9"/>
    <s v="Dr.Naveed Tahir"/>
    <s v="Assistant Professor"/>
    <s v="FC&amp;FS"/>
  </r>
  <r>
    <s v="11-Arid-956"/>
    <s v="Muhammad Sohaib Ikram"/>
    <x v="5"/>
    <x v="10"/>
    <s v="Dr.Mukhtar Ahmad"/>
    <s v="Assistant Professor"/>
    <s v="FC&amp;FS"/>
  </r>
  <r>
    <s v="12-Arid-2023"/>
    <s v="Muhammad Waqas Bashir"/>
    <x v="0"/>
    <x v="11"/>
    <s v="Dr.Safdar Ali"/>
    <s v="Assistant Professor"/>
    <s v="FC&amp;FS"/>
  </r>
  <r>
    <s v="13-Arid-1170"/>
    <s v="Muhammad Aqib Abbasi"/>
    <x v="0"/>
    <x v="12"/>
    <s v="Dr.Ghulam Abbass Shah"/>
    <s v="Assistant Professor"/>
    <s v="FC&amp;FS"/>
  </r>
  <r>
    <s v="05-Arid-915"/>
    <s v="Farhan Farooq"/>
    <x v="5"/>
    <x v="13"/>
    <s v="Dr.Pakeeza Arzo Shaiq"/>
    <s v="Assistant Professor"/>
    <s v="Sciences"/>
  </r>
  <r>
    <s v="12-Arid-787"/>
    <s v="Muhammad Umair Husnain"/>
    <x v="3"/>
    <x v="14"/>
    <s v="Dr.M. Naveed Iqbal"/>
    <s v="Assistant Professor"/>
    <s v="Sciences"/>
  </r>
  <r>
    <s v="15-Arid-2141"/>
    <s v="Muhammad Sufyan Ansar"/>
    <x v="6"/>
    <x v="15"/>
    <s v="Mr.Mudussar Nawaz"/>
    <s v="Lecturer"/>
    <s v="FVAS"/>
  </r>
  <r>
    <s v="15-Arid-5002"/>
    <s v="Manzar Abbas"/>
    <x v="4"/>
    <x v="16"/>
    <s v="Mr.Nasir Jamal"/>
    <s v="Assistant Professor"/>
    <s v="Sciences"/>
  </r>
  <r>
    <s v="15-Arid-5181"/>
    <s v="Sanam Shahzad"/>
    <x v="4"/>
    <x v="17"/>
    <s v="Dr.Saima Mustafa"/>
    <s v="Assistant Professor"/>
    <s v="Sciences"/>
  </r>
  <r>
    <s v="15-Arid-4948"/>
    <s v="Hafiza Sundus Waseem"/>
    <x v="4"/>
    <x v="18"/>
    <s v="Dr.Jamal"/>
    <s v="Lecturer"/>
    <s v="Sciences"/>
  </r>
  <r>
    <s v="15-Arid-5027"/>
    <s v="Muhammad Ahmar Tauqeer"/>
    <x v="4"/>
    <x v="19"/>
    <s v="Dr.M. Farooq Iqbal"/>
    <s v="Assistant Professor"/>
    <s v="FVAS"/>
  </r>
  <r>
    <s v="14-Arid-2688"/>
    <s v="Sana Aftab Chaudary"/>
    <x v="3"/>
    <x v="20"/>
    <s v="Mr.Muhammad Asghar Khan"/>
    <s v="Lecturer"/>
    <s v="FVAS"/>
  </r>
  <r>
    <s v="14-Arid-2716"/>
    <s v="Eeman Rehman"/>
    <x v="3"/>
    <x v="21"/>
    <s v="Dr.Ghulam Bilal"/>
    <s v="Assistant Professor"/>
    <s v="FVAS"/>
  </r>
  <r>
    <s v="15-Arid-952"/>
    <s v="Saad Ul Hassan"/>
    <x v="0"/>
    <x v="22"/>
    <s v="Dr.Murtaz Ul Hassan"/>
    <s v="Assistant Professor"/>
    <s v="FVAS"/>
  </r>
  <r>
    <s v="15-Arid-865"/>
    <s v="Imran Tehseen"/>
    <x v="0"/>
    <x v="23"/>
    <s v="Dr.Saif Ur Rehman"/>
    <s v="Assistant Professor"/>
    <s v="FVAS"/>
  </r>
  <r>
    <s v="14-Arid-3689"/>
    <s v="Raja Shahmeer Khan"/>
    <x v="0"/>
    <x v="24"/>
    <s v="Mr.Muhammad Awais Sial"/>
    <s v="Lecturer"/>
    <s v="FVAS"/>
  </r>
  <r>
    <s v="13-Arid-669"/>
    <s v="Bilal Taswar"/>
    <x v="0"/>
    <x v="25"/>
    <s v="Dr.Nasir Mukhtar"/>
    <s v="Assistant Professor"/>
    <s v="FVAS"/>
  </r>
  <r>
    <s v="15-Arid-1258"/>
    <s v="Rabita Majeed"/>
    <x v="0"/>
    <x v="26"/>
    <s v="Dr.Muhammad Akram Khan"/>
    <s v="Lecturer"/>
    <s v="FVAS"/>
  </r>
  <r>
    <s v="15-Arid-1256"/>
    <s v="Qaisar Abbas Khan"/>
    <x v="0"/>
    <x v="27"/>
    <s v="Dr.Mujeeb-Ur-Rehman Sohoo"/>
    <s v="Lecturer"/>
    <s v="FVAS"/>
  </r>
  <r>
    <s v="15-Arid-1388"/>
    <s v="Rabia Ilyas"/>
    <x v="0"/>
    <x v="28"/>
    <s v="Dr.Riaz Hussain"/>
    <s v="Assistant Professor"/>
    <s v="FVAS"/>
  </r>
  <r>
    <s v="13-Arid-1313"/>
    <s v="Munem Habib"/>
    <x v="0"/>
    <x v="29"/>
    <s v="Ms.Sumaira Hassan"/>
    <s v="Lecturer"/>
    <s v="FVAS"/>
  </r>
  <r>
    <s v="15-Arid-4466"/>
    <s v="Imran Shabbir"/>
    <x v="5"/>
    <x v="30"/>
    <s v="Dr.Asif Riaz"/>
    <s v="Lecturer"/>
    <s v="FVAS"/>
  </r>
  <r>
    <s v="15-Arid-4399"/>
    <s v="Mubashra Murtaza"/>
    <x v="5"/>
    <x v="31"/>
    <s v="Dr.Muhammad Yaqoob"/>
    <s v="Assistant Professor"/>
    <s v="FVAS"/>
  </r>
  <r>
    <s v="12-Arid-323"/>
    <s v="Tahira Batool"/>
    <x v="4"/>
    <x v="32"/>
    <s v="Dr.Qaisara Perveen"/>
    <s v="Assistant Professor"/>
    <s v="Social Sciences"/>
  </r>
  <r>
    <s v="12-Arid-2095"/>
    <s v="Bisma Khan"/>
    <x v="0"/>
    <x v="33"/>
    <s v="Dr.M. Arshad Dahar"/>
    <s v="Lecturer"/>
    <s v="Social Sciences"/>
  </r>
  <r>
    <s v="12-Arid-2001"/>
    <s v="Muhammad Awais Khan"/>
    <x v="0"/>
    <x v="34"/>
    <s v="Ms.Sumira Kiani"/>
    <s v="Lecturer"/>
    <s v="Social Sciences"/>
  </r>
  <r>
    <s v="11-Arid-865"/>
    <s v="Tayyab Akram"/>
    <x v="0"/>
    <x v="35"/>
    <s v="Ms.Tehseen Ahsan"/>
    <s v="Lecturer"/>
    <s v="Social Sciences"/>
  </r>
  <r>
    <s v="12-Arid-1911"/>
    <s v="Syed Hassan Abbas Jafri"/>
    <x v="0"/>
    <x v="36"/>
    <s v="Dr.Imran Bodlah"/>
    <s v="Assistant Professor"/>
    <s v="FC&amp;FS"/>
  </r>
  <r>
    <s v="12-Arid-244"/>
    <s v="Muhammad Arslan"/>
    <x v="4"/>
    <x v="37"/>
    <s v="Dr.Asif Farid Shaheen"/>
    <s v="Assistant Professor"/>
    <s v="FC&amp;FS"/>
  </r>
  <r>
    <s v="12-Arid-333"/>
    <s v="Yasir Hanif"/>
    <x v="4"/>
    <x v="38"/>
    <s v="Dr.Asim Gulzar"/>
    <s v="Assistant Professor"/>
    <s v="FC&amp;FS"/>
  </r>
  <r>
    <s v="12-Arid-402"/>
    <s v="Muhammad Zahid Abbas"/>
    <x v="4"/>
    <x v="39"/>
    <s v="Dr.Shahid Mahmood"/>
    <s v="Assistant Professor"/>
    <s v="FFRM"/>
  </r>
  <r>
    <s v="12-Arid-1827"/>
    <s v="Kumail Abbas Zaidi"/>
    <x v="0"/>
    <x v="40"/>
    <s v="Dr.Asma Sohail"/>
    <s v="Assistant Professor"/>
    <s v="FC&amp;FS"/>
  </r>
  <r>
    <s v="12-Arid-1868"/>
    <s v="Muhammad Shahbaz Sharif"/>
    <x v="0"/>
    <x v="41"/>
    <s v="Ms.Asia Latif"/>
    <s v="Lecturer"/>
    <s v="FC&amp;FS"/>
  </r>
  <r>
    <s v="13-Arid-709"/>
    <s v="Malik Zeshan Khalid"/>
    <x v="0"/>
    <x v="42"/>
    <s v="Dr.M. Irfan Ashraf"/>
    <s v="Assistant Professor"/>
    <s v="FFRM"/>
  </r>
  <r>
    <s v="13-Arid-365"/>
    <s v="Mubashar Majeed"/>
    <x v="4"/>
    <x v="43"/>
    <s v="Dr.Touqeer Ahmed"/>
    <s v="Assistant Professor"/>
    <s v="FC&amp;FS"/>
  </r>
  <r>
    <s v="12-Arid-603"/>
    <s v="Muhammad Farhan Rahim"/>
    <x v="5"/>
    <x v="44"/>
    <s v="Ms.Najma Yousaf Zahid"/>
    <s v="Assistant Professor"/>
    <s v="FC&amp;FS"/>
  </r>
  <r>
    <s v="12-Arid-648"/>
    <s v="Muhammad Muaz Rabbani"/>
    <x v="1"/>
    <x v="45"/>
    <s v="Mr.Mehdi Maqbool"/>
    <s v="Lecturer"/>
    <s v="FC&amp;FS"/>
  </r>
  <r>
    <s v="13-Arid-1141"/>
    <s v="Hassan Farid"/>
    <x v="0"/>
    <x v="46"/>
    <s v="Ms.Sumera Hafeez"/>
    <s v="Lecturer"/>
    <s v="FC&amp;FS"/>
  </r>
  <r>
    <s v="12-Arid-534"/>
    <s v="Waqas Arshad"/>
    <x v="7"/>
    <x v="47"/>
    <s v="Dr.Ambreen Bhatti"/>
    <s v="Lecturer"/>
    <s v="FC&amp;FS"/>
  </r>
  <r>
    <s v="12-Arid-257"/>
    <s v="Muhammad Rehan"/>
    <x v="4"/>
    <x v="48"/>
    <s v="Ms.Salma Shujeb Akhtar"/>
    <s v="Lecturer"/>
    <s v="Social Sciences"/>
  </r>
  <r>
    <s v="12-Arid-1900"/>
    <s v="Shafqat Mehmood Abbasi"/>
    <x v="0"/>
    <x v="49"/>
    <s v="Dr.Saad Imran Malik"/>
    <s v="Assistant Professor"/>
    <s v="FC&amp;FS"/>
  </r>
  <r>
    <s v="12-Arid-1447"/>
    <s v="Muhammad Umer"/>
    <x v="2"/>
    <x v="50"/>
    <s v="Dr.Mahmood-ul-Hassan"/>
    <s v="Assistant Professor"/>
    <s v="FC&amp;FS"/>
  </r>
  <r>
    <s v="12-Arid-2026"/>
    <s v="Muneeb Ahmad"/>
    <x v="0"/>
    <x v="51"/>
    <s v="Dr.Munir Ahmad"/>
    <s v="Assistant Professor"/>
    <s v="FC&amp;FS"/>
  </r>
  <r>
    <s v="13-Arid-3145"/>
    <s v="Rimsha Javaid"/>
    <x v="3"/>
    <x v="52"/>
    <s v="Dr.Talat Mehmood"/>
    <s v="Assistant Professor"/>
    <s v="FC&amp;FS"/>
  </r>
  <r>
    <s v="07-Arid-832"/>
    <s v="Noreen Akhter"/>
    <x v="0"/>
    <x v="53"/>
    <s v="Dr.Fahad Masud Wattoo"/>
    <s v="Lecturer"/>
    <s v="FC&amp;FS"/>
  </r>
  <r>
    <s v="13-Arid-1068"/>
    <s v="Zillay Hussnain"/>
    <x v="5"/>
    <x v="54"/>
    <s v="Dr.Muhammad Ashfaq"/>
    <s v="Assistant Professor"/>
    <s v="FC&amp;FS"/>
  </r>
  <r>
    <s v="15-Arid-2112"/>
    <s v="Hafiz Muhammad Arslan Anwar"/>
    <x v="6"/>
    <x v="55"/>
    <s v="Mr.M. Usman Raja"/>
    <s v="Assistant Professor"/>
    <s v="FC&amp;FS"/>
  </r>
  <r>
    <s v="15-Arid-5036"/>
    <s v="Muhammad Aqdas Ali Amjad"/>
    <x v="4"/>
    <x v="56"/>
    <s v="Dr.Farah Naz"/>
    <s v="Assistant Professor"/>
    <s v="FC&amp;FS"/>
  </r>
  <r>
    <s v="15-Arid-5240"/>
    <s v="Waseem Ali"/>
    <x v="4"/>
    <x v="57"/>
    <s v="Dr.Gulshan Irshad"/>
    <s v="Lecturer"/>
    <s v="FC&amp;FS"/>
  </r>
  <r>
    <s v="15-Arid-5245"/>
    <s v="Zahid Iqbal"/>
    <x v="4"/>
    <x v="58"/>
    <s v="Ms.Mahwish Zeeshan"/>
    <s v="Lecturer"/>
    <s v="Social Sciences"/>
  </r>
  <r>
    <s v="15-Arid-5131"/>
    <s v="Muhammad Zubair"/>
    <x v="4"/>
    <x v="59"/>
    <s v="Ms.Nazia Rafiq"/>
    <s v="Lecturer"/>
    <s v="Social Sciences"/>
  </r>
  <r>
    <s v="14-Arid-2697"/>
    <s v="Umair Aslam"/>
    <x v="3"/>
    <x v="60"/>
    <s v="Ms.Lubna Ansari"/>
    <s v="Lecturer"/>
    <s v="FFRM"/>
  </r>
  <r>
    <s v="14-Arid-2713"/>
    <s v="Ayesha Khalid"/>
    <x v="3"/>
    <x v="61"/>
    <s v="Dr.Shahzada Sohail Ijaz"/>
    <s v="Assistant Professor"/>
    <s v="FC&amp;FS"/>
  </r>
  <r>
    <s v="15-Arid-946"/>
    <s v="Qasim Idrees"/>
    <x v="0"/>
    <x v="62"/>
    <s v="Dr.Tanveer Iqbal"/>
    <s v="Lecturer"/>
    <s v="FC&amp;FS"/>
  </r>
  <r>
    <s v="15-Arid-861"/>
    <s v="Hashim Wajid"/>
    <x v="0"/>
    <x v="63"/>
    <s v="Mr.Nasir Mehmood Minhas"/>
    <s v="Assistant Professor"/>
    <s v="UIIT"/>
  </r>
  <r>
    <s v="14-Arid-3616"/>
    <s v="Kashif Shahzad"/>
    <x v="0"/>
    <x v="64"/>
    <s v="Mr.Yasir Hafeez"/>
    <s v="Assistant Professor"/>
    <s v="UIIT"/>
  </r>
  <r>
    <s v="14-Arid-4871"/>
    <s v="Ali Raza"/>
    <x v="0"/>
    <x v="65"/>
    <s v="Mr.Saif ur Rehman"/>
    <s v="Lecturer"/>
    <s v="UIIT"/>
  </r>
  <r>
    <s v="15-Arid-1278"/>
    <s v="Taimoor Rasheed"/>
    <x v="0"/>
    <x v="66"/>
    <s v="Mr.Saqib Majeed"/>
    <s v="Assistant Professor"/>
    <s v="UIIT"/>
  </r>
  <r>
    <s v="15-Arid-1282"/>
    <s v="Umar Wazir Ali"/>
    <x v="0"/>
    <x v="67"/>
    <s v="Mr.Asif Nawaz"/>
    <s v="Lecturer"/>
    <s v="UIIT"/>
  </r>
  <r>
    <s v="15-Arid-1406"/>
    <s v="Umair Khan"/>
    <x v="0"/>
    <x v="68"/>
    <s v="Mr.Saleem Iqbal"/>
    <s v="Lecturer"/>
    <s v="UIIT"/>
  </r>
  <r>
    <s v="13-Arid-1122"/>
    <s v="Adnan Ahmed"/>
    <x v="0"/>
    <x v="69"/>
    <s v="Dr.Saud Altaf"/>
    <s v="Assistant Director"/>
    <s v="UIIT"/>
  </r>
  <r>
    <s v="15-Arid-4465"/>
    <s v="Ilyas Raza"/>
    <x v="5"/>
    <x v="70"/>
    <s v="Ms.Sarfaraz Bibi"/>
    <s v="Lecturer"/>
    <s v="UIIT"/>
  </r>
  <r>
    <s v="15-Arid-4400"/>
    <s v="Muhammad Ali Hassan"/>
    <x v="5"/>
    <x v="71"/>
    <s v="Dr.Mehmoona"/>
    <s v="Assistant Professor"/>
    <s v="UIIT"/>
  </r>
  <r>
    <s v="12-Arid-363"/>
    <s v="Haider Ali"/>
    <x v="4"/>
    <x v="72"/>
    <s v="Ms.Sidra Tahir"/>
    <s v="Lecturer"/>
    <s v="UIIT"/>
  </r>
  <r>
    <s v="12-Arid-213"/>
    <s v="Hareem Qazi"/>
    <x v="4"/>
    <x v="73"/>
    <s v="Ms.Farkhanda Qamar"/>
    <s v="Lecturer"/>
    <s v="UIIT"/>
  </r>
  <r>
    <s v="12-Arid-2006"/>
    <s v="Muhammad Fawad"/>
    <x v="0"/>
    <x v="74"/>
    <s v="Mr.Tariq Ali"/>
    <s v="Lecturer"/>
    <s v="UIIT"/>
  </r>
  <r>
    <s v="12-Arid-1811"/>
    <s v="Fahad Jalal"/>
    <x v="0"/>
    <x v="75"/>
    <s v="Mr.Ehtasham Azhar"/>
    <s v="Lecturer"/>
    <s v="UIIT"/>
  </r>
  <r>
    <s v="12-Arid-1919"/>
    <s v="Tayyab Ashraf"/>
    <x v="0"/>
    <x v="76"/>
    <s v="Ms.Bushra Zulfiqar"/>
    <s v="Assistant Professor"/>
    <s v="UIMS"/>
  </r>
  <r>
    <s v="12-Arid-309"/>
    <s v="Sayed Ali Akbar Shah"/>
    <x v="4"/>
    <x v="77"/>
    <s v="Dr.M. Razzaq Ather"/>
    <s v="Assistant Professor"/>
    <s v="UIMS"/>
  </r>
  <r>
    <s v="12-Arid-411"/>
    <s v="Rizwan Khalid"/>
    <x v="4"/>
    <x v="78"/>
    <s v="Mr.Shuja Ilyas"/>
    <s v="Assistant Professor"/>
    <s v="UIMS"/>
  </r>
  <r>
    <s v="12-Arid-533"/>
    <s v="Sonia Kousar"/>
    <x v="7"/>
    <x v="79"/>
    <s v="Ms.Sidra Shahzadi"/>
    <s v="Lecturer"/>
    <s v="UIMS"/>
  </r>
  <r>
    <s v="12-Arid-1863"/>
    <s v="Muhammad Jawad Khan"/>
    <x v="0"/>
    <x v="80"/>
    <s v="Mr.Zia-Ur-Rehman"/>
    <s v="Lecturer"/>
    <s v="UIMS"/>
  </r>
  <r>
    <s v="12-Arid-2031"/>
    <s v="Nosheen Arshad"/>
    <x v="0"/>
    <x v="81"/>
    <s v="Mr.Ammar Asghar"/>
    <s v="Lecturer"/>
    <s v="UIMS"/>
  </r>
  <r>
    <s v="13-Arid-712"/>
    <s v="Mehar Ali"/>
    <x v="0"/>
    <x v="82"/>
    <s v="Mr.Ali Haider"/>
    <s v="Lecturer"/>
    <s v="UIMS"/>
  </r>
  <r>
    <s v="13-Arid-366"/>
    <s v="Mubashir Arif"/>
    <x v="4"/>
    <x v="83"/>
    <s v="Mr.Ahmed Imran"/>
    <s v="Lecturer"/>
    <s v="UIMS"/>
  </r>
  <r>
    <s v="12-Arid-639"/>
    <s v="Faizan Ahmed"/>
    <x v="1"/>
    <x v="84"/>
    <s v="Mr.Syed Kashif Saeed"/>
    <s v="Assistant Professor"/>
    <s v="UIMS"/>
  </r>
  <r>
    <s v="12-Arid-649"/>
    <s v="M. Tasleem Khan"/>
    <x v="1"/>
    <x v="85"/>
    <s v="Mr.Kaleem Ullah"/>
    <s v="Lecturer"/>
    <s v="UIMS"/>
  </r>
  <r>
    <s v="13-Arid-1147"/>
    <s v="Huma Tanveer"/>
    <x v="0"/>
    <x v="86"/>
    <s v="Mr.Muhammad Waqas"/>
    <s v="Lecturer"/>
    <s v="UIMS"/>
  </r>
  <r>
    <s v="12-Arid-627"/>
    <s v="Syed Musa Raza Naqvi"/>
    <x v="5"/>
    <x v="87"/>
    <s v="Mr.Aleem Akhtar"/>
    <s v="Lecturer"/>
    <s v="UIMS"/>
  </r>
  <r>
    <s v="12-Arid-288"/>
    <s v="Saba Rehman"/>
    <x v="4"/>
    <x v="88"/>
    <s v="Ms.Shumaila Mazhar"/>
    <s v="Lecturer"/>
    <s v="UIMS"/>
  </r>
  <r>
    <s v="12-Arid-1923"/>
    <s v="Ummara Anjum"/>
    <x v="0"/>
    <x v="89"/>
    <s v="Mr.Nasir Ali"/>
    <s v="Lecturer"/>
    <s v="Sciences"/>
  </r>
  <r>
    <s v="12-Arid-1513"/>
    <s v="Riaz Ahmed Khan"/>
    <x v="2"/>
    <x v="0"/>
    <s v="Engr.Muhammad Usman"/>
    <s v="Lecturer"/>
    <s v="Agri. Engineering"/>
  </r>
  <r>
    <s v="12-Arid-2067"/>
    <s v="Ubaid Zahoor"/>
    <x v="0"/>
    <x v="1"/>
    <s v="Mr.Naeem Abbas Malik"/>
    <s v="Lecturer"/>
    <s v="Agri. Engineering"/>
  </r>
  <r>
    <s v="13-Arid-3146"/>
    <s v="Sadaf Azad"/>
    <x v="3"/>
    <x v="2"/>
    <s v="Dr.Muhammad Umair"/>
    <s v="Assistant Professor"/>
    <s v="Agri. Engineering"/>
  </r>
  <r>
    <s v="09-Arid-1970"/>
    <s v="Saba Khalid"/>
    <x v="7"/>
    <x v="3"/>
    <s v="Mr.Muhammad Amin"/>
    <s v="Lecturer"/>
    <s v="Agri. Engineering"/>
  </r>
  <r>
    <s v="13-Arid-1221"/>
    <s v="Tayyba Fida"/>
    <x v="0"/>
    <x v="4"/>
    <s v="Mr.Asim Gulzar"/>
    <s v="Assistant Professor"/>
    <s v="Agri. Engineering"/>
  </r>
  <r>
    <s v="15-Arid-2137"/>
    <s v="Muhammad Saad"/>
    <x v="6"/>
    <x v="5"/>
    <s v="Mr.Ikhlaq Ahmed"/>
    <s v="Lecturer"/>
    <s v="Agri. Engineering"/>
  </r>
  <r>
    <s v="15-Arid-4955"/>
    <s v="Hamayun Amjad Awan"/>
    <x v="4"/>
    <x v="6"/>
    <s v="Mr.Nasir Mahmood"/>
    <s v="Lecturer"/>
    <s v="Social Sciences"/>
  </r>
  <r>
    <s v="15-Arid-5021"/>
    <s v="Muhammad Abdullah Bin Masood"/>
    <x v="4"/>
    <x v="7"/>
    <s v="Ms.Sumera Saleem"/>
    <s v="Lecturer"/>
    <s v="Social Sciences"/>
  </r>
  <r>
    <s v="15-Arid-5058"/>
    <s v="Muhammad Hasnain Yaqoob"/>
    <x v="4"/>
    <x v="8"/>
    <s v="Mr.Arshad Mahmood Malik"/>
    <s v="Assistant Professor"/>
    <s v="Social Sciences"/>
  </r>
  <r>
    <s v="15-Arid-5007"/>
    <s v="Maryam Batool"/>
    <x v="4"/>
    <x v="9"/>
    <s v="Dr.Naveed Tahir"/>
    <s v="Assistant Professor"/>
    <s v="FC&amp;FS"/>
  </r>
  <r>
    <s v="14-Arid-2672"/>
    <s v="Maria Hanif"/>
    <x v="3"/>
    <x v="10"/>
    <s v="Dr.Mukhtar Ahmad"/>
    <s v="Assistant Professor"/>
    <s v="FC&amp;FS"/>
  </r>
  <r>
    <s v="14-Arid-2722"/>
    <s v="Iqra Khudadad"/>
    <x v="3"/>
    <x v="11"/>
    <s v="Dr.Safdar Ali"/>
    <s v="Assistant Professor"/>
    <s v="FC&amp;FS"/>
  </r>
  <r>
    <s v="15-Arid-874"/>
    <s v="Khadija Hassain"/>
    <x v="0"/>
    <x v="12"/>
    <s v="Dr.Ghulam Abbass Shah"/>
    <s v="Assistant Professor"/>
    <s v="FC&amp;FS"/>
  </r>
  <r>
    <s v="15-Arid-869"/>
    <s v="Javeria Yasmin"/>
    <x v="0"/>
    <x v="13"/>
    <s v="Dr.Pakeeza Arzo Shaiq"/>
    <s v="Assistant Professor"/>
    <s v="Sciences"/>
  </r>
  <r>
    <s v="14-Arid-3856"/>
    <s v="Muhammad Qasim Hussan"/>
    <x v="0"/>
    <x v="14"/>
    <s v="Dr.M. Naveed Iqbal"/>
    <s v="Assistant Professor"/>
    <s v="Sciences"/>
  </r>
  <r>
    <s v="14-Arid-4065"/>
    <s v="Ammaz Ahmed"/>
    <x v="0"/>
    <x v="15"/>
    <s v="Mr.Mudussar Nawaz"/>
    <s v="Lecturer"/>
    <s v="FVAS"/>
  </r>
  <r>
    <s v="15-Arid-1224"/>
    <s v="Muhammad Aatif Sattar"/>
    <x v="0"/>
    <x v="16"/>
    <s v="Mr.Nasir Jamal"/>
    <s v="Assistant Professor"/>
    <s v="Sciences"/>
  </r>
  <r>
    <s v="14-Arid-4026"/>
    <s v="Sajid Nawaz"/>
    <x v="0"/>
    <x v="17"/>
    <s v="Dr.Saima Mustafa"/>
    <s v="Assistant Professor"/>
    <s v="Sciences"/>
  </r>
  <r>
    <s v="15-Arid-1300"/>
    <s v="Abdullah Shahzad"/>
    <x v="0"/>
    <x v="18"/>
    <s v="Dr.Jamal"/>
    <s v="Lecturer"/>
    <s v="Sciences"/>
  </r>
  <r>
    <s v="13-Arid-1118"/>
    <s v="Abdul Hameed"/>
    <x v="0"/>
    <x v="19"/>
    <s v="Dr.M. Farooq Iqbal"/>
    <s v="Assistant Professor"/>
    <s v="FVAS"/>
  </r>
  <r>
    <s v="15-Arid-4494"/>
    <s v="Waseem Afzal"/>
    <x v="5"/>
    <x v="20"/>
    <s v="Mr.Muhammad Asghar Khan"/>
    <s v="Lecturer"/>
    <s v="FVAS"/>
  </r>
  <r>
    <s v="15-Arid-4392"/>
    <s v="Khurram Shehzad"/>
    <x v="5"/>
    <x v="21"/>
    <s v="Dr.Ghulam Bilal"/>
    <s v="Assistant Professor"/>
    <s v="FVAS"/>
  </r>
  <r>
    <s v="12-Arid-751"/>
    <s v="Rakhshanda Hameed"/>
    <x v="3"/>
    <x v="22"/>
    <s v="Dr.Murtaz Ul Hassan"/>
    <s v="Assistant Professor"/>
    <s v="FVAS"/>
  </r>
  <r>
    <s v="12-Arid-251"/>
    <s v="Muhammad Ihtasham Ul Haq"/>
    <x v="4"/>
    <x v="23"/>
    <s v="Dr.Saif Ur Rehman"/>
    <s v="Assistant Professor"/>
    <s v="FVAS"/>
  </r>
  <r>
    <s v="12-Arid-321"/>
    <s v="Syed Talha Bin Shahid Ali"/>
    <x v="4"/>
    <x v="24"/>
    <s v="Mr.Muhammad Awais Sial"/>
    <s v="Lecturer"/>
    <s v="FVAS"/>
  </r>
  <r>
    <s v="12-Arid-1815"/>
    <s v="Hadia Amjad Qureshi"/>
    <x v="0"/>
    <x v="25"/>
    <s v="Dr.Nasir Mukhtar"/>
    <s v="Assistant Professor"/>
    <s v="FVAS"/>
  </r>
  <r>
    <s v="12-Arid-2064"/>
    <s v="Tayyaba Fatima Abbasi"/>
    <x v="0"/>
    <x v="26"/>
    <s v="Dr.Muhammad Akram Khan"/>
    <s v="Lecturer"/>
    <s v="FVAS"/>
  </r>
  <r>
    <s v="12-Arid-335"/>
    <s v="Zunaira Zulfiqar"/>
    <x v="4"/>
    <x v="27"/>
    <s v="Dr.Mujeeb-Ur-Rehman Sohoo"/>
    <s v="Lecturer"/>
    <s v="FVAS"/>
  </r>
  <r>
    <s v="12-Arid-412"/>
    <s v="Rohail Tariq"/>
    <x v="4"/>
    <x v="28"/>
    <s v="Dr.Riaz Hussain"/>
    <s v="Assistant Professor"/>
    <s v="FVAS"/>
  </r>
  <r>
    <s v="12-Arid-632"/>
    <s v="Waseem Akram"/>
    <x v="5"/>
    <x v="29"/>
    <s v="Ms.Sumaira Hassan"/>
    <s v="Lecturer"/>
    <s v="FVAS"/>
  </r>
  <r>
    <s v="12-Arid-1905"/>
    <s v="Sheza Naz"/>
    <x v="0"/>
    <x v="30"/>
    <s v="Dr.Asif Riaz"/>
    <s v="Lecturer"/>
    <s v="FVAS"/>
  </r>
  <r>
    <s v="12-Arid-2073"/>
    <s v="Usman Shafique Satti"/>
    <x v="0"/>
    <x v="31"/>
    <s v="Dr.Muhammad Yaqoob"/>
    <s v="Assistant Professor"/>
    <s v="FVAS"/>
  </r>
  <r>
    <s v="08-Arid-601"/>
    <s v="Syed Tanzeel Ur Rehman Shah"/>
    <x v="0"/>
    <x v="32"/>
    <s v="Dr.Qaisara Perveen"/>
    <s v="Assistant Professor"/>
    <s v="Social Sciences"/>
  </r>
  <r>
    <s v="13-Arid-3896"/>
    <s v="Muhammad Zeeshan "/>
    <x v="1"/>
    <x v="33"/>
    <s v="Dr.M. Arshad Dahar"/>
    <s v="Lecturer"/>
    <s v="Social Sciences"/>
  </r>
  <r>
    <s v="12-Arid-765"/>
    <s v="Tahira Javed"/>
    <x v="3"/>
    <x v="34"/>
    <s v="Ms.Sumira Kiani"/>
    <s v="Lecturer"/>
    <s v="Social Sciences"/>
  </r>
  <r>
    <s v="12-Arid-827"/>
    <s v="Waleed Zafar"/>
    <x v="3"/>
    <x v="35"/>
    <s v="Ms.Tehseen Ahsan"/>
    <s v="Lecturer"/>
    <s v="Social Sciences"/>
  </r>
  <r>
    <s v="13-Arid-3076"/>
    <s v="Uzma Rasool"/>
    <x v="2"/>
    <x v="36"/>
    <s v="Dr.Imran Bodlah"/>
    <s v="Assistant Professor"/>
    <s v="FC&amp;FS"/>
  </r>
  <r>
    <s v="13-Arid-1046"/>
    <s v="Muhammad Rubaz Ahmad"/>
    <x v="5"/>
    <x v="37"/>
    <s v="Dr.Asif Farid Shaheen"/>
    <s v="Assistant Professor"/>
    <s v="FC&amp;FS"/>
  </r>
  <r>
    <s v="12-Arid-338"/>
    <s v="Abdul Sattar"/>
    <x v="4"/>
    <x v="38"/>
    <s v="Dr.Asim Gulzar"/>
    <s v="Assistant Professor"/>
    <s v="FC&amp;FS"/>
  </r>
  <r>
    <s v="12-Arid-198"/>
    <s v="Fahad Abbas"/>
    <x v="4"/>
    <x v="39"/>
    <s v="Dr.Shahid Mahmood"/>
    <s v="Assistant Professor"/>
    <s v="FFRM"/>
  </r>
  <r>
    <s v="12-Arid-1799"/>
    <s v="Arslan Zafar"/>
    <x v="0"/>
    <x v="40"/>
    <s v="Dr.Asma Sohail"/>
    <s v="Assistant Professor"/>
    <s v="FC&amp;FS"/>
  </r>
  <r>
    <s v="12-Arid-2145"/>
    <s v="Nazma Bibi"/>
    <x v="0"/>
    <x v="41"/>
    <s v="Ms.Asia Latif"/>
    <s v="Lecturer"/>
    <s v="FC&amp;FS"/>
  </r>
  <r>
    <s v="13-Arid-449"/>
    <s v="Shoaib Hassan Khan"/>
    <x v="4"/>
    <x v="42"/>
    <s v="Dr.M. Irfan Ashraf"/>
    <s v="Assistant Professor"/>
    <s v="FFRM"/>
  </r>
  <r>
    <s v="11-Arid-205"/>
    <s v="Adnan Irshad"/>
    <x v="4"/>
    <x v="43"/>
    <s v="Dr.Touqeer Ahmed"/>
    <s v="Assistant Professor"/>
    <s v="FC&amp;FS"/>
  </r>
  <r>
    <s v="13-Arid-1223"/>
    <s v="Waqar Ahmed"/>
    <x v="0"/>
    <x v="44"/>
    <s v="Ms.Najma Yousaf Zahid"/>
    <s v="Assistant Professor"/>
    <s v="FC&amp;FS"/>
  </r>
  <r>
    <s v="15-Arid-2142"/>
    <s v="Muhammad Tayyab"/>
    <x v="6"/>
    <x v="45"/>
    <s v="Mr.Mehdi Maqbool"/>
    <s v="Lecturer"/>
    <s v="FC&amp;FS"/>
  </r>
  <r>
    <s v="15-Arid-4897"/>
    <s v="Aqeel Arshad"/>
    <x v="4"/>
    <x v="46"/>
    <s v="Ms.Sumera Hafeez"/>
    <s v="Lecturer"/>
    <s v="FC&amp;FS"/>
  </r>
  <r>
    <s v="15-Arid-5157"/>
    <s v="Rida Fatima"/>
    <x v="4"/>
    <x v="47"/>
    <s v="Dr.Ambreen Bhatti"/>
    <s v="Lecturer"/>
    <s v="FC&amp;FS"/>
  </r>
  <r>
    <s v="15-Arid-5092"/>
    <s v="Muhammad Ramzan"/>
    <x v="4"/>
    <x v="48"/>
    <s v="Ms.Salma Shujeb Akhtar"/>
    <s v="Lecturer"/>
    <s v="Social Sciences"/>
  </r>
  <r>
    <s v="15-Arid-5200"/>
    <s v="Shan Mohammad"/>
    <x v="4"/>
    <x v="49"/>
    <s v="Dr.Saad Imran Malik"/>
    <s v="Assistant Professor"/>
    <s v="FC&amp;FS"/>
  </r>
  <r>
    <s v="14-Arid-2650"/>
    <s v="Ansa Yaqoob"/>
    <x v="3"/>
    <x v="50"/>
    <s v="Dr.Mahmood-ul-Hassan"/>
    <s v="Assistant Professor"/>
    <s v="FC&amp;FS"/>
  </r>
  <r>
    <s v="14-Arid-2758"/>
    <s v="Waleed Khursheed"/>
    <x v="3"/>
    <x v="51"/>
    <s v="Dr.Munir Ahmad"/>
    <s v="Assistant Professor"/>
    <s v="FC&amp;FS"/>
  </r>
  <r>
    <s v="15-Arid-883"/>
    <s v="Maham Iftikhar"/>
    <x v="0"/>
    <x v="52"/>
    <s v="Dr.Talat Mehmood"/>
    <s v="Assistant Professor"/>
    <s v="FC&amp;FS"/>
  </r>
  <r>
    <s v="15-Arid-956"/>
    <s v="Sameem Zafar"/>
    <x v="0"/>
    <x v="53"/>
    <s v="Dr.Fahad Masud Wattoo"/>
    <s v="Lecturer"/>
    <s v="FC&amp;FS"/>
  </r>
  <r>
    <s v="14-Arid-3594"/>
    <s v="Ehtisham Said"/>
    <x v="0"/>
    <x v="54"/>
    <s v="Dr.Muhammad Ashfaq"/>
    <s v="Assistant Professor"/>
    <s v="FC&amp;FS"/>
  </r>
  <r>
    <s v="14-Arid-4167"/>
    <s v="Zeeshan Ghani"/>
    <x v="0"/>
    <x v="55"/>
    <s v="Mr.M. Usman Raja"/>
    <s v="Assistant Professor"/>
    <s v="FC&amp;FS"/>
  </r>
  <r>
    <s v="15-Arid-1213"/>
    <s v="Huda Waheed"/>
    <x v="0"/>
    <x v="56"/>
    <s v="Dr.Farah Naz"/>
    <s v="Assistant Professor"/>
    <s v="FC&amp;FS"/>
  </r>
  <r>
    <s v="14-Arid-4007"/>
    <s v="Nadia Rashid"/>
    <x v="0"/>
    <x v="57"/>
    <s v="Dr.Gulshan Irshad"/>
    <s v="Lecturer"/>
    <s v="FC&amp;FS"/>
  </r>
  <r>
    <s v="15-Arid-1340"/>
    <s v="Kanwal Shahzadi"/>
    <x v="0"/>
    <x v="58"/>
    <s v="Ms.Mahwish Zeeshan"/>
    <s v="Lecturer"/>
    <s v="Social Sciences"/>
  </r>
  <r>
    <s v="13-Arid-1171"/>
    <s v="Muhammad Arslan"/>
    <x v="0"/>
    <x v="59"/>
    <s v="Ms.Nazia Rafiq"/>
    <s v="Lecturer"/>
    <s v="Social Sciences"/>
  </r>
  <r>
    <s v="15-Arid-4445"/>
    <s v="Abdul Wahab Akram"/>
    <x v="5"/>
    <x v="60"/>
    <s v="Ms.Lubna Ansari"/>
    <s v="Lecturer"/>
    <s v="FFRM"/>
  </r>
  <r>
    <s v="15-Arid-4394"/>
    <s v="Kaleem Ullah"/>
    <x v="5"/>
    <x v="61"/>
    <s v="Dr.Shahzada Sohail Ijaz"/>
    <s v="Assistant Professor"/>
    <s v="FC&amp;FS"/>
  </r>
  <r>
    <s v="13-Arid-1001"/>
    <s v="Abdul Salam"/>
    <x v="5"/>
    <x v="62"/>
    <s v="Dr.Tanveer Iqbal"/>
    <s v="Lecturer"/>
    <s v="FC&amp;FS"/>
  </r>
  <r>
    <s v="12-Arid-385"/>
    <s v="Muhammad Amir Hanif"/>
    <x v="4"/>
    <x v="63"/>
    <s v="Mr.Nasir Mehmood Minhas"/>
    <s v="Assistant Professor"/>
    <s v="UIIT"/>
  </r>
  <r>
    <s v="12-Arid-340"/>
    <s v="Ahmed Ali"/>
    <x v="4"/>
    <x v="64"/>
    <s v="Mr.Yasir Hafeez"/>
    <s v="Assistant Professor"/>
    <s v="UIIT"/>
  </r>
  <r>
    <s v="12-Arid-1841"/>
    <s v="Muhammad  Khurram Iqbal"/>
    <x v="0"/>
    <x v="65"/>
    <s v="Mr.Saif ur Rehman"/>
    <s v="Lecturer"/>
    <s v="UIIT"/>
  </r>
  <r>
    <s v="12-Arid-218"/>
    <s v="Hira Khalid"/>
    <x v="4"/>
    <x v="66"/>
    <s v="Mr.Saqib Majeed"/>
    <s v="Assistant Professor"/>
    <s v="UIIT"/>
  </r>
  <r>
    <s v="12-Arid-337"/>
    <s v="Abdul Qadir"/>
    <x v="4"/>
    <x v="67"/>
    <s v="Mr.Asif Nawaz"/>
    <s v="Lecturer"/>
    <s v="UIIT"/>
  </r>
  <r>
    <s v="12-Arid-527"/>
    <s v="Sardar Muhammad Bilal"/>
    <x v="7"/>
    <x v="68"/>
    <s v="Mr.Saleem Iqbal"/>
    <s v="Lecturer"/>
    <s v="UIIT"/>
  </r>
  <r>
    <s v="12-Arid-800"/>
    <s v="Aftiab Alam Artas"/>
    <x v="3"/>
    <x v="69"/>
    <s v="Dr.Saud Altaf"/>
    <s v="Assistant Director"/>
    <s v="UIIT"/>
  </r>
  <r>
    <s v="12-Arid-193"/>
    <s v="Azqa  Azhar"/>
    <x v="4"/>
    <x v="70"/>
    <s v="Ms.Sarfaraz Bibi"/>
    <s v="Lecturer"/>
    <s v="UIIT"/>
  </r>
  <r>
    <s v="12-Arid-2091"/>
    <s v="Ayesha Adalat"/>
    <x v="0"/>
    <x v="71"/>
    <s v="Dr.Mehmoona"/>
    <s v="Assistant Professor"/>
    <s v="UIIT"/>
  </r>
  <r>
    <s v="10-Arid-868"/>
    <s v="Muhammad Gulfam Khan"/>
    <x v="5"/>
    <x v="72"/>
    <s v="Ms.Sidra Tahir"/>
    <s v="Lecturer"/>
    <s v="UIIT"/>
  </r>
  <r>
    <s v="13-Arid-735"/>
    <s v="Muhammad Bilal"/>
    <x v="0"/>
    <x v="73"/>
    <s v="Ms.Farkhanda Qamar"/>
    <s v="Lecturer"/>
    <s v="UIIT"/>
  </r>
  <r>
    <s v="13-Arid-1037"/>
    <s v="Muhamamd Ali Raza Bhutta"/>
    <x v="5"/>
    <x v="74"/>
    <s v="Mr.Tariq Ali"/>
    <s v="Lecturer"/>
    <s v="UIIT"/>
  </r>
  <r>
    <s v="13-Arid-1040"/>
    <s v="Muhammad Kamran"/>
    <x v="5"/>
    <x v="75"/>
    <s v="Mr.Ehtasham Azhar"/>
    <s v="Lecturer"/>
    <s v="UIIT"/>
  </r>
  <r>
    <s v="13-Arid-3115"/>
    <s v="Anum Niazi"/>
    <x v="3"/>
    <x v="76"/>
    <s v="Ms.Bushra Zulfiqar"/>
    <s v="Assistant Professor"/>
    <s v="UIMS"/>
  </r>
  <r>
    <s v="13-Arid-1166"/>
    <s v="Mubeen Ur Rehman"/>
    <x v="0"/>
    <x v="77"/>
    <s v="Dr.M. Razzaq Ather"/>
    <s v="Assistant Professor"/>
    <s v="UIMS"/>
  </r>
  <r>
    <s v="12-Arid-416"/>
    <s v="Sajjad Ali"/>
    <x v="4"/>
    <x v="78"/>
    <s v="Mr.Shuja Ilyas"/>
    <s v="Assistant Professor"/>
    <s v="UIMS"/>
  </r>
  <r>
    <s v="12-Arid-1992"/>
    <s v="Muhammad Adil"/>
    <x v="0"/>
    <x v="79"/>
    <s v="Ms.Sidra Shahzadi"/>
    <s v="Lecturer"/>
    <s v="UIMS"/>
  </r>
  <r>
    <s v="12-Arid-182"/>
    <s v="Amna Alam"/>
    <x v="4"/>
    <x v="80"/>
    <s v="Mr.Zia-Ur-Rehman"/>
    <s v="Lecturer"/>
    <s v="UIMS"/>
  </r>
  <r>
    <s v="12-Arid-433"/>
    <s v="Zahid Amin"/>
    <x v="4"/>
    <x v="81"/>
    <s v="Mr.Ammar Asghar"/>
    <s v="Lecturer"/>
    <s v="UIMS"/>
  </r>
  <r>
    <s v="13-Arid-450"/>
    <s v="Shroz Fatima"/>
    <x v="4"/>
    <x v="82"/>
    <s v="Mr.Ali Haider"/>
    <s v="Lecturer"/>
    <s v="UIMS"/>
  </r>
  <r>
    <s v="11-Arid-589"/>
    <s v="Mian Haseeb Ahmed"/>
    <x v="0"/>
    <x v="83"/>
    <s v="Mr.Ahmed Imran"/>
    <s v="Lecturer"/>
    <s v="UIMS"/>
  </r>
  <r>
    <s v="13-Arid-1224"/>
    <s v="Waseem Abbas"/>
    <x v="0"/>
    <x v="84"/>
    <s v="Mr.Syed Kashif Saeed"/>
    <s v="Assistant Professor"/>
    <s v="UIMS"/>
  </r>
  <r>
    <s v="15-Arid-2110"/>
    <s v="Faisal Umer"/>
    <x v="6"/>
    <x v="85"/>
    <s v="Mr.Kaleem Ullah"/>
    <s v="Lecturer"/>
    <s v="UIMS"/>
  </r>
  <r>
    <s v="15-Arid-4949"/>
    <s v="Hafsa Arshad"/>
    <x v="4"/>
    <x v="86"/>
    <s v="Mr.Muhammad Waqas"/>
    <s v="Lecturer"/>
    <s v="UIMS"/>
  </r>
  <r>
    <s v="15-Arid-4899"/>
    <s v="Aqsa Mazhar"/>
    <x v="4"/>
    <x v="87"/>
    <s v="Mr.Aleem Akhtar"/>
    <s v="Lecturer"/>
    <s v="UIMS"/>
  </r>
  <r>
    <s v="15-Arid-5114"/>
    <s v="Muhammad Talha Younis"/>
    <x v="4"/>
    <x v="88"/>
    <s v="Ms.Shumaila Mazhar"/>
    <s v="Lecturer"/>
    <s v="UIMS"/>
  </r>
  <r>
    <s v="15-Arid-4884"/>
    <s v="Ahsan Raza Khan"/>
    <x v="4"/>
    <x v="89"/>
    <s v="Mr.Nasir Ali"/>
    <s v="Lecturer"/>
    <s v="Sciences"/>
  </r>
  <r>
    <s v="14-Arid-2664"/>
    <s v="Iram Shaheen"/>
    <x v="3"/>
    <x v="0"/>
    <s v="Engr.Muhammad Usman"/>
    <s v="Lecturer"/>
    <s v="Agri. Engineering"/>
  </r>
  <r>
    <s v="14-Arid-2742"/>
    <s v="Nemra Mahtab"/>
    <x v="3"/>
    <x v="1"/>
    <s v="Mr.Naeem Abbas Malik"/>
    <s v="Lecturer"/>
    <s v="Agri. Engineering"/>
  </r>
  <r>
    <s v="15-Arid-922"/>
    <s v="Muhammad Sarmad Iftikhar"/>
    <x v="0"/>
    <x v="2"/>
    <s v="Dr.Muhammad Umair"/>
    <s v="Assistant Professor"/>
    <s v="Agri. Engineering"/>
  </r>
  <r>
    <s v="15-Arid-846"/>
    <s v="Danish Zafar"/>
    <x v="0"/>
    <x v="3"/>
    <s v="Mr.Muhammad Amin"/>
    <s v="Lecturer"/>
    <s v="Agri. Engineering"/>
  </r>
  <r>
    <s v="14-Arid-3648"/>
    <s v="Muhammad Faizan"/>
    <x v="0"/>
    <x v="4"/>
    <s v="Mr.Asim Gulzar"/>
    <s v="Assistant Professor"/>
    <s v="Agri. Engineering"/>
  </r>
  <r>
    <s v="14-Arid-4050"/>
    <s v="Abdul Haseeb"/>
    <x v="0"/>
    <x v="5"/>
    <s v="Mr.Ikhlaq Ahmed"/>
    <s v="Lecturer"/>
    <s v="Agri. Engineering"/>
  </r>
  <r>
    <s v="15-Arid-1210"/>
    <s v="Hasnain Ahmed"/>
    <x v="0"/>
    <x v="6"/>
    <s v="Mr.Nasir Mahmood"/>
    <s v="Lecturer"/>
    <s v="Social Sciences"/>
  </r>
  <r>
    <s v="14-Arid-4013"/>
    <s v="Nosher Wan Adil"/>
    <x v="0"/>
    <x v="7"/>
    <s v="Ms.Sumera Saleem"/>
    <s v="Lecturer"/>
    <s v="Social Sciences"/>
  </r>
  <r>
    <s v="15-Arid-1303"/>
    <s v="Ahmad Raza"/>
    <x v="0"/>
    <x v="8"/>
    <s v="Mr.Arshad Mahmood Malik"/>
    <s v="Assistant Professor"/>
    <s v="Social Sciences"/>
  </r>
  <r>
    <s v="13-Arid-1077"/>
    <s v="Faisal Latif"/>
    <x v="5"/>
    <x v="9"/>
    <s v="Dr.Naveed Tahir"/>
    <s v="Assistant Professor"/>
    <s v="FC&amp;FS"/>
  </r>
  <r>
    <s v="15-Arid-4488"/>
    <s v="Noman Anwar"/>
    <x v="5"/>
    <x v="10"/>
    <s v="Dr.Mukhtar Ahmad"/>
    <s v="Assistant Professor"/>
    <s v="FC&amp;FS"/>
  </r>
  <r>
    <s v="15-Arid-4436"/>
    <s v="Siddiqullah"/>
    <x v="5"/>
    <x v="11"/>
    <s v="Dr.Safdar Ali"/>
    <s v="Assistant Professor"/>
    <s v="FC&amp;FS"/>
  </r>
  <r>
    <s v="13-Arid-1002"/>
    <s v="Abdul Wahab Akbar Khan"/>
    <x v="5"/>
    <x v="12"/>
    <s v="Dr.Ghulam Abbass Shah"/>
    <s v="Assistant Professor"/>
    <s v="FC&amp;FS"/>
  </r>
  <r>
    <s v="12-Arid-578"/>
    <s v="Ata Ur Rehman"/>
    <x v="5"/>
    <x v="13"/>
    <s v="Dr.Pakeeza Arzo Shaiq"/>
    <s v="Assistant Professor"/>
    <s v="Sciences"/>
  </r>
  <r>
    <s v="12-Arid-371"/>
    <s v="Izhar-Ul-Haq"/>
    <x v="4"/>
    <x v="14"/>
    <s v="Dr.M. Naveed Iqbal"/>
    <s v="Assistant Professor"/>
    <s v="Sciences"/>
  </r>
  <r>
    <s v="12-Arid-1906"/>
    <s v="Sidra Zaman"/>
    <x v="0"/>
    <x v="15"/>
    <s v="Mr.Mudussar Nawaz"/>
    <s v="Lecturer"/>
    <s v="FVAS"/>
  </r>
  <r>
    <s v="12-Arid-2518"/>
    <s v="Naveed Imtiaz"/>
    <x v="0"/>
    <x v="16"/>
    <s v="Mr.Nasir Jamal"/>
    <s v="Assistant Professor"/>
    <s v="Sciences"/>
  </r>
  <r>
    <s v="12-Arid-614"/>
    <s v="Muhammad Shoaib Akhtar"/>
    <x v="5"/>
    <x v="17"/>
    <s v="Dr.Saima Mustafa"/>
    <s v="Assistant Professor"/>
    <s v="Sciences"/>
  </r>
  <r>
    <s v="12-Arid-623"/>
    <s v="Sami Tahir Qureshi"/>
    <x v="5"/>
    <x v="18"/>
    <s v="Dr.Jamal"/>
    <s v="Lecturer"/>
    <s v="Sciences"/>
  </r>
  <r>
    <s v="12-Arid-812"/>
    <s v="Muhammad Naseem"/>
    <x v="3"/>
    <x v="19"/>
    <s v="Dr.M. Farooq Iqbal"/>
    <s v="Assistant Professor"/>
    <s v="FVAS"/>
  </r>
  <r>
    <s v="12-Arid-1934"/>
    <s v="Abdul Mueed"/>
    <x v="0"/>
    <x v="20"/>
    <s v="Mr.Muhammad Asghar Khan"/>
    <s v="Lecturer"/>
    <s v="FVAS"/>
  </r>
  <r>
    <s v="12-Arid-2099"/>
    <s v="Fari Shani"/>
    <x v="0"/>
    <x v="21"/>
    <s v="Dr.Ghulam Bilal"/>
    <s v="Assistant Professor"/>
    <s v="FVAS"/>
  </r>
  <r>
    <s v="11-Arid-1203"/>
    <s v="Muneeb Ahsan"/>
    <x v="2"/>
    <x v="22"/>
    <s v="Dr.Murtaz Ul Hassan"/>
    <s v="Assistant Professor"/>
    <s v="FVAS"/>
  </r>
  <r>
    <s v="13-Arid-738"/>
    <s v="Muhammad Faraz"/>
    <x v="0"/>
    <x v="23"/>
    <s v="Dr.Saif Ur Rehman"/>
    <s v="Assistant Professor"/>
    <s v="FVAS"/>
  </r>
  <r>
    <s v="13-Arid-2645"/>
    <s v="Shams-Ul-Arfeen"/>
    <x v="2"/>
    <x v="24"/>
    <s v="Mr.Muhammad Awais Sial"/>
    <s v="Lecturer"/>
    <s v="FVAS"/>
  </r>
  <r>
    <s v="13-Arid-1117"/>
    <s v="Aashir Mehmood"/>
    <x v="0"/>
    <x v="25"/>
    <s v="Dr.Nasir Mukhtar"/>
    <s v="Assistant Professor"/>
    <s v="FVAS"/>
  </r>
  <r>
    <s v="13-Arid-3905"/>
    <s v="Usman Hamid "/>
    <x v="1"/>
    <x v="26"/>
    <s v="Dr.Muhammad Akram Khan"/>
    <s v="Lecturer"/>
    <s v="FVAS"/>
  </r>
  <r>
    <s v="13-Arid-1167"/>
    <s v="Mudassir Bashir"/>
    <x v="0"/>
    <x v="27"/>
    <s v="Dr.Mujeeb-Ur-Rehman Sohoo"/>
    <s v="Lecturer"/>
    <s v="FVAS"/>
  </r>
  <r>
    <s v="12-Arid-436"/>
    <s v="Zamin Hussain"/>
    <x v="4"/>
    <x v="28"/>
    <s v="Dr.Riaz Hussain"/>
    <s v="Assistant Professor"/>
    <s v="FVAS"/>
  </r>
  <r>
    <s v="12-Arid-2008"/>
    <s v="Muhammad Ibrahim"/>
    <x v="0"/>
    <x v="29"/>
    <s v="Ms.Sumaira Hassan"/>
    <s v="Lecturer"/>
    <s v="FVAS"/>
  </r>
  <r>
    <s v="12-Arid-1894"/>
    <s v="Rashid Mehmood Khan"/>
    <x v="0"/>
    <x v="30"/>
    <s v="Dr.Asif Riaz"/>
    <s v="Lecturer"/>
    <s v="FVAS"/>
  </r>
  <r>
    <s v="12-Arid-595"/>
    <s v="Mansoor Ahmed Khan"/>
    <x v="5"/>
    <x v="31"/>
    <s v="Dr.Muhammad Yaqoob"/>
    <s v="Assistant Professor"/>
    <s v="FVAS"/>
  </r>
  <r>
    <s v="13-Arid-451"/>
    <s v="Sibgha Arshad"/>
    <x v="4"/>
    <x v="32"/>
    <s v="Dr.Qaisara Perveen"/>
    <s v="Assistant Professor"/>
    <s v="Social Sciences"/>
  </r>
  <r>
    <s v="11-Arid-734"/>
    <s v="Muhammad Zain Atif"/>
    <x v="0"/>
    <x v="33"/>
    <s v="Dr.M. Arshad Dahar"/>
    <s v="Lecturer"/>
    <s v="Social Sciences"/>
  </r>
  <r>
    <s v="13-Arid-1226"/>
    <s v="Yaseen Ali Khan"/>
    <x v="0"/>
    <x v="34"/>
    <s v="Ms.Sumira Kiani"/>
    <s v="Lecturer"/>
    <s v="Social Sciences"/>
  </r>
  <r>
    <s v="15-Arid-2106"/>
    <s v="Adil Iftikhar"/>
    <x v="6"/>
    <x v="35"/>
    <s v="Ms.Tehseen Ahsan"/>
    <s v="Lecturer"/>
    <s v="Social Sciences"/>
  </r>
  <r>
    <s v="15-Arid-5017"/>
    <s v="Mudasir Ali"/>
    <x v="4"/>
    <x v="36"/>
    <s v="Dr.Imran Bodlah"/>
    <s v="Assistant Professor"/>
    <s v="FC&amp;FS"/>
  </r>
  <r>
    <s v="15-Arid-5227"/>
    <s v="Usama Mazhar"/>
    <x v="4"/>
    <x v="37"/>
    <s v="Dr.Asif Farid Shaheen"/>
    <s v="Assistant Professor"/>
    <s v="FC&amp;FS"/>
  </r>
  <r>
    <s v="15-Arid-5046"/>
    <s v="Muhammad Awais Zafar"/>
    <x v="4"/>
    <x v="38"/>
    <s v="Dr.Asim Gulzar"/>
    <s v="Assistant Professor"/>
    <s v="FC&amp;FS"/>
  </r>
  <r>
    <s v="15-Arid-4966"/>
    <s v="Huma Zafar"/>
    <x v="4"/>
    <x v="39"/>
    <s v="Dr.Shahid Mahmood"/>
    <s v="Assistant Professor"/>
    <s v="FFRM"/>
  </r>
  <r>
    <s v="14-Arid-2700"/>
    <s v="Zermina Elahi"/>
    <x v="3"/>
    <x v="40"/>
    <s v="Dr.Asma Sohail"/>
    <s v="Assistant Professor"/>
    <s v="FC&amp;FS"/>
  </r>
  <r>
    <s v="14-Arid-2733"/>
    <s v="Moomal Masood Khan"/>
    <x v="3"/>
    <x v="41"/>
    <s v="Ms.Asia Latif"/>
    <s v="Lecturer"/>
    <s v="FC&amp;FS"/>
  </r>
  <r>
    <s v="15-Arid-989"/>
    <s v="Zain Ali"/>
    <x v="0"/>
    <x v="42"/>
    <s v="Dr.M. Irfan Ashraf"/>
    <s v="Assistant Professor"/>
    <s v="FFRM"/>
  </r>
  <r>
    <s v="15-Arid-855"/>
    <s v="Hajira Zafar"/>
    <x v="0"/>
    <x v="43"/>
    <s v="Dr.Touqeer Ahmed"/>
    <s v="Assistant Professor"/>
    <s v="FC&amp;FS"/>
  </r>
  <r>
    <s v="14-Arid-3688"/>
    <s v="Raja Aman Ullah"/>
    <x v="0"/>
    <x v="44"/>
    <s v="Ms.Najma Yousaf Zahid"/>
    <s v="Assistant Professor"/>
    <s v="FC&amp;FS"/>
  </r>
  <r>
    <s v="14-Arid-4082"/>
    <s v="Hafeez Ullah Khan"/>
    <x v="0"/>
    <x v="45"/>
    <s v="Mr.Mehdi Maqbool"/>
    <s v="Lecturer"/>
    <s v="FC&amp;FS"/>
  </r>
  <r>
    <s v="15-Arid-1185"/>
    <s v="Ajlal Haider"/>
    <x v="0"/>
    <x v="46"/>
    <s v="Ms.Sumera Hafeez"/>
    <s v="Lecturer"/>
    <s v="FC&amp;FS"/>
  </r>
  <r>
    <s v="14-Arid-4038"/>
    <s v="Syeda Nazahat Fatima"/>
    <x v="0"/>
    <x v="47"/>
    <s v="Dr.Ambreen Bhatti"/>
    <s v="Lecturer"/>
    <s v="FC&amp;FS"/>
  </r>
  <r>
    <s v="15-Arid-1330"/>
    <s v="Haider Ali"/>
    <x v="0"/>
    <x v="48"/>
    <s v="Ms.Salma Shujeb Akhtar"/>
    <s v="Lecturer"/>
    <s v="Social Sciences"/>
  </r>
  <r>
    <s v="14-Arid-1952"/>
    <s v="Khawar Shahzad"/>
    <x v="5"/>
    <x v="49"/>
    <s v="Dr.Saad Imran Malik"/>
    <s v="Assistant Professor"/>
    <s v="FC&amp;FS"/>
  </r>
  <r>
    <s v="15-Arid-4484"/>
    <s v="Muhammad Zubair"/>
    <x v="5"/>
    <x v="50"/>
    <s v="Dr.Mahmood-ul-Hassan"/>
    <s v="Assistant Professor"/>
    <s v="FC&amp;FS"/>
  </r>
  <r>
    <s v="15-Arid-4377"/>
    <s v="Ayaz Akbar Abbasi"/>
    <x v="5"/>
    <x v="51"/>
    <s v="Dr.Munir Ahmad"/>
    <s v="Assistant Professor"/>
    <s v="FC&amp;FS"/>
  </r>
  <r>
    <s v="13-Arid-2436"/>
    <s v="Adil Roshan"/>
    <x v="1"/>
    <x v="52"/>
    <s v="Dr.Talat Mehmood"/>
    <s v="Assistant Professor"/>
    <s v="FC&amp;FS"/>
  </r>
  <r>
    <s v="12-Arid-740"/>
    <s v="Iram Zia Mughal"/>
    <x v="3"/>
    <x v="53"/>
    <s v="Dr.Fahad Masud Wattoo"/>
    <s v="Lecturer"/>
    <s v="FC&amp;FS"/>
  </r>
  <r>
    <s v="12-Arid-587"/>
    <s v="Hafiz Nouman Tariq"/>
    <x v="5"/>
    <x v="54"/>
    <s v="Dr.Muhammad Ashfaq"/>
    <s v="Assistant Professor"/>
    <s v="FC&amp;FS"/>
  </r>
  <r>
    <s v="12-Arid-2021"/>
    <s v="Muhammad Usman Bajwa"/>
    <x v="0"/>
    <x v="55"/>
    <s v="Mr.M. Usman Raja"/>
    <s v="Assistant Professor"/>
    <s v="FC&amp;FS"/>
  </r>
  <r>
    <s v="12-Arid-253"/>
    <s v="Muhammad Nadeem"/>
    <x v="4"/>
    <x v="56"/>
    <s v="Dr.Farah Naz"/>
    <s v="Assistant Professor"/>
    <s v="FC&amp;FS"/>
  </r>
  <r>
    <s v="12-Arid-779"/>
    <s v="Hina Kanwal"/>
    <x v="3"/>
    <x v="57"/>
    <s v="Dr.Gulshan Irshad"/>
    <s v="Lecturer"/>
    <s v="FC&amp;FS"/>
  </r>
  <r>
    <s v="12-Arid-728"/>
    <s v="Anum Moin"/>
    <x v="3"/>
    <x v="58"/>
    <s v="Ms.Mahwish Zeeshan"/>
    <s v="Lecturer"/>
    <s v="Social Sciences"/>
  </r>
  <r>
    <s v="13-Arid-1023"/>
    <s v="Hifza Hashmi"/>
    <x v="5"/>
    <x v="59"/>
    <s v="Ms.Nazia Rafiq"/>
    <s v="Lecturer"/>
    <s v="Social Sciences"/>
  </r>
  <r>
    <s v="12-Arid-2058"/>
    <s v="Sibgha Hameed"/>
    <x v="0"/>
    <x v="60"/>
    <s v="Ms.Lubna Ansari"/>
    <s v="Lecturer"/>
    <s v="FFRM"/>
  </r>
  <r>
    <s v="12-Arid-2118"/>
    <s v="Muhammad Ahmed Sultan"/>
    <x v="0"/>
    <x v="61"/>
    <s v="Dr.Shahzada Sohail Ijaz"/>
    <s v="Assistant Professor"/>
    <s v="FC&amp;FS"/>
  </r>
  <r>
    <s v="11-Arid-733"/>
    <s v="Muhammad Younis Bashir"/>
    <x v="0"/>
    <x v="62"/>
    <s v="Dr.Tanveer Iqbal"/>
    <s v="Lecturer"/>
    <s v="FC&amp;FS"/>
  </r>
  <r>
    <s v="13-Arid-739"/>
    <s v="Muhammad Furqan"/>
    <x v="0"/>
    <x v="63"/>
    <s v="Mr.Nasir Mehmood Minhas"/>
    <s v="Assistant Professor"/>
    <s v="UIIT"/>
  </r>
  <r>
    <s v="13-Arid-3232"/>
    <s v="Zill E Huma"/>
    <x v="3"/>
    <x v="64"/>
    <s v="Mr.Yasir Hafeez"/>
    <s v="Assistant Professor"/>
    <s v="UIIT"/>
  </r>
  <r>
    <s v="13-Arid-2669"/>
    <s v="Waleed Akhter"/>
    <x v="2"/>
    <x v="65"/>
    <s v="Mr.Saif ur Rehman"/>
    <s v="Lecturer"/>
    <s v="UIIT"/>
  </r>
  <r>
    <s v="13-Arid-391"/>
    <s v="Muhammad Naveed"/>
    <x v="4"/>
    <x v="66"/>
    <s v="Mr.Saqib Majeed"/>
    <s v="Assistant Professor"/>
    <s v="UIIT"/>
  </r>
  <r>
    <s v="13-Arid-1168"/>
    <s v="Muhammad Ali Khan"/>
    <x v="0"/>
    <x v="67"/>
    <s v="Mr.Asif Nawaz"/>
    <s v="Lecturer"/>
    <s v="UIIT"/>
  </r>
  <r>
    <s v="12-Arid-517"/>
    <s v="Kanwal Raja"/>
    <x v="7"/>
    <x v="68"/>
    <s v="Mr.Saleem Iqbal"/>
    <s v="Lecturer"/>
    <s v="UIIT"/>
  </r>
  <r>
    <s v="12-Arid-2013"/>
    <s v="Muhammad Muneeb Ali"/>
    <x v="0"/>
    <x v="69"/>
    <s v="Dr.Saud Altaf"/>
    <s v="Assistant Director"/>
    <s v="UIIT"/>
  </r>
  <r>
    <s v="12-Arid-1948"/>
    <s v="Atif Ur Rehman"/>
    <x v="0"/>
    <x v="70"/>
    <s v="Ms.Sarfaraz Bibi"/>
    <s v="Lecturer"/>
    <s v="UIIT"/>
  </r>
  <r>
    <s v="12-Arid-808"/>
    <s v="Jamila"/>
    <x v="3"/>
    <x v="71"/>
    <s v="Dr.Mehmoona"/>
    <s v="Assistant Professor"/>
    <s v="UIIT"/>
  </r>
  <r>
    <s v="13-Arid-452"/>
    <s v="Sohaib Aziz"/>
    <x v="4"/>
    <x v="72"/>
    <s v="Ms.Sidra Tahir"/>
    <s v="Lecturer"/>
    <s v="UIIT"/>
  </r>
  <r>
    <s v="12-Arid-1409"/>
    <s v="Atif Sajjad Mir"/>
    <x v="2"/>
    <x v="73"/>
    <s v="Ms.Farkhanda Qamar"/>
    <s v="Lecturer"/>
    <s v="UIIT"/>
  </r>
  <r>
    <s v="13-Arid-2531"/>
    <s v="Agha Ehtisham Ul Haq"/>
    <x v="2"/>
    <x v="74"/>
    <s v="Mr.Tariq Ali"/>
    <s v="Lecturer"/>
    <s v="UIIT"/>
  </r>
  <r>
    <s v="15-Arid-2104"/>
    <s v="Aamir Iqbal"/>
    <x v="6"/>
    <x v="75"/>
    <s v="Mr.Ehtasham Azhar"/>
    <s v="Lecturer"/>
    <s v="UIIT"/>
  </r>
  <r>
    <s v="15-Arid-4979"/>
    <s v="Izah Laraib"/>
    <x v="4"/>
    <x v="76"/>
    <s v="Ms.Bushra Zulfiqar"/>
    <s v="Assistant Professor"/>
    <s v="UIMS"/>
  </r>
  <r>
    <s v="15-Arid-5010"/>
    <s v="Misbah Ansari"/>
    <x v="4"/>
    <x v="77"/>
    <s v="Dr.M. Razzaq Ather"/>
    <s v="Assistant Professor"/>
    <s v="UIMS"/>
  </r>
  <r>
    <s v="15-Arid-5057"/>
    <s v="Muhammad Hamza Zafar Siddiqui"/>
    <x v="4"/>
    <x v="78"/>
    <s v="Mr.Shuja Ilyas"/>
    <s v="Assistant Professor"/>
    <s v="UIMS"/>
  </r>
  <r>
    <s v="15-Arid-5045"/>
    <s v="Muhammad Awais"/>
    <x v="4"/>
    <x v="79"/>
    <s v="Ms.Sidra Shahzadi"/>
    <s v="Lecturer"/>
    <s v="UIMS"/>
  </r>
  <r>
    <s v="14-Arid-2699"/>
    <s v="Zarish Arshad"/>
    <x v="3"/>
    <x v="80"/>
    <s v="Mr.Zia-Ur-Rehman"/>
    <s v="Lecturer"/>
    <s v="UIMS"/>
  </r>
  <r>
    <s v="14-Arid-2746"/>
    <s v="Rafia Mazhar"/>
    <x v="3"/>
    <x v="81"/>
    <s v="Mr.Ammar Asghar"/>
    <s v="Lecturer"/>
    <s v="UIMS"/>
  </r>
  <r>
    <s v="15-Arid-986"/>
    <s v="Wahid Hussain"/>
    <x v="0"/>
    <x v="82"/>
    <s v="Mr.Ali Haider"/>
    <s v="Lecturer"/>
    <s v="UIMS"/>
  </r>
  <r>
    <s v="14-Arid-3602"/>
    <s v="Fokia Aamer"/>
    <x v="0"/>
    <x v="83"/>
    <s v="Mr.Ahmed Imran"/>
    <s v="Lecturer"/>
    <s v="UIMS"/>
  </r>
  <r>
    <s v="14-Arid-3622"/>
    <s v="Laraib Akhtar"/>
    <x v="0"/>
    <x v="84"/>
    <s v="Mr.Syed Kashif Saeed"/>
    <s v="Assistant Professor"/>
    <s v="UIMS"/>
  </r>
  <r>
    <s v="14-Arid-4113"/>
    <s v="Muhammad Nabeel Khan"/>
    <x v="0"/>
    <x v="85"/>
    <s v="Mr.Kaleem Ullah"/>
    <s v="Lecturer"/>
    <s v="UIMS"/>
  </r>
  <r>
    <s v="15-Arid-1177"/>
    <s v="Adil Ghani"/>
    <x v="0"/>
    <x v="86"/>
    <s v="Mr.Muhammad Waqas"/>
    <s v="Lecturer"/>
    <s v="UIMS"/>
  </r>
  <r>
    <s v="14-Arid-3991"/>
    <s v="Muhammad Junaid Khan"/>
    <x v="0"/>
    <x v="87"/>
    <s v="Mr.Aleem Akhtar"/>
    <s v="Lecturer"/>
    <s v="UIMS"/>
  </r>
  <r>
    <s v="15-Arid-1337"/>
    <s v="Imran Akbar"/>
    <x v="0"/>
    <x v="88"/>
    <s v="Ms.Shumaila Mazhar"/>
    <s v="Lecturer"/>
    <s v="UIMS"/>
  </r>
  <r>
    <s v="14-Arid-1930"/>
    <s v="Adil Zulfiqar"/>
    <x v="5"/>
    <x v="89"/>
    <s v="Mr.Nasir Ali"/>
    <s v="Lecturer"/>
    <s v="Sciences"/>
  </r>
  <r>
    <s v="15-Arid-4452"/>
    <s v="Ata Ur Rehman"/>
    <x v="5"/>
    <x v="0"/>
    <s v="Engr.Muhammad Usman"/>
    <s v="Lecturer"/>
    <s v="Agri. Engineering"/>
  </r>
  <r>
    <s v="15-Arid-4369"/>
    <s v="Ahmad Hassan"/>
    <x v="5"/>
    <x v="1"/>
    <s v="Mr.Naeem Abbas Malik"/>
    <s v="Lecturer"/>
    <s v="Agri. Engineering"/>
  </r>
  <r>
    <s v="13-Arid-2533"/>
    <s v="Aimen Zafar"/>
    <x v="2"/>
    <x v="2"/>
    <s v="Dr.Muhammad Umair"/>
    <s v="Assistant Professor"/>
    <s v="Agri. Engineering"/>
  </r>
  <r>
    <s v="12-Arid-768"/>
    <s v="Yamna Ijaz"/>
    <x v="3"/>
    <x v="3"/>
    <s v="Mr.Muhammad Amin"/>
    <s v="Lecturer"/>
    <s v="Agri. Engineering"/>
  </r>
  <r>
    <s v="12-Arid-749"/>
    <s v="Muzzammil Mohsin"/>
    <x v="3"/>
    <x v="4"/>
    <s v="Mr.Asim Gulzar"/>
    <s v="Assistant Professor"/>
    <s v="Agri. Engineering"/>
  </r>
  <r>
    <s v="12-Arid-2115"/>
    <s v="Malik Farhan Zeb"/>
    <x v="0"/>
    <x v="5"/>
    <s v="Mr.Ikhlaq Ahmed"/>
    <s v="Lecturer"/>
    <s v="Agri. Engineering"/>
  </r>
  <r>
    <s v="12-Arid-332"/>
    <s v="Yasir Abbas"/>
    <x v="4"/>
    <x v="6"/>
    <s v="Mr.Nasir Mahmood"/>
    <s v="Lecturer"/>
    <s v="Social Sciences"/>
  </r>
  <r>
    <s v="12-Arid-793"/>
    <s v="Samreen"/>
    <x v="3"/>
    <x v="7"/>
    <s v="Ms.Sumera Saleem"/>
    <s v="Lecturer"/>
    <s v="Social Sciences"/>
  </r>
  <r>
    <s v="12-Arid-788"/>
    <s v="Naqeeb Ullah"/>
    <x v="3"/>
    <x v="8"/>
    <s v="Mr.Arshad Mahmood Malik"/>
    <s v="Assistant Professor"/>
    <s v="Social Sciences"/>
  </r>
  <r>
    <s v="13-Arid-2457"/>
    <s v="Nooruddin"/>
    <x v="1"/>
    <x v="9"/>
    <s v="Dr.Naveed Tahir"/>
    <s v="Assistant Professor"/>
    <s v="FC&amp;FS"/>
  </r>
  <r>
    <s v="12-Arid-2152"/>
    <s v="Rashiqa Mahmood"/>
    <x v="0"/>
    <x v="10"/>
    <s v="Dr.Mukhtar Ahmad"/>
    <s v="Assistant Professor"/>
    <s v="FC&amp;FS"/>
  </r>
  <r>
    <s v="12-Arid-281"/>
    <s v="Ramsha Nadeem"/>
    <x v="4"/>
    <x v="11"/>
    <s v="Dr.Safdar Ali"/>
    <s v="Assistant Professor"/>
    <s v="FC&amp;FS"/>
  </r>
  <r>
    <s v="11-Arid-882"/>
    <s v="Aqeel Haider"/>
    <x v="0"/>
    <x v="12"/>
    <s v="Dr.Ghulam Abbass Shah"/>
    <s v="Assistant Professor"/>
    <s v="FC&amp;FS"/>
  </r>
  <r>
    <s v="13-Arid-745"/>
    <s v="Muhammad Naeem"/>
    <x v="0"/>
    <x v="13"/>
    <s v="Dr.Pakeeza Arzo Shaiq"/>
    <s v="Assistant Professor"/>
    <s v="Sciences"/>
  </r>
  <r>
    <s v="13-Arid-373"/>
    <s v="Muhammad Ameen"/>
    <x v="4"/>
    <x v="14"/>
    <s v="Dr.M. Naveed Iqbal"/>
    <s v="Assistant Professor"/>
    <s v="Sciences"/>
  </r>
  <r>
    <s v="13-Arid-2670"/>
    <s v="Waleed Bin Amin"/>
    <x v="2"/>
    <x v="15"/>
    <s v="Mr.Mudussar Nawaz"/>
    <s v="Lecturer"/>
    <s v="FVAS"/>
  </r>
  <r>
    <s v="13-Arid-392"/>
    <s v="Muhammad Naveed"/>
    <x v="4"/>
    <x v="16"/>
    <s v="Mr.Nasir Jamal"/>
    <s v="Assistant Professor"/>
    <s v="Sciences"/>
  </r>
  <r>
    <s v="13-Arid-1169"/>
    <s v="Muhammad Ammar"/>
    <x v="0"/>
    <x v="17"/>
    <s v="Dr.Saima Mustafa"/>
    <s v="Assistant Professor"/>
    <s v="Sciences"/>
  </r>
  <r>
    <s v="12-Arid-810"/>
    <s v="Manahil Haroon"/>
    <x v="3"/>
    <x v="18"/>
    <s v="Dr.Jamal"/>
    <s v="Lecturer"/>
    <s v="Sciences"/>
  </r>
  <r>
    <s v="12-Arid-2151"/>
    <s v="Raees Azam"/>
    <x v="0"/>
    <x v="19"/>
    <s v="Dr.M. Farooq Iqbal"/>
    <s v="Assistant Professor"/>
    <s v="FVAS"/>
  </r>
  <r>
    <s v="12-Arid-1954"/>
    <s v="Bilal Ahmad"/>
    <x v="0"/>
    <x v="20"/>
    <s v="Mr.Muhammad Asghar Khan"/>
    <s v="Lecturer"/>
    <s v="FVAS"/>
  </r>
  <r>
    <s v="13-Arid-1142"/>
    <s v="Hassan Jalil Hadi"/>
    <x v="0"/>
    <x v="21"/>
    <s v="Dr.Ghulam Bilal"/>
    <s v="Assistant Professor"/>
    <s v="FVAS"/>
  </r>
  <r>
    <s v="07-Arid-676"/>
    <s v="Hassan Ali"/>
    <x v="0"/>
    <x v="22"/>
    <s v="Dr.Murtaz Ul Hassan"/>
    <s v="Assistant Professor"/>
    <s v="FVAS"/>
  </r>
  <r>
    <s v="12-Arid-1478"/>
    <s v="Tasneem Hassan"/>
    <x v="2"/>
    <x v="23"/>
    <s v="Dr.Saif Ur Rehman"/>
    <s v="Assistant Professor"/>
    <s v="FVAS"/>
  </r>
  <r>
    <s v="13-Arid-2535"/>
    <s v="Ansa Sheikh"/>
    <x v="2"/>
    <x v="24"/>
    <s v="Mr.Muhammad Awais Sial"/>
    <s v="Lecturer"/>
    <s v="FVAS"/>
  </r>
  <r>
    <s v="15-Arid-2136"/>
    <s v="Muhammad Rehan Jamil"/>
    <x v="6"/>
    <x v="25"/>
    <s v="Dr.Nasir Mukhtar"/>
    <s v="Assistant Professor"/>
    <s v="FVAS"/>
  </r>
  <r>
    <s v="15-Arid-5251"/>
    <s v="Zeeshan Khalil"/>
    <x v="4"/>
    <x v="26"/>
    <s v="Dr.Muhammad Akram Khan"/>
    <s v="Lecturer"/>
    <s v="FVAS"/>
  </r>
  <r>
    <s v="15-Arid-4876"/>
    <s v="Ahmad Hassan"/>
    <x v="4"/>
    <x v="27"/>
    <s v="Dr.Mujeeb-Ur-Rehman Sohoo"/>
    <s v="Lecturer"/>
    <s v="FVAS"/>
  </r>
  <r>
    <s v="15-Arid-4938"/>
    <s v="Ghulam Mustafa"/>
    <x v="4"/>
    <x v="28"/>
    <s v="Dr.Riaz Hussain"/>
    <s v="Assistant Professor"/>
    <s v="FVAS"/>
  </r>
  <r>
    <s v="15-Arid-4922"/>
    <s v="Bakhtawar Zafar"/>
    <x v="4"/>
    <x v="29"/>
    <s v="Ms.Sumaira Hassan"/>
    <s v="Lecturer"/>
    <s v="FVAS"/>
  </r>
  <r>
    <s v="14-Arid-2677"/>
    <s v="Muhammad Kamran Asif"/>
    <x v="3"/>
    <x v="30"/>
    <s v="Dr.Asif Riaz"/>
    <s v="Lecturer"/>
    <s v="FVAS"/>
  </r>
  <r>
    <s v="14-Arid-2710"/>
    <s v="Anum Altaf"/>
    <x v="3"/>
    <x v="31"/>
    <s v="Dr.Muhammad Yaqoob"/>
    <s v="Assistant Professor"/>
    <s v="FVAS"/>
  </r>
  <r>
    <s v="15-Arid-963"/>
    <s v="Shafaq Javaid"/>
    <x v="0"/>
    <x v="32"/>
    <s v="Dr.Qaisara Perveen"/>
    <s v="Assistant Professor"/>
    <s v="Social Sciences"/>
  </r>
  <r>
    <s v="14-Arid-3608"/>
    <s v="Haris Ahmed"/>
    <x v="0"/>
    <x v="33"/>
    <s v="Dr.M. Arshad Dahar"/>
    <s v="Lecturer"/>
    <s v="Social Sciences"/>
  </r>
  <r>
    <s v="14-Arid-3709"/>
    <s v="Sufian Ahmed Khan"/>
    <x v="0"/>
    <x v="34"/>
    <s v="Ms.Sumira Kiani"/>
    <s v="Lecturer"/>
    <s v="Social Sciences"/>
  </r>
  <r>
    <s v="14-Arid-4089"/>
    <s v="Haseeb Ahmed Khan"/>
    <x v="0"/>
    <x v="35"/>
    <s v="Ms.Tehseen Ahsan"/>
    <s v="Lecturer"/>
    <s v="Social Sciences"/>
  </r>
  <r>
    <s v="15-Arid-1288"/>
    <s v="Waqas Amjad"/>
    <x v="0"/>
    <x v="36"/>
    <s v="Dr.Imran Bodlah"/>
    <s v="Assistant Professor"/>
    <s v="FC&amp;FS"/>
  </r>
  <r>
    <s v="14-Arid-3936"/>
    <s v="Alishba Basharat"/>
    <x v="0"/>
    <x v="37"/>
    <s v="Dr.Asif Farid Shaheen"/>
    <s v="Assistant Professor"/>
    <s v="FC&amp;FS"/>
  </r>
  <r>
    <s v="15-Arid-1382"/>
    <s v="Nabeel Akbar"/>
    <x v="0"/>
    <x v="38"/>
    <s v="Dr.Asim Gulzar"/>
    <s v="Assistant Professor"/>
    <s v="FC&amp;FS"/>
  </r>
  <r>
    <s v="14-Arid-1940"/>
    <s v="Chaman Ghafoor"/>
    <x v="5"/>
    <x v="39"/>
    <s v="Dr.Shahid Mahmood"/>
    <s v="Assistant Professor"/>
    <s v="FFRM"/>
  </r>
  <r>
    <s v="15-Arid-4475"/>
    <s v="Muhammad Hasher Ul Haq"/>
    <x v="5"/>
    <x v="40"/>
    <s v="Dr.Asma Sohail"/>
    <s v="Assistant Professor"/>
    <s v="FC&amp;FS"/>
  </r>
  <r>
    <s v="15-Arid-4420"/>
    <s v="Muhammad Shehr Yar"/>
    <x v="5"/>
    <x v="41"/>
    <s v="Ms.Asia Latif"/>
    <s v="Lecturer"/>
    <s v="FC&amp;FS"/>
  </r>
  <r>
    <s v="13-Arid-2534"/>
    <s v="Aneela Razzaq"/>
    <x v="2"/>
    <x v="42"/>
    <s v="Dr.M. Irfan Ashraf"/>
    <s v="Assistant Professor"/>
    <s v="FFRM"/>
  </r>
  <r>
    <s v="13-Arid-1005"/>
    <s v="Ahtisham Maqsood"/>
    <x v="5"/>
    <x v="43"/>
    <s v="Dr.Touqeer Ahmed"/>
    <s v="Assistant Professor"/>
    <s v="FC&amp;FS"/>
  </r>
  <r>
    <s v="12-Arid-786"/>
    <s v="Sonia Sabir"/>
    <x v="3"/>
    <x v="44"/>
    <s v="Ms.Najma Yousaf Zahid"/>
    <s v="Assistant Professor"/>
    <s v="FC&amp;FS"/>
  </r>
  <r>
    <s v="12-Arid-259"/>
    <s v="Muhammad Saeed Akhtar"/>
    <x v="4"/>
    <x v="45"/>
    <s v="Mr.Mehdi Maqbool"/>
    <s v="Lecturer"/>
    <s v="FC&amp;FS"/>
  </r>
  <r>
    <s v="12-Arid-389"/>
    <s v="Muhammad Ismail"/>
    <x v="4"/>
    <x v="46"/>
    <s v="Ms.Sumera Hafeez"/>
    <s v="Lecturer"/>
    <s v="FC&amp;FS"/>
  </r>
  <r>
    <s v="13-Arid-1017"/>
    <s v="Faisal Yameen"/>
    <x v="5"/>
    <x v="47"/>
    <s v="Dr.Ambreen Bhatti"/>
    <s v="Lecturer"/>
    <s v="FC&amp;FS"/>
  </r>
  <r>
    <s v="13-Arid-1020"/>
    <s v="Hafiz Khaliq U Zaman"/>
    <x v="5"/>
    <x v="48"/>
    <s v="Ms.Salma Shujeb Akhtar"/>
    <s v="Lecturer"/>
    <s v="Social Sciences"/>
  </r>
  <r>
    <s v="13-Arid-2564"/>
    <s v="Haseeb Rabbani"/>
    <x v="2"/>
    <x v="49"/>
    <s v="Dr.Saad Imran Malik"/>
    <s v="Assistant Professor"/>
    <s v="FC&amp;FS"/>
  </r>
  <r>
    <s v="12-Arid-2499"/>
    <s v="Izba Syed"/>
    <x v="5"/>
    <x v="50"/>
    <s v="Dr.Mahmood-ul-Hassan"/>
    <s v="Assistant Professor"/>
    <s v="FC&amp;FS"/>
  </r>
  <r>
    <s v="12-Arid-296"/>
    <s v="Saima Shukat"/>
    <x v="4"/>
    <x v="51"/>
    <s v="Dr.Munir Ahmad"/>
    <s v="Assistant Professor"/>
    <s v="FC&amp;FS"/>
  </r>
  <r>
    <s v="11-Arid-959"/>
    <s v="Muhammad Umar"/>
    <x v="5"/>
    <x v="52"/>
    <s v="Dr.Talat Mehmood"/>
    <s v="Assistant Professor"/>
    <s v="FC&amp;FS"/>
  </r>
  <r>
    <s v="08-Arid-632"/>
    <s v="Shahid Maqsood"/>
    <x v="0"/>
    <x v="53"/>
    <s v="Dr.Fahad Masud Wattoo"/>
    <s v="Lecturer"/>
    <s v="FC&amp;FS"/>
  </r>
  <r>
    <s v="13-Arid-374"/>
    <s v="Muhammad Amjad"/>
    <x v="4"/>
    <x v="54"/>
    <s v="Dr.Muhammad Ashfaq"/>
    <s v="Assistant Professor"/>
    <s v="FC&amp;FS"/>
  </r>
  <r>
    <s v="13-Arid-3112"/>
    <s v="Anas Munir"/>
    <x v="3"/>
    <x v="55"/>
    <s v="Mr.M. Usman Raja"/>
    <s v="Assistant Professor"/>
    <s v="FC&amp;FS"/>
  </r>
  <r>
    <s v="13-Arid-393"/>
    <s v="Muhammad Naveed Ashraf"/>
    <x v="4"/>
    <x v="56"/>
    <s v="Dr.Farah Naz"/>
    <s v="Assistant Professor"/>
    <s v="FC&amp;FS"/>
  </r>
  <r>
    <s v="13-Arid-2551"/>
    <s v="Faizan Riaz"/>
    <x v="2"/>
    <x v="57"/>
    <s v="Dr.Gulshan Irshad"/>
    <s v="Lecturer"/>
    <s v="FC&amp;FS"/>
  </r>
  <r>
    <s v="13-Arid-1049"/>
    <s v="Muhammad Umar Ilyas"/>
    <x v="5"/>
    <x v="58"/>
    <s v="Ms.Mahwish Zeeshan"/>
    <s v="Lecturer"/>
    <s v="Social Sciences"/>
  </r>
  <r>
    <s v="12-Arid-224"/>
    <s v="Khansa Nazir"/>
    <x v="4"/>
    <x v="59"/>
    <s v="Ms.Nazia Rafiq"/>
    <s v="Lecturer"/>
    <s v="Social Sciences"/>
  </r>
  <r>
    <s v="12-Arid-2022"/>
    <s v="Muhammad Usman Iqbal"/>
    <x v="0"/>
    <x v="60"/>
    <s v="Ms.Lubna Ansari"/>
    <s v="Lecturer"/>
    <s v="FFRM"/>
  </r>
  <r>
    <s v="13-Arid-1143"/>
    <s v="Hassan Raza"/>
    <x v="0"/>
    <x v="61"/>
    <s v="Dr.Shahzada Sohail Ijaz"/>
    <s v="Assistant Professor"/>
    <s v="FC&amp;FS"/>
  </r>
  <r>
    <s v="10-Arid-1048"/>
    <s v="Syed Abbas Haider"/>
    <x v="4"/>
    <x v="62"/>
    <s v="Dr.Tanveer Iqbal"/>
    <s v="Lecturer"/>
    <s v="FC&amp;FS"/>
  </r>
  <r>
    <s v="12-Arid-1850"/>
    <s v="Muhammad Bilal"/>
    <x v="0"/>
    <x v="63"/>
    <s v="Mr.Nasir Mehmood Minhas"/>
    <s v="Assistant Professor"/>
    <s v="UIIT"/>
  </r>
  <r>
    <s v="13-Arid-3159"/>
    <s v="Syed Saqlain Haider Kazmi"/>
    <x v="3"/>
    <x v="64"/>
    <s v="Mr.Yasir Hafeez"/>
    <s v="Assistant Professor"/>
    <s v="UIIT"/>
  </r>
  <r>
    <s v="15-Arid-2131"/>
    <s v="Muhammad Haroon Khan"/>
    <x v="6"/>
    <x v="65"/>
    <s v="Mr.Saif ur Rehman"/>
    <s v="Lecturer"/>
    <s v="UIIT"/>
  </r>
  <r>
    <s v="15-Arid-4952"/>
    <s v="Hajra Asif"/>
    <x v="4"/>
    <x v="66"/>
    <s v="Mr.Saqib Majeed"/>
    <s v="Assistant Professor"/>
    <s v="UIIT"/>
  </r>
  <r>
    <s v="15-Arid-5130"/>
    <s v="Muhammad Zeeshan Javed"/>
    <x v="4"/>
    <x v="67"/>
    <s v="Mr.Asif Nawaz"/>
    <s v="Lecturer"/>
    <s v="UIIT"/>
  </r>
  <r>
    <s v="15-Arid-5132"/>
    <s v="Muhammad Zubair"/>
    <x v="4"/>
    <x v="68"/>
    <s v="Mr.Saleem Iqbal"/>
    <s v="Lecturer"/>
    <s v="UIIT"/>
  </r>
  <r>
    <s v="15-Arid-5171"/>
    <s v="Saman Zaheer"/>
    <x v="4"/>
    <x v="69"/>
    <s v="Dr.Saud Altaf"/>
    <s v="Assistant Director"/>
    <s v="UIIT"/>
  </r>
  <r>
    <s v="14-Arid-2668"/>
    <s v="Kiran Masood"/>
    <x v="3"/>
    <x v="70"/>
    <s v="Ms.Sarfaraz Bibi"/>
    <s v="Lecturer"/>
    <s v="UIIT"/>
  </r>
  <r>
    <s v="14-Arid-2745"/>
    <s v="Rabia Arif"/>
    <x v="3"/>
    <x v="71"/>
    <s v="Dr.Mehmoona"/>
    <s v="Assistant Professor"/>
    <s v="UIIT"/>
  </r>
  <r>
    <s v="15-Arid-875"/>
    <s v="Khadija Javed"/>
    <x v="0"/>
    <x v="72"/>
    <s v="Ms.Sidra Tahir"/>
    <s v="Lecturer"/>
    <s v="UIIT"/>
  </r>
  <r>
    <s v="14-Arid-3655"/>
    <s v="Muhammad Mehboob"/>
    <x v="0"/>
    <x v="73"/>
    <s v="Ms.Farkhanda Qamar"/>
    <s v="Lecturer"/>
    <s v="UIIT"/>
  </r>
  <r>
    <s v="14-Arid-3646"/>
    <s v="Muhammad Babar Khan"/>
    <x v="0"/>
    <x v="74"/>
    <s v="Mr.Tariq Ali"/>
    <s v="Lecturer"/>
    <s v="UIIT"/>
  </r>
  <r>
    <s v="14-Arid-4096"/>
    <s v="M Zohaib Saqib"/>
    <x v="0"/>
    <x v="75"/>
    <s v="Mr.Ehtasham Azhar"/>
    <s v="Lecturer"/>
    <s v="UIIT"/>
  </r>
  <r>
    <s v="15-Arid-1286"/>
    <s v="Uzair Anjum"/>
    <x v="0"/>
    <x v="76"/>
    <s v="Ms.Bushra Zulfiqar"/>
    <s v="Assistant Professor"/>
    <s v="UIMS"/>
  </r>
  <r>
    <s v="14-Arid-4017"/>
    <s v="Qudsia Bashir"/>
    <x v="0"/>
    <x v="77"/>
    <s v="Dr.M. Razzaq Ather"/>
    <s v="Assistant Professor"/>
    <s v="UIMS"/>
  </r>
  <r>
    <s v="15-Arid-1365"/>
    <s v="Muhammad Irfan Ali"/>
    <x v="0"/>
    <x v="78"/>
    <s v="Mr.Shuja Ilyas"/>
    <s v="Assistant Professor"/>
    <s v="UIMS"/>
  </r>
  <r>
    <s v="14-Arid-1969"/>
    <s v="Muhammad Hashim Khan"/>
    <x v="5"/>
    <x v="79"/>
    <s v="Ms.Sidra Shahzadi"/>
    <s v="Lecturer"/>
    <s v="UIMS"/>
  </r>
  <r>
    <s v="15-Arid-4461"/>
    <s v="Hasnain Haider"/>
    <x v="5"/>
    <x v="80"/>
    <s v="Mr.Zia-Ur-Rehman"/>
    <s v="Lecturer"/>
    <s v="UIMS"/>
  </r>
  <r>
    <s v="15-Arid-4421"/>
    <s v="Muhammad Shoaib"/>
    <x v="5"/>
    <x v="81"/>
    <s v="Mr.Ammar Asghar"/>
    <s v="Lecturer"/>
    <s v="UIMS"/>
  </r>
  <r>
    <s v="13-Arid-2542"/>
    <s v="Asad Sadique"/>
    <x v="2"/>
    <x v="82"/>
    <s v="Mr.Ali Haider"/>
    <s v="Lecturer"/>
    <s v="UIMS"/>
  </r>
  <r>
    <s v="13-Arid-2439"/>
    <s v="Bahruddin"/>
    <x v="1"/>
    <x v="83"/>
    <s v="Mr.Ahmed Imran"/>
    <s v="Lecturer"/>
    <s v="UIMS"/>
  </r>
  <r>
    <s v="13-Arid-1008"/>
    <s v="Arslan Ahmed"/>
    <x v="5"/>
    <x v="84"/>
    <s v="Mr.Syed Kashif Saeed"/>
    <s v="Assistant Professor"/>
    <s v="UIMS"/>
  </r>
  <r>
    <s v="12-Arid-271"/>
    <s v="Mujahid Hussain"/>
    <x v="4"/>
    <x v="85"/>
    <s v="Mr.Kaleem Ullah"/>
    <s v="Lecturer"/>
    <s v="UIMS"/>
  </r>
  <r>
    <s v="12-Arid-605"/>
    <s v="Muhammad Furqan Younis"/>
    <x v="5"/>
    <x v="86"/>
    <s v="Mr.Muhammad Waqas"/>
    <s v="Lecturer"/>
    <s v="UIMS"/>
  </r>
  <r>
    <s v="13-Arid-2451"/>
    <s v="Malik Nauman"/>
    <x v="1"/>
    <x v="87"/>
    <s v="Mr.Aleem Akhtar"/>
    <s v="Lecturer"/>
    <s v="UIMS"/>
  </r>
  <r>
    <s v="13-Arid-2454"/>
    <s v="Muhammad Nadeem Dar"/>
    <x v="1"/>
    <x v="88"/>
    <s v="Ms.Shumaila Mazhar"/>
    <s v="Lecturer"/>
    <s v="UIMS"/>
  </r>
  <r>
    <s v="13-Arid-2566"/>
    <s v="Hassan Mahmood"/>
    <x v="2"/>
    <x v="89"/>
    <s v="Mr.Nasir Ali"/>
    <s v="Lecturer"/>
    <s v="Sciences"/>
  </r>
  <r>
    <s v="12-Arid-423"/>
    <s v="Syed Mubshar Raza Sherazi"/>
    <x v="4"/>
    <x v="0"/>
    <s v="Engr.Muhammad Usman"/>
    <s v="Lecturer"/>
    <s v="Agri. Engineering"/>
  </r>
  <r>
    <s v="12-Arid-334"/>
    <s v="Zobia Amar"/>
    <x v="4"/>
    <x v="1"/>
    <s v="Mr.Naeem Abbas Malik"/>
    <s v="Lecturer"/>
    <s v="Agri. Engineering"/>
  </r>
  <r>
    <s v="12-Arid-1422"/>
    <s v="Hassan Tariq"/>
    <x v="2"/>
    <x v="2"/>
    <s v="Dr.Muhammad Umair"/>
    <s v="Assistant Professor"/>
    <s v="Agri. Engineering"/>
  </r>
  <r>
    <s v="09-Arid-410"/>
    <s v="Awais Ayub"/>
    <x v="0"/>
    <x v="3"/>
    <s v="Mr.Muhammad Amin"/>
    <s v="Lecturer"/>
    <s v="Agri. Engineering"/>
  </r>
  <r>
    <s v="13-Arid-3899"/>
    <s v="Rehan Zeb "/>
    <x v="1"/>
    <x v="4"/>
    <s v="Mr.Asim Gulzar"/>
    <s v="Assistant Professor"/>
    <s v="Agri. Engineering"/>
  </r>
  <r>
    <s v="13-Arid-382"/>
    <s v="Muhammad Bilal Ali"/>
    <x v="4"/>
    <x v="5"/>
    <s v="Mr.Ikhlaq Ahmed"/>
    <s v="Lecturer"/>
    <s v="Agri. Engineering"/>
  </r>
  <r>
    <s v="13-Arid-840"/>
    <s v="Asad Mehmood"/>
    <x v="2"/>
    <x v="6"/>
    <s v="Mr.Nasir Mahmood"/>
    <s v="Lecturer"/>
    <s v="Social Sciences"/>
  </r>
  <r>
    <s v="13-Arid-2554"/>
    <s v="Fawad Ikhlaq"/>
    <x v="2"/>
    <x v="7"/>
    <s v="Ms.Sumera Saleem"/>
    <s v="Lecturer"/>
    <s v="Social Sciences"/>
  </r>
  <r>
    <s v="13-Arid-1191"/>
    <s v="Muhammad Waleed"/>
    <x v="0"/>
    <x v="8"/>
    <s v="Mr.Arshad Mahmood Malik"/>
    <s v="Assistant Professor"/>
    <s v="Social Sciences"/>
  </r>
  <r>
    <s v="12-Arid-373"/>
    <s v="Jaweria Khadim"/>
    <x v="4"/>
    <x v="9"/>
    <s v="Dr.Naveed Tahir"/>
    <s v="Assistant Professor"/>
    <s v="FC&amp;FS"/>
  </r>
  <r>
    <s v="12-Arid-2080"/>
    <s v="Ziaullah Minhas"/>
    <x v="0"/>
    <x v="10"/>
    <s v="Dr.Mukhtar Ahmad"/>
    <s v="Assistant Professor"/>
    <s v="FC&amp;FS"/>
  </r>
  <r>
    <s v="13-Arid-1144"/>
    <s v="Hina Tarif"/>
    <x v="0"/>
    <x v="11"/>
    <s v="Dr.Safdar Ali"/>
    <s v="Assistant Professor"/>
    <s v="FC&amp;FS"/>
  </r>
  <r>
    <s v="10-Arid-220"/>
    <s v="Muhammad Kamran"/>
    <x v="0"/>
    <x v="12"/>
    <s v="Dr.Ghulam Abbass Shah"/>
    <s v="Assistant Professor"/>
    <s v="FC&amp;FS"/>
  </r>
  <r>
    <s v="12-Arid-1903"/>
    <s v="Sheeza Naeem"/>
    <x v="0"/>
    <x v="13"/>
    <s v="Dr.Pakeeza Arzo Shaiq"/>
    <s v="Assistant Professor"/>
    <s v="Sciences"/>
  </r>
  <r>
    <s v="13-Arid-3160"/>
    <s v="Syeda Attiqa Tajammal"/>
    <x v="3"/>
    <x v="14"/>
    <s v="Dr.M. Naveed Iqbal"/>
    <s v="Assistant Professor"/>
    <s v="Sciences"/>
  </r>
  <r>
    <s v="15-Arid-2109"/>
    <s v="Abdul Basit"/>
    <x v="6"/>
    <x v="15"/>
    <s v="Mr.Mudussar Nawaz"/>
    <s v="Lecturer"/>
    <s v="FVAS"/>
  </r>
  <r>
    <s v="15-Arid-5121"/>
    <s v="Muhammad Usman"/>
    <x v="4"/>
    <x v="16"/>
    <s v="Mr.Nasir Jamal"/>
    <s v="Assistant Professor"/>
    <s v="Sciences"/>
  </r>
  <r>
    <s v="15-Arid-5009"/>
    <s v="Mirza Aziz Baig"/>
    <x v="4"/>
    <x v="17"/>
    <s v="Dr.Saima Mustafa"/>
    <s v="Assistant Professor"/>
    <s v="Sciences"/>
  </r>
  <r>
    <s v="15-Arid-5106"/>
    <s v="Muhammad Saqlain Shah"/>
    <x v="4"/>
    <x v="18"/>
    <s v="Dr.Jamal"/>
    <s v="Lecturer"/>
    <s v="Sciences"/>
  </r>
  <r>
    <s v="15-Arid-5249"/>
    <s v="Zaryab Zameer Gormani"/>
    <x v="4"/>
    <x v="19"/>
    <s v="Dr.M. Farooq Iqbal"/>
    <s v="Assistant Professor"/>
    <s v="FVAS"/>
  </r>
  <r>
    <s v="14-Arid-2646"/>
    <s v="Aamal Haleem"/>
    <x v="3"/>
    <x v="20"/>
    <s v="Mr.Muhammad Asghar Khan"/>
    <s v="Lecturer"/>
    <s v="FVAS"/>
  </r>
  <r>
    <s v="14-Arid-2726"/>
    <s v="Kiran Nisa"/>
    <x v="3"/>
    <x v="21"/>
    <s v="Dr.Ghulam Bilal"/>
    <s v="Assistant Professor"/>
    <s v="FVAS"/>
  </r>
  <r>
    <s v="15-Arid-947"/>
    <s v="Qurat Ul Ain"/>
    <x v="0"/>
    <x v="22"/>
    <s v="Dr.Murtaz Ul Hassan"/>
    <s v="Assistant Professor"/>
    <s v="FVAS"/>
  </r>
  <r>
    <s v="14-Arid-3728"/>
    <s v="Umar Hameed"/>
    <x v="0"/>
    <x v="23"/>
    <s v="Dr.Saif Ur Rehman"/>
    <s v="Assistant Professor"/>
    <s v="FVAS"/>
  </r>
  <r>
    <s v="14-Arid-3716"/>
    <s v="Syed Jamal"/>
    <x v="0"/>
    <x v="24"/>
    <s v="Mr.Muhammad Awais Sial"/>
    <s v="Lecturer"/>
    <s v="FVAS"/>
  </r>
  <r>
    <s v="14-Arid-4073"/>
    <s v="Basit Ali"/>
    <x v="0"/>
    <x v="25"/>
    <s v="Dr.Nasir Mukhtar"/>
    <s v="Assistant Professor"/>
    <s v="FVAS"/>
  </r>
  <r>
    <s v="15-Arid-1220"/>
    <s v="Maha Arif"/>
    <x v="0"/>
    <x v="26"/>
    <s v="Dr.Muhammad Akram Khan"/>
    <s v="Lecturer"/>
    <s v="FVAS"/>
  </r>
  <r>
    <s v="14-Arid-4023"/>
    <s v="Riffat Gul"/>
    <x v="0"/>
    <x v="27"/>
    <s v="Dr.Mujeeb-Ur-Rehman Sohoo"/>
    <s v="Lecturer"/>
    <s v="FVAS"/>
  </r>
  <r>
    <s v="15-Arid-1384"/>
    <s v="Noor Ul Basar"/>
    <x v="0"/>
    <x v="28"/>
    <s v="Dr.Riaz Hussain"/>
    <s v="Assistant Professor"/>
    <s v="FVAS"/>
  </r>
  <r>
    <s v="14-Arid-1961"/>
    <s v="Muhammad Abdul Rehman"/>
    <x v="5"/>
    <x v="29"/>
    <s v="Ms.Sumaira Hassan"/>
    <s v="Lecturer"/>
    <s v="FVAS"/>
  </r>
  <r>
    <s v="15-Arid-4470"/>
    <s v="Mudassir Arsalan"/>
    <x v="5"/>
    <x v="30"/>
    <s v="Dr.Asif Riaz"/>
    <s v="Lecturer"/>
    <s v="FVAS"/>
  </r>
  <r>
    <s v="15-Arid-4380"/>
    <s v="Burhan Ali Gondal"/>
    <x v="5"/>
    <x v="31"/>
    <s v="Dr.Muhammad Yaqoob"/>
    <s v="Assistant Professor"/>
    <s v="FVAS"/>
  </r>
  <r>
    <s v="13-Arid-268"/>
    <s v="Abeer Shahid"/>
    <x v="4"/>
    <x v="32"/>
    <s v="Dr.Qaisara Perveen"/>
    <s v="Assistant Professor"/>
    <s v="Social Sciences"/>
  </r>
  <r>
    <s v="13-Arid-2553"/>
    <s v="Fatima Naseer"/>
    <x v="2"/>
    <x v="33"/>
    <s v="Dr.M. Arshad Dahar"/>
    <s v="Lecturer"/>
    <s v="Social Sciences"/>
  </r>
  <r>
    <s v="13-Arid-2442"/>
    <s v="Hassan Raza"/>
    <x v="1"/>
    <x v="34"/>
    <s v="Ms.Sumira Kiani"/>
    <s v="Lecturer"/>
    <s v="Social Sciences"/>
  </r>
  <r>
    <s v="12-Arid-299"/>
    <s v="Salman Anwar"/>
    <x v="4"/>
    <x v="35"/>
    <s v="Ms.Tehseen Ahsan"/>
    <s v="Lecturer"/>
    <s v="Social Sciences"/>
  </r>
  <r>
    <s v="12-Arid-753"/>
    <s v="Saadia Bhatti"/>
    <x v="3"/>
    <x v="36"/>
    <s v="Dr.Imran Bodlah"/>
    <s v="Assistant Professor"/>
    <s v="FC&amp;FS"/>
  </r>
  <r>
    <s v="13-Arid-313"/>
    <s v="Fozia Dost Muhammad"/>
    <x v="4"/>
    <x v="37"/>
    <s v="Dr.Asif Farid Shaheen"/>
    <s v="Assistant Professor"/>
    <s v="FC&amp;FS"/>
  </r>
  <r>
    <s v="13-Arid-2552"/>
    <s v="Farrukh Wahab"/>
    <x v="2"/>
    <x v="38"/>
    <s v="Dr.Asim Gulzar"/>
    <s v="Assistant Professor"/>
    <s v="FC&amp;FS"/>
  </r>
  <r>
    <s v="13-Arid-2612"/>
    <s v="Muhammad Shahid Javed"/>
    <x v="2"/>
    <x v="39"/>
    <s v="Dr.Shahid Mahmood"/>
    <s v="Assistant Professor"/>
    <s v="FFRM"/>
  </r>
  <r>
    <s v="12-Arid-529"/>
    <s v="Shaista Khursheed"/>
    <x v="7"/>
    <x v="40"/>
    <s v="Dr.Asma Sohail"/>
    <s v="Assistant Professor"/>
    <s v="FC&amp;FS"/>
  </r>
  <r>
    <s v="12-Arid-343"/>
    <s v="Alveena Naseem"/>
    <x v="4"/>
    <x v="41"/>
    <s v="Ms.Asia Latif"/>
    <s v="Lecturer"/>
    <s v="FC&amp;FS"/>
  </r>
  <r>
    <s v="12-Arid-1501"/>
    <s v="Muhammad Asad Ullah"/>
    <x v="2"/>
    <x v="42"/>
    <s v="Dr.M. Irfan Ashraf"/>
    <s v="Assistant Professor"/>
    <s v="FFRM"/>
  </r>
  <r>
    <s v="10-Arid-243"/>
    <s v="Shazma Bibi"/>
    <x v="0"/>
    <x v="43"/>
    <s v="Dr.Touqeer Ahmed"/>
    <s v="Assistant Professor"/>
    <s v="FC&amp;FS"/>
  </r>
  <r>
    <s v="13-Arid-775"/>
    <s v="Nosheen Nazar"/>
    <x v="0"/>
    <x v="44"/>
    <s v="Ms.Najma Yousaf Zahid"/>
    <s v="Assistant Professor"/>
    <s v="FC&amp;FS"/>
  </r>
  <r>
    <s v="13-Arid-383"/>
    <s v="Muhammad Ehsan"/>
    <x v="4"/>
    <x v="45"/>
    <s v="Mr.Mehdi Maqbool"/>
    <s v="Lecturer"/>
    <s v="FC&amp;FS"/>
  </r>
  <r>
    <s v="08-Arid-513"/>
    <s v="Atif Munir"/>
    <x v="0"/>
    <x v="46"/>
    <s v="Ms.Sumera Hafeez"/>
    <s v="Lecturer"/>
    <s v="FC&amp;FS"/>
  </r>
  <r>
    <s v="13-Arid-3118"/>
    <s v="Assad Ullah"/>
    <x v="3"/>
    <x v="47"/>
    <s v="Dr.Ambreen Bhatti"/>
    <s v="Lecturer"/>
    <s v="FC&amp;FS"/>
  </r>
  <r>
    <s v="13-Arid-1192"/>
    <s v="Muhammad Zubair"/>
    <x v="0"/>
    <x v="48"/>
    <s v="Ms.Salma Shujeb Akhtar"/>
    <s v="Lecturer"/>
    <s v="Social Sciences"/>
  </r>
  <r>
    <s v="12-Arid-380"/>
    <s v="Muhammad Irfan Bhutta"/>
    <x v="4"/>
    <x v="49"/>
    <s v="Dr.Saad Imran Malik"/>
    <s v="Assistant Professor"/>
    <s v="FC&amp;FS"/>
  </r>
  <r>
    <s v="12-Arid-372"/>
    <s v="Jauhar Ali"/>
    <x v="1"/>
    <x v="50"/>
    <s v="Dr.Mahmood-ul-Hassan"/>
    <s v="Assistant Professor"/>
    <s v="FC&amp;FS"/>
  </r>
  <r>
    <s v="13-Arid-1145"/>
    <s v="Hira Anwar"/>
    <x v="0"/>
    <x v="51"/>
    <s v="Dr.Munir Ahmad"/>
    <s v="Assistant Professor"/>
    <s v="FC&amp;FS"/>
  </r>
  <r>
    <s v="10-Arid-252"/>
    <s v="Syed Mohsin Ali Sabir"/>
    <x v="0"/>
    <x v="52"/>
    <s v="Dr.Talat Mehmood"/>
    <s v="Assistant Professor"/>
    <s v="FC&amp;FS"/>
  </r>
  <r>
    <s v="12-Arid-1921"/>
    <s v="Umer Khayyam"/>
    <x v="0"/>
    <x v="53"/>
    <s v="Dr.Fahad Masud Wattoo"/>
    <s v="Lecturer"/>
    <s v="FC&amp;FS"/>
  </r>
  <r>
    <s v="13-Arid-470"/>
    <s v="Tooba Suhail"/>
    <x v="4"/>
    <x v="54"/>
    <s v="Dr.Muhammad Ashfaq"/>
    <s v="Assistant Professor"/>
    <s v="FC&amp;FS"/>
  </r>
  <r>
    <s v="15-Arid-2138"/>
    <s v="Muhammad Salahuddin"/>
    <x v="6"/>
    <x v="55"/>
    <s v="Mr.M. Usman Raja"/>
    <s v="Assistant Professor"/>
    <s v="FC&amp;FS"/>
  </r>
  <r>
    <s v="15-Arid-5186"/>
    <s v="Sara Rehman"/>
    <x v="4"/>
    <x v="56"/>
    <s v="Dr.Farah Naz"/>
    <s v="Assistant Professor"/>
    <s v="FC&amp;FS"/>
  </r>
  <r>
    <s v="15-Arid-5233"/>
    <s v="Wajahat Ashraf"/>
    <x v="4"/>
    <x v="57"/>
    <s v="Dr.Gulshan Irshad"/>
    <s v="Lecturer"/>
    <s v="FC&amp;FS"/>
  </r>
  <r>
    <s v="15-Arid-4904"/>
    <s v="Asad Rehman"/>
    <x v="4"/>
    <x v="58"/>
    <s v="Ms.Mahwish Zeeshan"/>
    <s v="Lecturer"/>
    <s v="Social Sciences"/>
  </r>
  <r>
    <s v="15-Arid-4926"/>
    <s v="Dua Batool"/>
    <x v="4"/>
    <x v="59"/>
    <s v="Ms.Nazia Rafiq"/>
    <s v="Lecturer"/>
    <s v="Social Sciences"/>
  </r>
  <r>
    <s v="14-Arid-2667"/>
    <s v="Khadim Hussain"/>
    <x v="3"/>
    <x v="60"/>
    <s v="Ms.Lubna Ansari"/>
    <s v="Lecturer"/>
    <s v="FFRM"/>
  </r>
  <r>
    <s v="14-Arid-2717"/>
    <s v="Farha Jabeen"/>
    <x v="3"/>
    <x v="61"/>
    <s v="Dr.Shahzada Sohail Ijaz"/>
    <s v="Assistant Professor"/>
    <s v="FC&amp;FS"/>
  </r>
  <r>
    <s v="15-Arid-891"/>
    <s v="Muhammad Adnan"/>
    <x v="0"/>
    <x v="62"/>
    <s v="Dr.Tanveer Iqbal"/>
    <s v="Lecturer"/>
    <s v="FC&amp;FS"/>
  </r>
  <r>
    <s v="14-Arid-3668"/>
    <s v="Muhammad Waheed"/>
    <x v="0"/>
    <x v="63"/>
    <s v="Mr.Nasir Mehmood Minhas"/>
    <s v="Assistant Professor"/>
    <s v="UIIT"/>
  </r>
  <r>
    <s v="14-Arid-3598"/>
    <s v="Farhan Shabbir"/>
    <x v="0"/>
    <x v="64"/>
    <s v="Mr.Yasir Hafeez"/>
    <s v="Assistant Professor"/>
    <s v="UIIT"/>
  </r>
  <r>
    <s v="14-Arid-4124"/>
    <s v="Muhammad Waseem"/>
    <x v="0"/>
    <x v="65"/>
    <s v="Mr.Saif ur Rehman"/>
    <s v="Lecturer"/>
    <s v="UIIT"/>
  </r>
  <r>
    <s v="15-Arid-1242"/>
    <s v="Muhammad Tallal Ali"/>
    <x v="0"/>
    <x v="66"/>
    <s v="Mr.Saqib Majeed"/>
    <s v="Assistant Professor"/>
    <s v="UIIT"/>
  </r>
  <r>
    <s v="14-Arid-4041"/>
    <s v="Uzma Naseer"/>
    <x v="0"/>
    <x v="67"/>
    <s v="Mr.Asif Nawaz"/>
    <s v="Lecturer"/>
    <s v="UIIT"/>
  </r>
  <r>
    <s v="15-Arid-1301"/>
    <s v="Abid Hussain"/>
    <x v="0"/>
    <x v="68"/>
    <s v="Mr.Saleem Iqbal"/>
    <s v="Lecturer"/>
    <s v="UIIT"/>
  </r>
  <r>
    <s v="14-Arid-1955"/>
    <s v="M. Ahtasham Najam"/>
    <x v="5"/>
    <x v="69"/>
    <s v="Dr.Saud Altaf"/>
    <s v="Assistant Director"/>
    <s v="UIIT"/>
  </r>
  <r>
    <s v="15-Arid-4458"/>
    <s v="Hamid Ali"/>
    <x v="5"/>
    <x v="70"/>
    <s v="Ms.Sarfaraz Bibi"/>
    <s v="Lecturer"/>
    <s v="UIIT"/>
  </r>
  <r>
    <s v="15-Arid-4396"/>
    <s v="M. Anmol Gohar Gulmeet"/>
    <x v="5"/>
    <x v="71"/>
    <s v="Dr.Mehmoona"/>
    <s v="Assistant Professor"/>
    <s v="UIIT"/>
  </r>
  <r>
    <s v="13-Arid-269"/>
    <s v="Abeera Khan"/>
    <x v="4"/>
    <x v="72"/>
    <s v="Ms.Sidra Tahir"/>
    <s v="Lecturer"/>
    <s v="UIIT"/>
  </r>
  <r>
    <s v="13-Arid-2557"/>
    <s v="Gul E Zahra"/>
    <x v="2"/>
    <x v="73"/>
    <s v="Ms.Farkhanda Qamar"/>
    <s v="Lecturer"/>
    <s v="UIIT"/>
  </r>
  <r>
    <s v="13-Arid-251"/>
    <s v="Maira Saman"/>
    <x v="7"/>
    <x v="74"/>
    <s v="Mr.Tariq Ali"/>
    <s v="Lecturer"/>
    <s v="UIIT"/>
  </r>
  <r>
    <s v="12-Arid-357"/>
    <s v="Fawad Aslam"/>
    <x v="4"/>
    <x v="75"/>
    <s v="Mr.Ehtasham Azhar"/>
    <s v="Lecturer"/>
    <s v="UIIT"/>
  </r>
  <r>
    <s v="12-Arid-781"/>
    <s v="Jahangir Faiz"/>
    <x v="3"/>
    <x v="76"/>
    <s v="Ms.Bushra Zulfiqar"/>
    <s v="Assistant Professor"/>
    <s v="UIMS"/>
  </r>
  <r>
    <s v="13-Arid-314"/>
    <s v="Habib Ullah"/>
    <x v="4"/>
    <x v="77"/>
    <s v="Dr.M. Razzaq Ather"/>
    <s v="Assistant Professor"/>
    <s v="UIMS"/>
  </r>
  <r>
    <s v="13-Arid-2555"/>
    <s v="Fizza Asif"/>
    <x v="2"/>
    <x v="78"/>
    <s v="Mr.Shuja Ilyas"/>
    <s v="Assistant Professor"/>
    <s v="UIMS"/>
  </r>
  <r>
    <s v="13-Arid-3218"/>
    <s v="Rabia Sultana"/>
    <x v="3"/>
    <x v="79"/>
    <s v="Ms.Sidra Shahzadi"/>
    <s v="Lecturer"/>
    <s v="UIMS"/>
  </r>
  <r>
    <s v="12-Arid-784"/>
    <s v="Muhamamd Faisal Shahzad"/>
    <x v="3"/>
    <x v="80"/>
    <s v="Mr.Zia-Ur-Rehman"/>
    <s v="Lecturer"/>
    <s v="UIMS"/>
  </r>
  <r>
    <s v="12-Arid-360"/>
    <s v="Hafiz Muhammad Adnan"/>
    <x v="4"/>
    <x v="81"/>
    <s v="Mr.Ammar Asghar"/>
    <s v="Lecturer"/>
    <s v="UIMS"/>
  </r>
  <r>
    <s v="12-Arid-1785"/>
    <s v="Adnan Ashraf"/>
    <x v="0"/>
    <x v="82"/>
    <s v="Mr.Ali Haider"/>
    <s v="Lecturer"/>
    <s v="UIMS"/>
  </r>
  <r>
    <s v="10-Arid-881"/>
    <s v="Muhammad Zeeshan Baig"/>
    <x v="5"/>
    <x v="83"/>
    <s v="Mr.Ahmed Imran"/>
    <s v="Lecturer"/>
    <s v="UIMS"/>
  </r>
  <r>
    <s v="13-Arid-781"/>
    <s v="Rameez Shabbir"/>
    <x v="0"/>
    <x v="84"/>
    <s v="Mr.Syed Kashif Saeed"/>
    <s v="Assistant Professor"/>
    <s v="UIMS"/>
  </r>
  <r>
    <s v="13-Arid-384"/>
    <s v="Muhammad Faisal Bashir"/>
    <x v="4"/>
    <x v="85"/>
    <s v="Mr.Kaleem Ullah"/>
    <s v="Lecturer"/>
    <s v="UIMS"/>
  </r>
  <r>
    <s v="09-Arid-128"/>
    <s v="Muhammad Asif Hameed"/>
    <x v="4"/>
    <x v="86"/>
    <s v="Mr.Muhammad Waqas"/>
    <s v="Lecturer"/>
    <s v="UIMS"/>
  </r>
  <r>
    <s v="13-Arid-3946"/>
    <s v="M. Anas Ud Din "/>
    <x v="1"/>
    <x v="87"/>
    <s v="Mr.Aleem Akhtar"/>
    <s v="Lecturer"/>
    <s v="UIMS"/>
  </r>
  <r>
    <s v="13-Arid-1194"/>
    <s v="Naqash Ghani"/>
    <x v="0"/>
    <x v="88"/>
    <s v="Ms.Shumaila Mazhar"/>
    <s v="Lecturer"/>
    <s v="UIMS"/>
  </r>
  <r>
    <s v="12-Arid-577"/>
    <s v="Asad Hanan Saleemi"/>
    <x v="5"/>
    <x v="89"/>
    <s v="Mr.Nasir Ali"/>
    <s v="Lecturer"/>
    <s v="Sciences"/>
  </r>
  <r>
    <s v="12-Arid-586"/>
    <s v="Hafiz Muhammad Maaz"/>
    <x v="5"/>
    <x v="0"/>
    <s v="Engr.Muhammad Usman"/>
    <s v="Lecturer"/>
    <s v="Agri. Engineering"/>
  </r>
  <r>
    <s v="13-Arid-2639"/>
    <s v="Sayed Musaddiq Hussain Shah"/>
    <x v="2"/>
    <x v="1"/>
    <s v="Mr.Naeem Abbas Malik"/>
    <s v="Lecturer"/>
    <s v="Agri. Engineering"/>
  </r>
  <r>
    <s v="10-Arid-895"/>
    <s v="Laeeq Ahmad"/>
    <x v="5"/>
    <x v="2"/>
    <s v="Dr.Muhammad Umair"/>
    <s v="Assistant Professor"/>
    <s v="Agri. Engineering"/>
  </r>
  <r>
    <s v="12-Arid-2028"/>
    <s v="Munhib  Khan Niazi"/>
    <x v="0"/>
    <x v="3"/>
    <s v="Mr.Muhammad Amin"/>
    <s v="Lecturer"/>
    <s v="Agri. Engineering"/>
  </r>
  <r>
    <s v="13-Arid-471"/>
    <s v="Umair Ishtiaq"/>
    <x v="4"/>
    <x v="4"/>
    <s v="Mr.Asim Gulzar"/>
    <s v="Assistant Professor"/>
    <s v="Agri. Engineering"/>
  </r>
  <r>
    <s v="15-Arid-2114"/>
    <s v="Hamza Shahid"/>
    <x v="6"/>
    <x v="5"/>
    <s v="Mr.Ikhlaq Ahmed"/>
    <s v="Lecturer"/>
    <s v="Agri. Engineering"/>
  </r>
  <r>
    <s v="15-Arid-4915"/>
    <s v="Atif Ahmed"/>
    <x v="4"/>
    <x v="6"/>
    <s v="Mr.Nasir Mahmood"/>
    <s v="Lecturer"/>
    <s v="Social Sciences"/>
  </r>
  <r>
    <s v="15-Arid-5052"/>
    <s v="Muhammad Faizan Haider"/>
    <x v="4"/>
    <x v="7"/>
    <s v="Ms.Sumera Saleem"/>
    <s v="Lecturer"/>
    <s v="Social Sciences"/>
  </r>
  <r>
    <s v="15-Arid-4918"/>
    <s v="Ayesha Bibi"/>
    <x v="4"/>
    <x v="8"/>
    <s v="Mr.Arshad Mahmood Malik"/>
    <s v="Assistant Professor"/>
    <s v="Social Sciences"/>
  </r>
  <r>
    <s v="15-Arid-5126"/>
    <s v="Muhammad Yasir"/>
    <x v="4"/>
    <x v="9"/>
    <s v="Dr.Naveed Tahir"/>
    <s v="Assistant Professor"/>
    <s v="FC&amp;FS"/>
  </r>
  <r>
    <s v="14-Arid-2669"/>
    <s v="Maham Ikram"/>
    <x v="3"/>
    <x v="10"/>
    <s v="Dr.Mukhtar Ahmad"/>
    <s v="Assistant Professor"/>
    <s v="FC&amp;FS"/>
  </r>
  <r>
    <s v="14-Arid-2729"/>
    <s v="Malik Ali Raza"/>
    <x v="3"/>
    <x v="11"/>
    <s v="Dr.Safdar Ali"/>
    <s v="Assistant Professor"/>
    <s v="FC&amp;FS"/>
  </r>
  <r>
    <s v="15-Arid-881"/>
    <s v="Laraib Khalid"/>
    <x v="0"/>
    <x v="12"/>
    <s v="Dr.Ghulam Abbass Shah"/>
    <s v="Assistant Professor"/>
    <s v="FC&amp;FS"/>
  </r>
  <r>
    <s v="14-Arid-3612"/>
    <s v="Iqra Najeeb"/>
    <x v="0"/>
    <x v="13"/>
    <s v="Dr.Pakeeza Arzo Shaiq"/>
    <s v="Assistant Professor"/>
    <s v="Sciences"/>
  </r>
  <r>
    <s v="14-Arid-3740"/>
    <s v="Zeeshan Shabir"/>
    <x v="0"/>
    <x v="14"/>
    <s v="Dr.M. Naveed Iqbal"/>
    <s v="Assistant Professor"/>
    <s v="Sciences"/>
  </r>
  <r>
    <s v="14-Arid-4098"/>
    <s v="M. Shahnawaz Asad"/>
    <x v="0"/>
    <x v="15"/>
    <s v="Mr.Mudussar Nawaz"/>
    <s v="Lecturer"/>
    <s v="FVAS"/>
  </r>
  <r>
    <s v="15-Arid-1251"/>
    <s v="Noman Arshad"/>
    <x v="0"/>
    <x v="16"/>
    <s v="Mr.Nasir Jamal"/>
    <s v="Assistant Professor"/>
    <s v="Sciences"/>
  </r>
  <r>
    <s v="14-Arid-4046"/>
    <s v="Zara Nawaz"/>
    <x v="0"/>
    <x v="17"/>
    <s v="Dr.Saima Mustafa"/>
    <s v="Assistant Professor"/>
    <s v="Sciences"/>
  </r>
  <r>
    <s v="15-Arid-1373"/>
    <s v="Muhammad Sohail"/>
    <x v="0"/>
    <x v="18"/>
    <s v="Dr.Jamal"/>
    <s v="Lecturer"/>
    <s v="Sciences"/>
  </r>
  <r>
    <s v="14-Arid-1953"/>
    <s v="Kissa Zahra"/>
    <x v="5"/>
    <x v="19"/>
    <s v="Dr.M. Farooq Iqbal"/>
    <s v="Assistant Professor"/>
    <s v="FVAS"/>
  </r>
  <r>
    <s v="15-Arid-4472"/>
    <s v="Muhammad Abdullah Bin Saleem"/>
    <x v="5"/>
    <x v="20"/>
    <s v="Mr.Muhammad Asghar Khan"/>
    <s v="Lecturer"/>
    <s v="FVAS"/>
  </r>
  <r>
    <s v="15-Arid-4387"/>
    <s v="Hurab Khan"/>
    <x v="5"/>
    <x v="21"/>
    <s v="Dr.Ghulam Bilal"/>
    <s v="Assistant Professor"/>
    <s v="FVAS"/>
  </r>
  <r>
    <s v="13-Arid-270"/>
    <s v="Abuzar Ijaz"/>
    <x v="4"/>
    <x v="22"/>
    <s v="Dr.Murtaz Ul Hassan"/>
    <s v="Assistant Professor"/>
    <s v="FVAS"/>
  </r>
  <r>
    <s v="13-Arid-2558"/>
    <s v="Hadia Ejaz"/>
    <x v="2"/>
    <x v="23"/>
    <s v="Dr.Saif Ur Rehman"/>
    <s v="Assistant Professor"/>
    <s v="FVAS"/>
  </r>
  <r>
    <s v="13-Arid-2574"/>
    <s v="Iram Jamil"/>
    <x v="2"/>
    <x v="24"/>
    <s v="Mr.Muhammad Awais Sial"/>
    <s v="Lecturer"/>
    <s v="FVAS"/>
  </r>
  <r>
    <s v="12-Arid-388"/>
    <s v="Muhammad Irfan"/>
    <x v="4"/>
    <x v="25"/>
    <s v="Dr.Nasir Mukhtar"/>
    <s v="Assistant Professor"/>
    <s v="FVAS"/>
  </r>
  <r>
    <s v="13-Arid-1014"/>
    <s v="Ayesha Naeem"/>
    <x v="5"/>
    <x v="26"/>
    <s v="Dr.Muhammad Akram Khan"/>
    <s v="Lecturer"/>
    <s v="FVAS"/>
  </r>
  <r>
    <s v="13-Arid-315"/>
    <s v="Hafiz Ahsan Shafiq"/>
    <x v="4"/>
    <x v="27"/>
    <s v="Dr.Mujeeb-Ur-Rehman Sohoo"/>
    <s v="Lecturer"/>
    <s v="FVAS"/>
  </r>
  <r>
    <s v="13-Arid-3215"/>
    <s v="Muhammad Shahid Munir"/>
    <x v="3"/>
    <x v="28"/>
    <s v="Dr.Riaz Hussain"/>
    <s v="Assistant Professor"/>
    <s v="FVAS"/>
  </r>
  <r>
    <s v="13-Arid-331"/>
    <s v="Huma Aziz"/>
    <x v="4"/>
    <x v="29"/>
    <s v="Ms.Sumaira Hassan"/>
    <s v="Lecturer"/>
    <s v="FVAS"/>
  </r>
  <r>
    <s v="13-Arid-1026"/>
    <s v="Maaz Ahmad "/>
    <x v="5"/>
    <x v="30"/>
    <s v="Dr.Asif Riaz"/>
    <s v="Lecturer"/>
    <s v="FVAS"/>
  </r>
  <r>
    <s v="12-Arid-580"/>
    <s v="Ayaz Hassan"/>
    <x v="5"/>
    <x v="31"/>
    <s v="Dr.Muhammad Yaqoob"/>
    <s v="Assistant Professor"/>
    <s v="FVAS"/>
  </r>
  <r>
    <s v="12-Arid-1902"/>
    <s v="Shazmah"/>
    <x v="0"/>
    <x v="32"/>
    <s v="Dr.Qaisara Perveen"/>
    <s v="Assistant Professor"/>
    <s v="Social Sciences"/>
  </r>
  <r>
    <s v="11-Arid-636"/>
    <s v="Zain Ali Hashmi"/>
    <x v="0"/>
    <x v="33"/>
    <s v="Dr.M. Arshad Dahar"/>
    <s v="Lecturer"/>
    <s v="Social Sciences"/>
  </r>
  <r>
    <s v="13-Arid-794"/>
    <s v="Sania Mushtaq"/>
    <x v="0"/>
    <x v="34"/>
    <s v="Ms.Sumira Kiani"/>
    <s v="Lecturer"/>
    <s v="Social Sciences"/>
  </r>
  <r>
    <s v="13-Arid-3902"/>
    <s v="Sikander Zulqarnain Haider "/>
    <x v="1"/>
    <x v="35"/>
    <s v="Ms.Tehseen Ahsan"/>
    <s v="Lecturer"/>
    <s v="Social Sciences"/>
  </r>
  <r>
    <s v="09-Arid-21"/>
    <s v="Faraz Jamal"/>
    <x v="5"/>
    <x v="36"/>
    <s v="Dr.Imran Bodlah"/>
    <s v="Assistant Professor"/>
    <s v="FC&amp;FS"/>
  </r>
  <r>
    <s v="13-Arid-400"/>
    <s v="Muhammad Shujah Ahmed"/>
    <x v="4"/>
    <x v="37"/>
    <s v="Dr.Asif Farid Shaheen"/>
    <s v="Assistant Professor"/>
    <s v="FC&amp;FS"/>
  </r>
  <r>
    <s v="13-Arid-1197"/>
    <s v="Noman Shaukat"/>
    <x v="0"/>
    <x v="38"/>
    <s v="Dr.Asim Gulzar"/>
    <s v="Assistant Professor"/>
    <s v="FC&amp;FS"/>
  </r>
  <r>
    <s v="12-Arid-771"/>
    <s v="Abdul Nasir"/>
    <x v="3"/>
    <x v="39"/>
    <s v="Dr.Shahid Mahmood"/>
    <s v="Assistant Professor"/>
    <s v="FFRM"/>
  </r>
  <r>
    <s v="12-Arid-816"/>
    <s v="Owais Nawaz"/>
    <x v="3"/>
    <x v="40"/>
    <s v="Dr.Asma Sohail"/>
    <s v="Assistant Professor"/>
    <s v="FC&amp;FS"/>
  </r>
  <r>
    <s v="13-Arid-2642"/>
    <s v="Shahir Yar"/>
    <x v="2"/>
    <x v="41"/>
    <s v="Ms.Asia Latif"/>
    <s v="Lecturer"/>
    <s v="FC&amp;FS"/>
  </r>
  <r>
    <s v="11-Arid-1321"/>
    <s v="Naimat Ullah"/>
    <x v="2"/>
    <x v="42"/>
    <s v="Dr.M. Irfan Ashraf"/>
    <s v="Assistant Professor"/>
    <s v="FFRM"/>
  </r>
  <r>
    <s v="12-Arid-2049"/>
    <s v="Sarfaraz Ahmed"/>
    <x v="0"/>
    <x v="43"/>
    <s v="Dr.Touqeer Ahmed"/>
    <s v="Assistant Professor"/>
    <s v="FC&amp;FS"/>
  </r>
  <r>
    <s v="13-Arid-472"/>
    <s v="Umar Anwaar"/>
    <x v="4"/>
    <x v="44"/>
    <s v="Ms.Najma Yousaf Zahid"/>
    <s v="Assistant Professor"/>
    <s v="FC&amp;FS"/>
  </r>
  <r>
    <s v="15-Arid-2115"/>
    <s v="Hamza Tahir"/>
    <x v="6"/>
    <x v="45"/>
    <s v="Mr.Mehdi Maqbool"/>
    <s v="Lecturer"/>
    <s v="FC&amp;FS"/>
  </r>
  <r>
    <s v="15-Arid-4894"/>
    <s v="Amna Bibi"/>
    <x v="4"/>
    <x v="46"/>
    <s v="Ms.Sumera Hafeez"/>
    <s v="Lecturer"/>
    <s v="FC&amp;FS"/>
  </r>
  <r>
    <s v="15-Arid-5102"/>
    <s v="Muhammad Saad Jamil"/>
    <x v="4"/>
    <x v="47"/>
    <s v="Dr.Ambreen Bhatti"/>
    <s v="Lecturer"/>
    <s v="FC&amp;FS"/>
  </r>
  <r>
    <s v="15-Arid-5118"/>
    <s v="Muhammad Umar Mukhtar"/>
    <x v="4"/>
    <x v="48"/>
    <s v="Ms.Salma Shujeb Akhtar"/>
    <s v="Lecturer"/>
    <s v="Social Sciences"/>
  </r>
  <r>
    <s v="15-Arid-5282"/>
    <s v="Hafiz M Ismail"/>
    <x v="4"/>
    <x v="49"/>
    <s v="Dr.Saad Imran Malik"/>
    <s v="Assistant Professor"/>
    <s v="FC&amp;FS"/>
  </r>
  <r>
    <s v="14-Arid-2654"/>
    <s v="Ayesha Ishaq"/>
    <x v="3"/>
    <x v="50"/>
    <s v="Dr.Mahmood-ul-Hassan"/>
    <s v="Assistant Professor"/>
    <s v="FC&amp;FS"/>
  </r>
  <r>
    <s v="14-Arid-2704"/>
    <s v="Afza Shabbir"/>
    <x v="3"/>
    <x v="51"/>
    <s v="Dr.Munir Ahmad"/>
    <s v="Assistant Professor"/>
    <s v="FC&amp;FS"/>
  </r>
  <r>
    <s v="15-Arid-920"/>
    <s v="Muhammad Saad Ullah"/>
    <x v="0"/>
    <x v="52"/>
    <s v="Dr.Talat Mehmood"/>
    <s v="Assistant Professor"/>
    <s v="FC&amp;FS"/>
  </r>
  <r>
    <s v="14-Arid-3676"/>
    <s v="Naila Rasheed"/>
    <x v="0"/>
    <x v="53"/>
    <s v="Dr.Fahad Masud Wattoo"/>
    <s v="Lecturer"/>
    <s v="FC&amp;FS"/>
  </r>
  <r>
    <s v="14-Arid-3590"/>
    <s v="Danish Mehmood"/>
    <x v="0"/>
    <x v="54"/>
    <s v="Dr.Muhammad Ashfaq"/>
    <s v="Assistant Professor"/>
    <s v="FC&amp;FS"/>
  </r>
  <r>
    <s v="14-Arid-4102"/>
    <s v="Mishal Dilawar"/>
    <x v="0"/>
    <x v="55"/>
    <s v="Mr.M. Usman Raja"/>
    <s v="Assistant Professor"/>
    <s v="FC&amp;FS"/>
  </r>
  <r>
    <s v="15-Arid-1270"/>
    <s v="Sidra Ashfaq"/>
    <x v="0"/>
    <x v="56"/>
    <s v="Dr.Farah Naz"/>
    <s v="Assistant Professor"/>
    <s v="FC&amp;FS"/>
  </r>
  <r>
    <s v="14-Arid-3971"/>
    <s v="Mawaz Ejaz"/>
    <x v="0"/>
    <x v="57"/>
    <s v="Dr.Gulshan Irshad"/>
    <s v="Lecturer"/>
    <s v="FC&amp;FS"/>
  </r>
  <r>
    <s v="15-Arid-1377"/>
    <s v="Muhammad Yasir"/>
    <x v="0"/>
    <x v="58"/>
    <s v="Ms.Mahwish Zeeshan"/>
    <s v="Lecturer"/>
    <s v="Social Sciences"/>
  </r>
  <r>
    <s v="14-Arid-1997"/>
    <s v="Shehzad Ahmed Khan"/>
    <x v="5"/>
    <x v="59"/>
    <s v="Ms.Nazia Rafiq"/>
    <s v="Lecturer"/>
    <s v="Social Sciences"/>
  </r>
  <r>
    <s v="15-Arid-4446"/>
    <s v="Aftab Hussain"/>
    <x v="5"/>
    <x v="60"/>
    <s v="Ms.Lubna Ansari"/>
    <s v="Lecturer"/>
    <s v="FFRM"/>
  </r>
  <r>
    <s v="15-Arid-4371"/>
    <s v="Aiman Abeer"/>
    <x v="5"/>
    <x v="61"/>
    <s v="Dr.Shahzada Sohail Ijaz"/>
    <s v="Assistant Professor"/>
    <s v="FC&amp;FS"/>
  </r>
  <r>
    <s v="13-Arid-3197"/>
    <s v="Adeena Mahrukh"/>
    <x v="3"/>
    <x v="62"/>
    <s v="Dr.Tanveer Iqbal"/>
    <s v="Lecturer"/>
    <s v="FC&amp;FS"/>
  </r>
  <r>
    <s v="13-Arid-2673"/>
    <s v="Zia Ul Mustafa"/>
    <x v="2"/>
    <x v="63"/>
    <s v="Mr.Nasir Mehmood Minhas"/>
    <s v="Assistant Professor"/>
    <s v="UIIT"/>
  </r>
  <r>
    <s v="13-Arid-2579"/>
    <s v="Kanwal Karamat"/>
    <x v="2"/>
    <x v="64"/>
    <s v="Mr.Yasir Hafeez"/>
    <s v="Assistant Professor"/>
    <s v="UIIT"/>
  </r>
  <r>
    <s v="12-Arid-515"/>
    <s v="Hassan Ali"/>
    <x v="7"/>
    <x v="65"/>
    <s v="Mr.Saif ur Rehman"/>
    <s v="Lecturer"/>
    <s v="UIIT"/>
  </r>
  <r>
    <s v="13-Arid-2448"/>
    <s v="Kashif Khan"/>
    <x v="1"/>
    <x v="66"/>
    <s v="Mr.Saqib Majeed"/>
    <s v="Assistant Professor"/>
    <s v="UIIT"/>
  </r>
  <r>
    <s v="13-Arid-3212"/>
    <s v="Muhammad Hassaan Ul Qadri"/>
    <x v="3"/>
    <x v="67"/>
    <s v="Mr.Asif Nawaz"/>
    <s v="Lecturer"/>
    <s v="UIIT"/>
  </r>
  <r>
    <s v="13-Arid-322"/>
    <s v="Hammad Ghafoor"/>
    <x v="4"/>
    <x v="68"/>
    <s v="Mr.Saleem Iqbal"/>
    <s v="Lecturer"/>
    <s v="UIIT"/>
  </r>
  <r>
    <s v="13-Arid-332"/>
    <s v="Huma Sajjad"/>
    <x v="4"/>
    <x v="69"/>
    <s v="Dr.Saud Altaf"/>
    <s v="Assistant Director"/>
    <s v="UIIT"/>
  </r>
  <r>
    <s v="13-Arid-2460"/>
    <s v="Saif Ur Rehman"/>
    <x v="1"/>
    <x v="70"/>
    <s v="Ms.Sarfaraz Bibi"/>
    <s v="Lecturer"/>
    <s v="UIIT"/>
  </r>
  <r>
    <s v="12-Arid-790"/>
    <s v="Rida Ishtiaq"/>
    <x v="3"/>
    <x v="71"/>
    <s v="Dr.Mehmoona"/>
    <s v="Assistant Professor"/>
    <s v="UIIT"/>
  </r>
  <r>
    <s v="12-Arid-1928"/>
    <s v="Waqas Hamayun"/>
    <x v="0"/>
    <x v="72"/>
    <s v="Ms.Sidra Tahir"/>
    <s v="Lecturer"/>
    <s v="UIIT"/>
  </r>
  <r>
    <s v="11-Arid-973"/>
    <s v="Tahira Mukhtar"/>
    <x v="5"/>
    <x v="73"/>
    <s v="Ms.Farkhanda Qamar"/>
    <s v="Lecturer"/>
    <s v="UIIT"/>
  </r>
  <r>
    <s v="13-Arid-795"/>
    <s v="Shabee-Ul-Hassan"/>
    <x v="0"/>
    <x v="74"/>
    <s v="Mr.Tariq Ali"/>
    <s v="Lecturer"/>
    <s v="UIIT"/>
  </r>
  <r>
    <s v="08-Arid-535"/>
    <s v="Muhammad Haider"/>
    <x v="0"/>
    <x v="75"/>
    <s v="Mr.Ehtasham Azhar"/>
    <s v="Lecturer"/>
    <s v="UIIT"/>
  </r>
  <r>
    <s v="09-Arid-440"/>
    <s v="Mishal Chohan"/>
    <x v="0"/>
    <x v="76"/>
    <s v="Ms.Bushra Zulfiqar"/>
    <s v="Assistant Professor"/>
    <s v="UIMS"/>
  </r>
  <r>
    <s v="13-Arid-401"/>
    <s v="Muhammad Siddiq Zafar"/>
    <x v="4"/>
    <x v="77"/>
    <s v="Dr.M. Razzaq Ather"/>
    <s v="Assistant Professor"/>
    <s v="UIMS"/>
  </r>
  <r>
    <s v="13-Arid-2585"/>
    <s v="M. Sameen"/>
    <x v="2"/>
    <x v="78"/>
    <s v="Mr.Shuja Ilyas"/>
    <s v="Assistant Professor"/>
    <s v="UIMS"/>
  </r>
  <r>
    <s v="12-Arid-777"/>
    <s v="Bilal Ahmed"/>
    <x v="2"/>
    <x v="79"/>
    <s v="Ms.Sidra Shahzadi"/>
    <s v="Lecturer"/>
    <s v="UIMS"/>
  </r>
  <r>
    <s v="13-Arid-1055"/>
    <s v="Muhammad Yaqoob"/>
    <x v="5"/>
    <x v="80"/>
    <s v="Mr.Zia-Ur-Rehman"/>
    <s v="Lecturer"/>
    <s v="UIMS"/>
  </r>
  <r>
    <s v="13-Arid-3139"/>
    <s v="Muhammad Qasim Nazir"/>
    <x v="3"/>
    <x v="81"/>
    <s v="Mr.Ammar Asghar"/>
    <s v="Lecturer"/>
    <s v="UIMS"/>
  </r>
  <r>
    <s v="11-Arid-698"/>
    <s v="Iftikhar"/>
    <x v="0"/>
    <x v="82"/>
    <s v="Mr.Ali Haider"/>
    <s v="Lecturer"/>
    <s v="UIMS"/>
  </r>
  <r>
    <s v="12-Arid-2524"/>
    <s v="Nauman Munir"/>
    <x v="0"/>
    <x v="83"/>
    <s v="Mr.Ahmed Imran"/>
    <s v="Lecturer"/>
    <s v="UIMS"/>
  </r>
  <r>
    <s v="13-Arid-473"/>
    <s v="Usman Ghani"/>
    <x v="4"/>
    <x v="84"/>
    <s v="Mr.Syed Kashif Saeed"/>
    <s v="Assistant Professor"/>
    <s v="UIMS"/>
  </r>
  <r>
    <s v="15-Arid-2122"/>
    <s v="M. Talha Wakeel"/>
    <x v="6"/>
    <x v="85"/>
    <s v="Mr.Kaleem Ullah"/>
    <s v="Lecturer"/>
    <s v="UIMS"/>
  </r>
  <r>
    <s v="15-Arid-4905"/>
    <s v="Asfar Khan"/>
    <x v="4"/>
    <x v="86"/>
    <s v="Mr.Muhammad Waqas"/>
    <s v="Lecturer"/>
    <s v="UIMS"/>
  </r>
  <r>
    <s v="15-Arid-4968"/>
    <s v="Imran Shafi"/>
    <x v="4"/>
    <x v="87"/>
    <s v="Mr.Aleem Akhtar"/>
    <s v="Lecturer"/>
    <s v="UIMS"/>
  </r>
  <r>
    <s v="15-Arid-4917"/>
    <s v="Attiya Mukhtar Siddiqi"/>
    <x v="4"/>
    <x v="88"/>
    <s v="Ms.Shumaila Mazhar"/>
    <s v="Lecturer"/>
    <s v="UIMS"/>
  </r>
  <r>
    <s v="15-Arid-5260"/>
    <s v="Ameer Hamza"/>
    <x v="4"/>
    <x v="89"/>
    <s v="Mr.Nasir Ali"/>
    <s v="Lecturer"/>
    <s v="Sciences"/>
  </r>
  <r>
    <s v="14-Arid-2658"/>
    <s v="Farrah Javaid"/>
    <x v="3"/>
    <x v="0"/>
    <s v="Engr.Muhammad Usman"/>
    <s v="Lecturer"/>
    <s v="Agri. Engineering"/>
  </r>
  <r>
    <s v="14-Arid-2703"/>
    <s v="Abdul Rafay"/>
    <x v="3"/>
    <x v="1"/>
    <s v="Mr.Naeem Abbas Malik"/>
    <s v="Lecturer"/>
    <s v="Agri. Engineering"/>
  </r>
  <r>
    <s v="15-Arid-925"/>
    <s v="Muhammad Suleman"/>
    <x v="0"/>
    <x v="2"/>
    <s v="Dr.Muhammad Umair"/>
    <s v="Assistant Professor"/>
    <s v="Agri. Engineering"/>
  </r>
  <r>
    <s v="14-Arid-3680"/>
    <s v="Neelam Rasheed"/>
    <x v="0"/>
    <x v="3"/>
    <s v="Mr.Muhammad Amin"/>
    <s v="Lecturer"/>
    <s v="Agri. Engineering"/>
  </r>
  <r>
    <s v="14-Arid-3714"/>
    <s v="Syed Asad Iqbal"/>
    <x v="0"/>
    <x v="4"/>
    <s v="Mr.Asim Gulzar"/>
    <s v="Assistant Professor"/>
    <s v="Agri. Engineering"/>
  </r>
  <r>
    <s v="14-Arid-4142"/>
    <s v="Sadeem Fayyaz"/>
    <x v="0"/>
    <x v="5"/>
    <s v="Mr.Ikhlaq Ahmed"/>
    <s v="Lecturer"/>
    <s v="Agri. Engineering"/>
  </r>
  <r>
    <s v="15-Arid-1186"/>
    <s v="Alvaria Asif"/>
    <x v="0"/>
    <x v="6"/>
    <s v="Mr.Nasir Mahmood"/>
    <s v="Lecturer"/>
    <s v="Social Sciences"/>
  </r>
  <r>
    <s v="14-Arid-3959"/>
    <s v="Hamza Fareed"/>
    <x v="0"/>
    <x v="7"/>
    <s v="Ms.Sumera Saleem"/>
    <s v="Lecturer"/>
    <s v="Social Sciences"/>
  </r>
  <r>
    <s v="15-Arid-1357"/>
    <s v="Muhammad Assad Murad"/>
    <x v="0"/>
    <x v="8"/>
    <s v="Mr.Arshad Mahmood Malik"/>
    <s v="Assistant Professor"/>
    <s v="Social Sciences"/>
  </r>
  <r>
    <s v="14-Arid-1951"/>
    <s v="Khalid Hussain"/>
    <x v="5"/>
    <x v="9"/>
    <s v="Dr.Naveed Tahir"/>
    <s v="Assistant Professor"/>
    <s v="FC&amp;FS"/>
  </r>
  <r>
    <s v="15-Arid-4443"/>
    <s v="Abdul Ahad"/>
    <x v="5"/>
    <x v="10"/>
    <s v="Dr.Mukhtar Ahmad"/>
    <s v="Assistant Professor"/>
    <s v="FC&amp;FS"/>
  </r>
  <r>
    <s v="15-Arid-4372"/>
    <s v="Ali Nawaz Khan"/>
    <x v="5"/>
    <x v="11"/>
    <s v="Dr.Safdar Ali"/>
    <s v="Assistant Professor"/>
    <s v="FC&amp;FS"/>
  </r>
  <r>
    <s v="13-Arid-478"/>
    <s v="Waseem Zafar"/>
    <x v="4"/>
    <x v="12"/>
    <s v="Dr.Ghulam Abbass Shah"/>
    <s v="Assistant Professor"/>
    <s v="FC&amp;FS"/>
  </r>
  <r>
    <s v="13-Arid-277"/>
    <s v="Ali Akbar"/>
    <x v="4"/>
    <x v="13"/>
    <s v="Dr.Pakeeza Arzo Shaiq"/>
    <s v="Assistant Professor"/>
    <s v="Sciences"/>
  </r>
  <r>
    <s v="13-Arid-2580"/>
    <s v="Kashif Ali"/>
    <x v="2"/>
    <x v="14"/>
    <s v="Dr.M. Naveed Iqbal"/>
    <s v="Assistant Professor"/>
    <s v="Sciences"/>
  </r>
  <r>
    <s v="12-Arid-596"/>
    <s v="Mehran Ali"/>
    <x v="5"/>
    <x v="15"/>
    <s v="Mr.Mudussar Nawaz"/>
    <s v="Lecturer"/>
    <s v="FVAS"/>
  </r>
  <r>
    <s v="13-Arid-2637"/>
    <s v="Sartaj Khan"/>
    <x v="2"/>
    <x v="16"/>
    <s v="Mr.Nasir Jamal"/>
    <s v="Assistant Professor"/>
    <s v="Sciences"/>
  </r>
  <r>
    <s v="13-Arid-3880"/>
    <s v="Muhammad Ahmed Gill "/>
    <x v="1"/>
    <x v="17"/>
    <s v="Dr.Saima Mustafa"/>
    <s v="Assistant Professor"/>
    <s v="Sciences"/>
  </r>
  <r>
    <s v="13-Arid-323"/>
    <s v="Hamza Ali"/>
    <x v="4"/>
    <x v="18"/>
    <s v="Dr.Jamal"/>
    <s v="Lecturer"/>
    <s v="Sciences"/>
  </r>
  <r>
    <s v="13-Arid-333"/>
    <s v="Ijaz Yaseen"/>
    <x v="4"/>
    <x v="19"/>
    <s v="Dr.M. Farooq Iqbal"/>
    <s v="Assistant Professor"/>
    <s v="FVAS"/>
  </r>
  <r>
    <s v="13-Arid-2578"/>
    <s v="Junaid Abbasi"/>
    <x v="2"/>
    <x v="20"/>
    <s v="Mr.Muhammad Asghar Khan"/>
    <s v="Lecturer"/>
    <s v="FVAS"/>
  </r>
  <r>
    <s v="12-Arid-798"/>
    <s v="Sundas Iftikhar"/>
    <x v="3"/>
    <x v="21"/>
    <s v="Dr.Ghulam Bilal"/>
    <s v="Assistant Professor"/>
    <s v="FVAS"/>
  </r>
  <r>
    <s v="12-Arid-1949"/>
    <s v="Atiq Ur Rehman"/>
    <x v="0"/>
    <x v="22"/>
    <s v="Dr.Murtaz Ul Hassan"/>
    <s v="Assistant Professor"/>
    <s v="FVAS"/>
  </r>
  <r>
    <s v="12-Arid-1410"/>
    <s v="Ayesha Malik"/>
    <x v="2"/>
    <x v="23"/>
    <s v="Dr.Saif Ur Rehman"/>
    <s v="Assistant Professor"/>
    <s v="FVAS"/>
  </r>
  <r>
    <s v="06-Arid-637"/>
    <s v="Ayesha Idrees"/>
    <x v="7"/>
    <x v="24"/>
    <s v="Mr.Muhammad Awais Sial"/>
    <s v="Lecturer"/>
    <s v="FVAS"/>
  </r>
  <r>
    <s v="10-Arid-81"/>
    <s v="Amjad Manzoor"/>
    <x v="0"/>
    <x v="25"/>
    <s v="Dr.Nasir Mukhtar"/>
    <s v="Assistant Professor"/>
    <s v="FVAS"/>
  </r>
  <r>
    <s v="10-Arid-94"/>
    <s v="Fahad Bin Tariq"/>
    <x v="0"/>
    <x v="26"/>
    <s v="Dr.Muhammad Akram Khan"/>
    <s v="Lecturer"/>
    <s v="FVAS"/>
  </r>
  <r>
    <s v="13-Arid-402"/>
    <s v="Muhammad Sohaib Yousaf"/>
    <x v="4"/>
    <x v="27"/>
    <s v="Dr.Mujeeb-Ur-Rehman Sohoo"/>
    <s v="Lecturer"/>
    <s v="FVAS"/>
  </r>
  <r>
    <s v="13-Arid-2587"/>
    <s v="Mahnoor Khawar"/>
    <x v="2"/>
    <x v="28"/>
    <s v="Dr.Riaz Hussain"/>
    <s v="Assistant Professor"/>
    <s v="FVAS"/>
  </r>
  <r>
    <s v="13-Arid-1052"/>
    <s v="Muhammad Usman"/>
    <x v="5"/>
    <x v="29"/>
    <s v="Ms.Sumaira Hassan"/>
    <s v="Lecturer"/>
    <s v="FVAS"/>
  </r>
  <r>
    <s v="13-Arid-1121"/>
    <s v="Abu Muhammad Haris"/>
    <x v="0"/>
    <x v="30"/>
    <s v="Dr.Asif Riaz"/>
    <s v="Lecturer"/>
    <s v="FVAS"/>
  </r>
  <r>
    <s v="13-Arid-3140"/>
    <s v="Nighat Hayat"/>
    <x v="3"/>
    <x v="31"/>
    <s v="Dr.Muhammad Yaqoob"/>
    <s v="Assistant Professor"/>
    <s v="FVAS"/>
  </r>
  <r>
    <s v="11-Arid-985"/>
    <s v="Ayesha Azad"/>
    <x v="5"/>
    <x v="32"/>
    <s v="Dr.Qaisara Perveen"/>
    <s v="Assistant Professor"/>
    <s v="Social Sciences"/>
  </r>
  <r>
    <s v="12-Arid-2574"/>
    <s v="Muhammad Ikhlaq"/>
    <x v="4"/>
    <x v="33"/>
    <s v="Dr.M. Arshad Dahar"/>
    <s v="Lecturer"/>
    <s v="Social Sciences"/>
  </r>
  <r>
    <s v="06-Arid-271"/>
    <s v="Ali Nouman"/>
    <x v="0"/>
    <x v="34"/>
    <s v="Ms.Sumira Kiani"/>
    <s v="Lecturer"/>
    <s v="Social Sciences"/>
  </r>
  <r>
    <s v="15-Arid-2128"/>
    <s v="Muhammad Bilal Khan"/>
    <x v="6"/>
    <x v="35"/>
    <s v="Ms.Tehseen Ahsan"/>
    <s v="Lecturer"/>
    <s v="Social Sciences"/>
  </r>
  <r>
    <s v="15-Arid-5077"/>
    <s v="Muhammad Mehboob Ahmad"/>
    <x v="4"/>
    <x v="36"/>
    <s v="Dr.Imran Bodlah"/>
    <s v="Assistant Professor"/>
    <s v="FC&amp;FS"/>
  </r>
  <r>
    <s v="15-Arid-4887"/>
    <s v="Ali Ahmad"/>
    <x v="4"/>
    <x v="37"/>
    <s v="Dr.Asif Farid Shaheen"/>
    <s v="Assistant Professor"/>
    <s v="FC&amp;FS"/>
  </r>
  <r>
    <s v="15-Arid-5219"/>
    <s v="Tauseeq Haider"/>
    <x v="4"/>
    <x v="38"/>
    <s v="Dr.Asim Gulzar"/>
    <s v="Assistant Professor"/>
    <s v="FC&amp;FS"/>
  </r>
  <r>
    <s v="15-Arid-5314"/>
    <s v="Muhammad Riaz"/>
    <x v="4"/>
    <x v="39"/>
    <s v="Dr.Shahid Mahmood"/>
    <s v="Assistant Professor"/>
    <s v="FFRM"/>
  </r>
  <r>
    <s v="14-Arid-2695"/>
    <s v="Tayyaba Javed"/>
    <x v="3"/>
    <x v="40"/>
    <s v="Dr.Asma Sohail"/>
    <s v="Assistant Professor"/>
    <s v="FC&amp;FS"/>
  </r>
  <r>
    <s v="14-Arid-2719"/>
    <s v="Hira Arooj"/>
    <x v="3"/>
    <x v="41"/>
    <s v="Ms.Asia Latif"/>
    <s v="Lecturer"/>
    <s v="FC&amp;FS"/>
  </r>
  <r>
    <s v="15-Arid-849"/>
    <s v="Farhan Liaqat"/>
    <x v="0"/>
    <x v="42"/>
    <s v="Dr.M. Irfan Ashraf"/>
    <s v="Assistant Professor"/>
    <s v="FFRM"/>
  </r>
  <r>
    <s v="14-Arid-3617"/>
    <s v="Kehkshan Abid"/>
    <x v="0"/>
    <x v="43"/>
    <s v="Dr.Touqeer Ahmed"/>
    <s v="Assistant Professor"/>
    <s v="FC&amp;FS"/>
  </r>
  <r>
    <s v="14-Arid-3712"/>
    <s v="Syed Ali Sajjad Raza Bukhari"/>
    <x v="0"/>
    <x v="44"/>
    <s v="Ms.Najma Yousaf Zahid"/>
    <s v="Assistant Professor"/>
    <s v="FC&amp;FS"/>
  </r>
  <r>
    <s v="14-Arid-4083"/>
    <s v="Hafiz Muhammad Kashif"/>
    <x v="0"/>
    <x v="45"/>
    <s v="Mr.Mehdi Maqbool"/>
    <s v="Lecturer"/>
    <s v="FC&amp;FS"/>
  </r>
  <r>
    <s v="15-Arid-1244"/>
    <s v="Nabeel Ahmed"/>
    <x v="0"/>
    <x v="46"/>
    <s v="Ms.Sumera Hafeez"/>
    <s v="Lecturer"/>
    <s v="FC&amp;FS"/>
  </r>
  <r>
    <s v="14-Arid-3935"/>
    <s v="Ali Hadeed"/>
    <x v="0"/>
    <x v="47"/>
    <s v="Dr.Ambreen Bhatti"/>
    <s v="Lecturer"/>
    <s v="FC&amp;FS"/>
  </r>
  <r>
    <s v="15-Arid-1405"/>
    <s v="Taqdees Habib"/>
    <x v="0"/>
    <x v="48"/>
    <s v="Ms.Salma Shujeb Akhtar"/>
    <s v="Lecturer"/>
    <s v="Social Sciences"/>
  </r>
  <r>
    <s v="14-Arid-2002"/>
    <s v="Tayyaba Rehmat"/>
    <x v="5"/>
    <x v="49"/>
    <s v="Dr.Saad Imran Malik"/>
    <s v="Assistant Professor"/>
    <s v="FC&amp;FS"/>
  </r>
  <r>
    <s v="15-Arid-4444"/>
    <s v="Abdul Qadeer"/>
    <x v="5"/>
    <x v="50"/>
    <s v="Dr.Mahmood-ul-Hassan"/>
    <s v="Assistant Professor"/>
    <s v="FC&amp;FS"/>
  </r>
  <r>
    <s v="15-Arid-4406"/>
    <s v="Muhammad Awais"/>
    <x v="5"/>
    <x v="51"/>
    <s v="Dr.Munir Ahmad"/>
    <s v="Assistant Professor"/>
    <s v="FC&amp;FS"/>
  </r>
  <r>
    <s v="13-Arid-674"/>
    <s v="Faiza Rasheed"/>
    <x v="0"/>
    <x v="52"/>
    <s v="Dr.Talat Mehmood"/>
    <s v="Assistant Professor"/>
    <s v="FC&amp;FS"/>
  </r>
  <r>
    <s v="13-Arid-278"/>
    <s v="Ali Akbar"/>
    <x v="4"/>
    <x v="53"/>
    <s v="Dr.Fahad Masud Wattoo"/>
    <s v="Lecturer"/>
    <s v="FC&amp;FS"/>
  </r>
  <r>
    <s v="13-Arid-2671"/>
    <s v="Zain Abbas"/>
    <x v="2"/>
    <x v="54"/>
    <s v="Dr.Muhammad Ashfaq"/>
    <s v="Assistant Professor"/>
    <s v="FC&amp;FS"/>
  </r>
  <r>
    <s v="12-Arid-770"/>
    <s v="Aamer Farooq"/>
    <x v="3"/>
    <x v="55"/>
    <s v="Mr.M. Usman Raja"/>
    <s v="Assistant Professor"/>
    <s v="FC&amp;FS"/>
  </r>
  <r>
    <s v="13-Arid-2646"/>
    <s v="Sheraz Khan"/>
    <x v="2"/>
    <x v="56"/>
    <s v="Dr.Farah Naz"/>
    <s v="Assistant Professor"/>
    <s v="FC&amp;FS"/>
  </r>
  <r>
    <s v="13-Arid-740"/>
    <s v="Muhammad Ghaznfeer Shabi"/>
    <x v="0"/>
    <x v="57"/>
    <s v="Dr.Gulshan Irshad"/>
    <s v="Lecturer"/>
    <s v="FC&amp;FS"/>
  </r>
  <r>
    <s v="13-Arid-324"/>
    <s v="Haris Ayub"/>
    <x v="4"/>
    <x v="58"/>
    <s v="Ms.Mahwish Zeeshan"/>
    <s v="Lecturer"/>
    <s v="Social Sciences"/>
  </r>
  <r>
    <s v="13-Arid-3885"/>
    <s v="Muhammad Asad "/>
    <x v="1"/>
    <x v="59"/>
    <s v="Ms.Nazia Rafiq"/>
    <s v="Lecturer"/>
    <s v="Social Sciences"/>
  </r>
  <r>
    <s v="13-Arid-2582"/>
    <s v="Khaleeq Ahmed"/>
    <x v="2"/>
    <x v="60"/>
    <s v="Ms.Lubna Ansari"/>
    <s v="Lecturer"/>
    <s v="FFRM"/>
  </r>
  <r>
    <s v="13-Arid-1029"/>
    <s v="Mavra Safdar"/>
    <x v="5"/>
    <x v="61"/>
    <s v="Dr.Shahzada Sohail Ijaz"/>
    <s v="Assistant Professor"/>
    <s v="FC&amp;FS"/>
  </r>
  <r>
    <s v="12-Arid-1984"/>
    <s v="Mehran Butt"/>
    <x v="0"/>
    <x v="62"/>
    <s v="Dr.Tanveer Iqbal"/>
    <s v="Lecturer"/>
    <s v="FC&amp;FS"/>
  </r>
  <r>
    <s v="12-Arid-1784"/>
    <s v="Abdul Qadeer Khan"/>
    <x v="0"/>
    <x v="63"/>
    <s v="Mr.Nasir Mehmood Minhas"/>
    <s v="Assistant Professor"/>
    <s v="UIIT"/>
  </r>
  <r>
    <s v="08-Arid-623"/>
    <s v="Muhammad Ishaq Khan"/>
    <x v="0"/>
    <x v="64"/>
    <s v="Mr.Yasir Hafeez"/>
    <s v="Assistant Professor"/>
    <s v="UIIT"/>
  </r>
  <r>
    <s v="11-Arid-1305"/>
    <s v="Javeria Azam"/>
    <x v="2"/>
    <x v="65"/>
    <s v="Mr.Saif ur Rehman"/>
    <s v="Lecturer"/>
    <s v="UIIT"/>
  </r>
  <r>
    <s v="11-Arid-1241"/>
    <s v="Hassan Raza"/>
    <x v="2"/>
    <x v="66"/>
    <s v="Mr.Saqib Majeed"/>
    <s v="Assistant Professor"/>
    <s v="UIIT"/>
  </r>
  <r>
    <s v="08-Arid-639"/>
    <s v="Afeefa Rafique"/>
    <x v="0"/>
    <x v="67"/>
    <s v="Mr.Asif Nawaz"/>
    <s v="Lecturer"/>
    <s v="UIIT"/>
  </r>
  <r>
    <s v="13-Arid-3122"/>
    <s v="Humera Shafi"/>
    <x v="3"/>
    <x v="68"/>
    <s v="Mr.Saleem Iqbal"/>
    <s v="Lecturer"/>
    <s v="UIIT"/>
  </r>
  <r>
    <s v="13-Arid-1211"/>
    <s v="Shaban Ul Hassan"/>
    <x v="0"/>
    <x v="69"/>
    <s v="Dr.Saud Altaf"/>
    <s v="Assistant Director"/>
    <s v="UIIT"/>
  </r>
  <r>
    <s v="13-Arid-1123"/>
    <s v="Ahtsham Shahid"/>
    <x v="0"/>
    <x v="70"/>
    <s v="Ms.Sarfaraz Bibi"/>
    <s v="Lecturer"/>
    <s v="UIIT"/>
  </r>
  <r>
    <s v="13-Arid-437"/>
    <s v="Saad Mir"/>
    <x v="4"/>
    <x v="71"/>
    <s v="Dr.Mehmoona"/>
    <s v="Assistant Professor"/>
    <s v="UIIT"/>
  </r>
  <r>
    <s v="12-Arid-1427"/>
    <s v="Iqra Nawaz"/>
    <x v="2"/>
    <x v="72"/>
    <s v="Ms.Sidra Tahir"/>
    <s v="Lecturer"/>
    <s v="UIIT"/>
  </r>
  <r>
    <s v="12-Arid-268"/>
    <s v="Muhammad Zohaib Ashraf"/>
    <x v="4"/>
    <x v="73"/>
    <s v="Ms.Farkhanda Qamar"/>
    <s v="Lecturer"/>
    <s v="UIIT"/>
  </r>
  <r>
    <s v="07-Arid-820"/>
    <s v="Muhammad Adnan"/>
    <x v="0"/>
    <x v="74"/>
    <s v="Mr.Tariq Ali"/>
    <s v="Lecturer"/>
    <s v="UIIT"/>
  </r>
  <r>
    <s v="15-Arid-2125"/>
    <s v="Muhammad Ajmal"/>
    <x v="6"/>
    <x v="75"/>
    <s v="Mr.Ehtasham Azhar"/>
    <s v="Lecturer"/>
    <s v="UIIT"/>
  </r>
  <r>
    <s v="15-Arid-5035"/>
    <s v="Muhammad Anas"/>
    <x v="4"/>
    <x v="76"/>
    <s v="Ms.Bushra Zulfiqar"/>
    <s v="Assistant Professor"/>
    <s v="UIMS"/>
  </r>
  <r>
    <s v="15-Arid-5115"/>
    <s v="Muhammad Tayyab Afzal"/>
    <x v="4"/>
    <x v="77"/>
    <s v="Dr.M. Razzaq Ather"/>
    <s v="Assistant Professor"/>
    <s v="UIMS"/>
  </r>
  <r>
    <s v="15-Arid-4877"/>
    <s v="Ahmad Hassan"/>
    <x v="4"/>
    <x v="78"/>
    <s v="Mr.Shuja Ilyas"/>
    <s v="Assistant Professor"/>
    <s v="UIMS"/>
  </r>
  <r>
    <s v="15-Arid-5337"/>
    <s v="Sabika Bano"/>
    <x v="4"/>
    <x v="79"/>
    <s v="Ms.Sidra Shahzadi"/>
    <s v="Lecturer"/>
    <s v="UIMS"/>
  </r>
  <r>
    <s v="14-Arid-2670"/>
    <s v="Mahnoor"/>
    <x v="3"/>
    <x v="80"/>
    <s v="Mr.Zia-Ur-Rehman"/>
    <s v="Lecturer"/>
    <s v="UIMS"/>
  </r>
  <r>
    <s v="14-Arid-2707"/>
    <s v="Amina Naseer"/>
    <x v="3"/>
    <x v="81"/>
    <s v="Mr.Ammar Asghar"/>
    <s v="Lecturer"/>
    <s v="UIMS"/>
  </r>
  <r>
    <s v="15-Arid-992"/>
    <s v="Zeeshan Liaqat"/>
    <x v="0"/>
    <x v="82"/>
    <s v="Mr.Ali Haider"/>
    <s v="Lecturer"/>
    <s v="UIMS"/>
  </r>
  <r>
    <s v="14-Arid-3611"/>
    <s v="Iffat Nigar"/>
    <x v="0"/>
    <x v="83"/>
    <s v="Mr.Ahmed Imran"/>
    <s v="Lecturer"/>
    <s v="UIMS"/>
  </r>
  <r>
    <s v="14-Arid-3713"/>
    <s v="Syed Asad Hassan Nizami"/>
    <x v="0"/>
    <x v="84"/>
    <s v="Mr.Syed Kashif Saeed"/>
    <s v="Assistant Professor"/>
    <s v="UIMS"/>
  </r>
  <r>
    <s v="14-Arid-4091"/>
    <s v="Irfanullah"/>
    <x v="0"/>
    <x v="85"/>
    <s v="Mr.Kaleem Ullah"/>
    <s v="Lecturer"/>
    <s v="UIMS"/>
  </r>
  <r>
    <s v="15-Arid-1178"/>
    <s v="Adil Khan"/>
    <x v="0"/>
    <x v="86"/>
    <s v="Mr.Muhammad Waqas"/>
    <s v="Lecturer"/>
    <s v="UIMS"/>
  </r>
  <r>
    <s v="14-Arid-5504"/>
    <s v="Atif Zaman"/>
    <x v="0"/>
    <x v="87"/>
    <s v="Mr.Aleem Akhtar"/>
    <s v="Lecturer"/>
    <s v="UIMS"/>
  </r>
  <r>
    <s v="15-Arid-1394"/>
    <s v="Shakeel Hassan"/>
    <x v="0"/>
    <x v="88"/>
    <s v="Ms.Shumaila Mazhar"/>
    <s v="Lecturer"/>
    <s v="UIMS"/>
  </r>
  <r>
    <s v="14-Arid-1960"/>
    <s v="Muhammad Aamir Dilshad"/>
    <x v="5"/>
    <x v="89"/>
    <s v="Mr.Nasir Ali"/>
    <s v="Lecturer"/>
    <s v="Sciences"/>
  </r>
  <r>
    <s v="15-Arid-4487"/>
    <s v="Noman Ali"/>
    <x v="5"/>
    <x v="0"/>
    <s v="Engr.Muhammad Usman"/>
    <s v="Lecturer"/>
    <s v="Agri. Engineering"/>
  </r>
  <r>
    <s v="15-Arid-4442"/>
    <s v="Zubair Aslam"/>
    <x v="5"/>
    <x v="1"/>
    <s v="Mr.Naeem Abbas Malik"/>
    <s v="Lecturer"/>
    <s v="Agri. Engineering"/>
  </r>
  <r>
    <s v="13-Arid-676"/>
    <s v="Habib-Ur-Rehman"/>
    <x v="0"/>
    <x v="2"/>
    <s v="Dr.Muhammad Umair"/>
    <s v="Assistant Professor"/>
    <s v="Agri. Engineering"/>
  </r>
  <r>
    <s v="13-Arid-279"/>
    <s v="Ali Sultan Khan"/>
    <x v="4"/>
    <x v="3"/>
    <s v="Mr.Muhammad Amin"/>
    <s v="Lecturer"/>
    <s v="Agri. Engineering"/>
  </r>
  <r>
    <s v="13-Arid-286"/>
    <s v="Andleeb Ramzan"/>
    <x v="4"/>
    <x v="4"/>
    <s v="Mr.Asim Gulzar"/>
    <s v="Assistant Professor"/>
    <s v="Agri. Engineering"/>
  </r>
  <r>
    <s v="12-Arid-785"/>
    <s v="Muhammad Adil"/>
    <x v="3"/>
    <x v="5"/>
    <s v="Mr.Ikhlaq Ahmed"/>
    <s v="Lecturer"/>
    <s v="Agri. Engineering"/>
  </r>
  <r>
    <s v="13-Arid-2649"/>
    <s v="Sidra Sehreen"/>
    <x v="2"/>
    <x v="6"/>
    <s v="Mr.Nasir Mahmood"/>
    <s v="Lecturer"/>
    <s v="Social Sciences"/>
  </r>
  <r>
    <s v="13-Arid-742"/>
    <s v="Muhammad Ibrahim Khalil"/>
    <x v="0"/>
    <x v="7"/>
    <s v="Ms.Sumera Saleem"/>
    <s v="Lecturer"/>
    <s v="Social Sciences"/>
  </r>
  <r>
    <s v="13-Arid-780"/>
    <s v="Raja Abdul Jalil"/>
    <x v="0"/>
    <x v="8"/>
    <s v="Mr.Arshad Mahmood Malik"/>
    <s v="Assistant Professor"/>
    <s v="Social Sciences"/>
  </r>
  <r>
    <s v="13-Arid-808"/>
    <s v="Tooba Nazar"/>
    <x v="0"/>
    <x v="9"/>
    <s v="Dr.Naveed Tahir"/>
    <s v="Assistant Professor"/>
    <s v="FC&amp;FS"/>
  </r>
  <r>
    <s v="13-Arid-3221"/>
    <s v="Rida Hafeez"/>
    <x v="3"/>
    <x v="10"/>
    <s v="Dr.Mukhtar Ahmad"/>
    <s v="Assistant Professor"/>
    <s v="FC&amp;FS"/>
  </r>
  <r>
    <s v="13-Arid-2463"/>
    <s v="Zia Ur Rehman"/>
    <x v="1"/>
    <x v="11"/>
    <s v="Dr.Safdar Ali"/>
    <s v="Assistant Professor"/>
    <s v="FC&amp;FS"/>
  </r>
  <r>
    <s v="12-Arid-2137"/>
    <s v="Muhammad Usman Karim"/>
    <x v="0"/>
    <x v="12"/>
    <s v="Dr.Ghulam Abbass Shah"/>
    <s v="Assistant Professor"/>
    <s v="FC&amp;FS"/>
  </r>
  <r>
    <s v="12-Arid-1942"/>
    <s v="Anees Khan"/>
    <x v="0"/>
    <x v="13"/>
    <s v="Dr.Pakeeza Arzo Shaiq"/>
    <s v="Assistant Professor"/>
    <s v="Sciences"/>
  </r>
  <r>
    <s v="10-Arid-1008"/>
    <s v="Naveed Ahsan"/>
    <x v="4"/>
    <x v="14"/>
    <s v="Dr.M. Naveed Iqbal"/>
    <s v="Assistant Professor"/>
    <s v="Sciences"/>
  </r>
  <r>
    <s v="12-Arid-1443"/>
    <s v="Muhammad Asad Tufail Qureshi"/>
    <x v="2"/>
    <x v="15"/>
    <s v="Mr.Mudussar Nawaz"/>
    <s v="Lecturer"/>
    <s v="FVAS"/>
  </r>
  <r>
    <s v="11-Arid-247"/>
    <s v="Hassan Mustafa"/>
    <x v="4"/>
    <x v="16"/>
    <s v="Mr.Nasir Jamal"/>
    <s v="Assistant Professor"/>
    <s v="Sciences"/>
  </r>
  <r>
    <s v="09-Arid-433"/>
    <s v="Khurram Shazad"/>
    <x v="0"/>
    <x v="17"/>
    <s v="Dr.Saima Mustafa"/>
    <s v="Assistant Professor"/>
    <s v="Sciences"/>
  </r>
  <r>
    <s v="13-Arid-409"/>
    <s v="Muhammad Usman Shahid"/>
    <x v="4"/>
    <x v="18"/>
    <s v="Dr.Jamal"/>
    <s v="Lecturer"/>
    <s v="Sciences"/>
  </r>
  <r>
    <s v="13-Arid-1212"/>
    <s v="Shahzaib Mubariz"/>
    <x v="0"/>
    <x v="19"/>
    <s v="Dr.M. Farooq Iqbal"/>
    <s v="Assistant Professor"/>
    <s v="FVAS"/>
  </r>
  <r>
    <s v="13-Arid-2250"/>
    <s v="Mohsin Ejaz"/>
    <x v="0"/>
    <x v="20"/>
    <s v="Mr.Muhammad Asghar Khan"/>
    <s v="Lecturer"/>
    <s v="FVAS"/>
  </r>
  <r>
    <s v="13-Arid-438"/>
    <s v="Saba Nazir"/>
    <x v="4"/>
    <x v="21"/>
    <s v="Dr.Ghulam Bilal"/>
    <s v="Assistant Professor"/>
    <s v="FVAS"/>
  </r>
  <r>
    <s v="12-Arid-1433"/>
    <s v="Mehrab Uddin"/>
    <x v="2"/>
    <x v="22"/>
    <s v="Dr.Murtaz Ul Hassan"/>
    <s v="Assistant Professor"/>
    <s v="FVAS"/>
  </r>
  <r>
    <s v="12-Arid-616"/>
    <s v="Muhammad Zeeshan"/>
    <x v="5"/>
    <x v="23"/>
    <s v="Dr.Saif Ur Rehman"/>
    <s v="Assistant Professor"/>
    <s v="FVAS"/>
  </r>
  <r>
    <s v="07-Arid-831"/>
    <s v="Nasir Arif"/>
    <x v="0"/>
    <x v="24"/>
    <s v="Mr.Muhammad Awais Sial"/>
    <s v="Lecturer"/>
    <s v="FVAS"/>
  </r>
  <r>
    <s v="15-Arid-2132"/>
    <s v="Muhammad Mujahid Yasin"/>
    <x v="6"/>
    <x v="25"/>
    <s v="Dr.Nasir Mukhtar"/>
    <s v="Assistant Professor"/>
    <s v="FVAS"/>
  </r>
  <r>
    <s v="15-Arid-5142"/>
    <s v="Nimra Sameen"/>
    <x v="4"/>
    <x v="26"/>
    <s v="Dr.Muhammad Akram Khan"/>
    <s v="Lecturer"/>
    <s v="FVAS"/>
  </r>
  <r>
    <s v="15-Arid-5184"/>
    <s v="Saqlain Afzal"/>
    <x v="4"/>
    <x v="27"/>
    <s v="Dr.Mujeeb-Ur-Rehman Sohoo"/>
    <s v="Lecturer"/>
    <s v="FVAS"/>
  </r>
  <r>
    <s v="15-Arid-5012"/>
    <s v="Mishal Mumraiz"/>
    <x v="4"/>
    <x v="28"/>
    <s v="Dr.Riaz Hussain"/>
    <s v="Assistant Professor"/>
    <s v="FVAS"/>
  </r>
  <r>
    <s v="15-Arid-5327"/>
    <s v="Nimra Akram"/>
    <x v="4"/>
    <x v="29"/>
    <s v="Ms.Sumaira Hassan"/>
    <s v="Lecturer"/>
    <s v="FVAS"/>
  </r>
  <r>
    <s v="14-Arid-2662"/>
    <s v="Hira Munir"/>
    <x v="3"/>
    <x v="30"/>
    <s v="Dr.Asif Riaz"/>
    <s v="Lecturer"/>
    <s v="FVAS"/>
  </r>
  <r>
    <s v="14-Arid-2714"/>
    <s v="Ayesha Naseer"/>
    <x v="3"/>
    <x v="31"/>
    <s v="Dr.Muhammad Yaqoob"/>
    <s v="Assistant Professor"/>
    <s v="FVAS"/>
  </r>
  <r>
    <s v="15-Arid-829"/>
    <s v="Ameer Hamza"/>
    <x v="0"/>
    <x v="32"/>
    <s v="Dr.Qaisara Perveen"/>
    <s v="Assistant Professor"/>
    <s v="Social Sciences"/>
  </r>
  <r>
    <s v="14-Arid-3595"/>
    <s v="Ezaz Ul Islam Ghazali"/>
    <x v="0"/>
    <x v="33"/>
    <s v="Dr.M. Arshad Dahar"/>
    <s v="Lecturer"/>
    <s v="Social Sciences"/>
  </r>
  <r>
    <s v="14-Arid-3719"/>
    <s v="Syed Rizwan Hassan Nizami"/>
    <x v="0"/>
    <x v="34"/>
    <s v="Ms.Sumira Kiani"/>
    <s v="Lecturer"/>
    <s v="Social Sciences"/>
  </r>
  <r>
    <s v="14-Arid-4053"/>
    <s v="Abeer Hayat"/>
    <x v="0"/>
    <x v="35"/>
    <s v="Ms.Tehseen Ahsan"/>
    <s v="Lecturer"/>
    <s v="Social Sciences"/>
  </r>
  <r>
    <s v="15-Arid-1189"/>
    <s v="Asim Bashir"/>
    <x v="0"/>
    <x v="36"/>
    <s v="Dr.Imran Bodlah"/>
    <s v="Assistant Professor"/>
    <s v="FC&amp;FS"/>
  </r>
  <r>
    <s v="14-Arid-3973"/>
    <s v="Memona Ijaz"/>
    <x v="0"/>
    <x v="37"/>
    <s v="Dr.Asif Farid Shaheen"/>
    <s v="Assistant Professor"/>
    <s v="FC&amp;FS"/>
  </r>
  <r>
    <s v="15-Arid-1319"/>
    <s v="Attiq Ur Rehman"/>
    <x v="0"/>
    <x v="38"/>
    <s v="Dr.Asim Gulzar"/>
    <s v="Assistant Professor"/>
    <s v="FC&amp;FS"/>
  </r>
  <r>
    <s v="13-Arid-1067"/>
    <s v="Zeeshan Ejaz"/>
    <x v="5"/>
    <x v="39"/>
    <s v="Dr.Shahid Mahmood"/>
    <s v="Assistant Professor"/>
    <s v="FFRM"/>
  </r>
  <r>
    <s v="15-Arid-4489"/>
    <s v="Peerzada Farhan Ahmad"/>
    <x v="5"/>
    <x v="40"/>
    <s v="Dr.Asma Sohail"/>
    <s v="Assistant Professor"/>
    <s v="FC&amp;FS"/>
  </r>
  <r>
    <s v="15-Arid-4433"/>
    <s v="Somi Zaman"/>
    <x v="5"/>
    <x v="41"/>
    <s v="Ms.Asia Latif"/>
    <s v="Lecturer"/>
    <s v="FC&amp;FS"/>
  </r>
  <r>
    <s v="13-Arid-686"/>
    <s v="Hassan Shahzad Khan"/>
    <x v="0"/>
    <x v="42"/>
    <s v="Dr.M. Irfan Ashraf"/>
    <s v="Assistant Professor"/>
    <s v="FFRM"/>
  </r>
  <r>
    <s v="13-Arid-3200"/>
    <s v="Atif Yaseen"/>
    <x v="3"/>
    <x v="43"/>
    <s v="Dr.Touqeer Ahmed"/>
    <s v="Assistant Professor"/>
    <s v="FC&amp;FS"/>
  </r>
  <r>
    <s v="13-Arid-287"/>
    <s v="Aneela Bashir"/>
    <x v="4"/>
    <x v="44"/>
    <s v="Ms.Najma Yousaf Zahid"/>
    <s v="Assistant Professor"/>
    <s v="FC&amp;FS"/>
  </r>
  <r>
    <s v="13-Arid-1011"/>
    <s v="Ateeque Liaquat "/>
    <x v="5"/>
    <x v="45"/>
    <s v="Mr.Mehdi Maqbool"/>
    <s v="Lecturer"/>
    <s v="FC&amp;FS"/>
  </r>
  <r>
    <s v="13-Arid-304"/>
    <s v="Bilal Sikandar"/>
    <x v="4"/>
    <x v="46"/>
    <s v="Ms.Sumera Hafeez"/>
    <s v="Lecturer"/>
    <s v="FC&amp;FS"/>
  </r>
  <r>
    <s v="13-Arid-743"/>
    <s v="Muhammad Ishaq"/>
    <x v="0"/>
    <x v="47"/>
    <s v="Dr.Ambreen Bhatti"/>
    <s v="Lecturer"/>
    <s v="FC&amp;FS"/>
  </r>
  <r>
    <s v="13-Arid-782"/>
    <s v="Rana Muhammad Umama Akba"/>
    <x v="0"/>
    <x v="48"/>
    <s v="Ms.Salma Shujeb Akhtar"/>
    <s v="Lecturer"/>
    <s v="Social Sciences"/>
  </r>
  <r>
    <s v="13-Arid-815"/>
    <s v="Usama Naveed"/>
    <x v="0"/>
    <x v="49"/>
    <s v="Dr.Saad Imran Malik"/>
    <s v="Assistant Professor"/>
    <s v="FC&amp;FS"/>
  </r>
  <r>
    <s v="13-Arid-340"/>
    <s v="Junaid Ashraf"/>
    <x v="4"/>
    <x v="50"/>
    <s v="Dr.Mahmood-ul-Hassan"/>
    <s v="Assistant Professor"/>
    <s v="FC&amp;FS"/>
  </r>
  <r>
    <s v="13-Arid-2597"/>
    <s v="Muhammad Ayaz"/>
    <x v="2"/>
    <x v="51"/>
    <s v="Dr.Munir Ahmad"/>
    <s v="Assistant Professor"/>
    <s v="FC&amp;FS"/>
  </r>
  <r>
    <s v="12-Arid-236"/>
    <s v="Mehak Fatima"/>
    <x v="4"/>
    <x v="52"/>
    <s v="Dr.Talat Mehmood"/>
    <s v="Assistant Professor"/>
    <s v="FC&amp;FS"/>
  </r>
  <r>
    <s v="12-Arid-1955"/>
    <s v="Bilal Toqueer"/>
    <x v="0"/>
    <x v="53"/>
    <s v="Dr.Fahad Masud Wattoo"/>
    <s v="Lecturer"/>
    <s v="FC&amp;FS"/>
  </r>
  <r>
    <s v="10-Arid-354"/>
    <s v="Waleed Kayani"/>
    <x v="0"/>
    <x v="54"/>
    <s v="Dr.Muhammad Ashfaq"/>
    <s v="Assistant Professor"/>
    <s v="FC&amp;FS"/>
  </r>
  <r>
    <s v="12-Arid-1480"/>
    <s v="Usman Shahid"/>
    <x v="2"/>
    <x v="55"/>
    <s v="Mr.M. Usman Raja"/>
    <s v="Assistant Professor"/>
    <s v="FC&amp;FS"/>
  </r>
  <r>
    <s v="12-Arid-1398"/>
    <s v="Ali Pervez Sultan"/>
    <x v="2"/>
    <x v="56"/>
    <s v="Dr.Farah Naz"/>
    <s v="Assistant Professor"/>
    <s v="FC&amp;FS"/>
  </r>
  <r>
    <s v="10-Arid-259"/>
    <s v="Wahab Hassan"/>
    <x v="0"/>
    <x v="57"/>
    <s v="Dr.Gulshan Irshad"/>
    <s v="Lecturer"/>
    <s v="FC&amp;FS"/>
  </r>
  <r>
    <s v="13-Arid-410"/>
    <s v="Muhammad Waqas"/>
    <x v="4"/>
    <x v="58"/>
    <s v="Ms.Mahwish Zeeshan"/>
    <s v="Lecturer"/>
    <s v="Social Sciences"/>
  </r>
  <r>
    <s v="13-Arid-1218"/>
    <s v="Syed Faizan Haider"/>
    <x v="0"/>
    <x v="59"/>
    <s v="Ms.Nazia Rafiq"/>
    <s v="Lecturer"/>
    <s v="Social Sciences"/>
  </r>
  <r>
    <s v="13-Arid-2619"/>
    <s v="Muhammad Zeeshan Zia"/>
    <x v="2"/>
    <x v="60"/>
    <s v="Ms.Lubna Ansari"/>
    <s v="Lecturer"/>
    <s v="FFRM"/>
  </r>
  <r>
    <s v="13-Arid-439"/>
    <s v="Sabir Hussain"/>
    <x v="4"/>
    <x v="61"/>
    <s v="Dr.Shahzada Sohail Ijaz"/>
    <s v="Assistant Professor"/>
    <s v="FC&amp;FS"/>
  </r>
  <r>
    <s v="12-Arid-1508"/>
    <s v="Muhammad Umair"/>
    <x v="2"/>
    <x v="62"/>
    <s v="Dr.Tanveer Iqbal"/>
    <s v="Lecturer"/>
    <s v="FC&amp;FS"/>
  </r>
  <r>
    <s v="12-Arid-729"/>
    <s v="Aqsa Rasheed"/>
    <x v="3"/>
    <x v="63"/>
    <s v="Mr.Nasir Mehmood Minhas"/>
    <s v="Assistant Professor"/>
    <s v="UIIT"/>
  </r>
  <r>
    <s v="09-Arid-548"/>
    <s v="Numan Hafeez"/>
    <x v="0"/>
    <x v="64"/>
    <s v="Mr.Yasir Hafeez"/>
    <s v="Assistant Professor"/>
    <s v="UIIT"/>
  </r>
  <r>
    <s v="15-Arid-2123"/>
    <s v="Mudasar Naseer"/>
    <x v="6"/>
    <x v="65"/>
    <s v="Mr.Saif ur Rehman"/>
    <s v="Lecturer"/>
    <s v="UIIT"/>
  </r>
  <r>
    <s v="15-Arid-5207"/>
    <s v="Sidra Aziz"/>
    <x v="4"/>
    <x v="66"/>
    <s v="Mr.Saqib Majeed"/>
    <s v="Assistant Professor"/>
    <s v="UIIT"/>
  </r>
  <r>
    <s v="15-Arid-4936"/>
    <s v="Ghulam Ahmad Khan Sumbal"/>
    <x v="4"/>
    <x v="67"/>
    <s v="Mr.Asif Nawaz"/>
    <s v="Lecturer"/>
    <s v="UIIT"/>
  </r>
  <r>
    <s v="15-Arid-4984"/>
    <s v="Kainat Zahra"/>
    <x v="4"/>
    <x v="68"/>
    <s v="Mr.Saleem Iqbal"/>
    <s v="Lecturer"/>
    <s v="UIIT"/>
  </r>
  <r>
    <s v="15-Arid-5345"/>
    <s v="Seema Chand"/>
    <x v="4"/>
    <x v="69"/>
    <s v="Dr.Saud Altaf"/>
    <s v="Assistant Director"/>
    <s v="UIIT"/>
  </r>
  <r>
    <s v="14-Arid-2685"/>
    <s v="Rimsha Nadeem"/>
    <x v="3"/>
    <x v="70"/>
    <s v="Ms.Sarfaraz Bibi"/>
    <s v="Lecturer"/>
    <s v="UIIT"/>
  </r>
  <r>
    <s v="14-Arid-2756"/>
    <s v="Ujala Mughal"/>
    <x v="3"/>
    <x v="71"/>
    <s v="Dr.Mehmoona"/>
    <s v="Assistant Professor"/>
    <s v="UIIT"/>
  </r>
  <r>
    <s v="15-Arid-934"/>
    <s v="Muhammad Yasir"/>
    <x v="0"/>
    <x v="72"/>
    <s v="Ms.Sidra Tahir"/>
    <s v="Lecturer"/>
    <s v="UIIT"/>
  </r>
  <r>
    <s v="14-Arid-3583"/>
    <s v="Asma Amjad"/>
    <x v="0"/>
    <x v="73"/>
    <s v="Ms.Farkhanda Qamar"/>
    <s v="Lecturer"/>
    <s v="UIIT"/>
  </r>
  <r>
    <s v="14-Arid-3715"/>
    <s v="Syed Bilal Haider"/>
    <x v="0"/>
    <x v="74"/>
    <s v="Mr.Tariq Ali"/>
    <s v="Lecturer"/>
    <s v="UIIT"/>
  </r>
  <r>
    <s v="14-Arid-4071"/>
    <s v="Attia Nafees Ul Haq"/>
    <x v="0"/>
    <x v="75"/>
    <s v="Mr.Ehtasham Azhar"/>
    <s v="Lecturer"/>
    <s v="UIIT"/>
  </r>
  <r>
    <s v="15-Arid-1223"/>
    <s v="Moeez Tariq"/>
    <x v="0"/>
    <x v="76"/>
    <s v="Ms.Bushra Zulfiqar"/>
    <s v="Assistant Professor"/>
    <s v="UIMS"/>
  </r>
  <r>
    <s v="14-Arid-3975"/>
    <s v="Muhamamd Azhar Ijaz"/>
    <x v="0"/>
    <x v="77"/>
    <s v="Dr.M. Razzaq Ather"/>
    <s v="Assistant Professor"/>
    <s v="UIMS"/>
  </r>
  <r>
    <s v="15-Arid-1354"/>
    <s v="Muhammad Arslan"/>
    <x v="0"/>
    <x v="78"/>
    <s v="Mr.Shuja Ilyas"/>
    <s v="Assistant Professor"/>
    <s v="UIMS"/>
  </r>
  <r>
    <s v="13-Arid-1051"/>
    <s v="Muhammad Usama Khan"/>
    <x v="5"/>
    <x v="79"/>
    <s v="Ms.Sidra Shahzadi"/>
    <s v="Lecturer"/>
    <s v="UIMS"/>
  </r>
  <r>
    <s v="15-Arid-4469"/>
    <s v="Mubshra Farooq"/>
    <x v="5"/>
    <x v="80"/>
    <s v="Mr.Zia-Ur-Rehman"/>
    <s v="Lecturer"/>
    <s v="UIMS"/>
  </r>
  <r>
    <s v="15-Arid-4367"/>
    <s v="Abid Ali"/>
    <x v="5"/>
    <x v="81"/>
    <s v="Mr.Ammar Asghar"/>
    <s v="Lecturer"/>
    <s v="UIMS"/>
  </r>
  <r>
    <s v="13-Arid-688"/>
    <s v="Imran Khan"/>
    <x v="0"/>
    <x v="82"/>
    <s v="Mr.Ali Haider"/>
    <s v="Lecturer"/>
    <s v="UIMS"/>
  </r>
  <r>
    <s v="13-Arid-3867"/>
    <s v="Anees Ul Mustafa "/>
    <x v="1"/>
    <x v="83"/>
    <s v="Mr.Ahmed Imran"/>
    <s v="Lecturer"/>
    <s v="UIMS"/>
  </r>
  <r>
    <s v="13-Arid-288"/>
    <s v="Aniqa Tariq"/>
    <x v="4"/>
    <x v="84"/>
    <s v="Mr.Syed Kashif Saeed"/>
    <s v="Assistant Professor"/>
    <s v="UIMS"/>
  </r>
  <r>
    <s v="13-Arid-2239"/>
    <s v="Ali Hussnain"/>
    <x v="0"/>
    <x v="85"/>
    <s v="Mr.Kaleem Ullah"/>
    <s v="Lecturer"/>
    <s v="UIMS"/>
  </r>
  <r>
    <s v="13-Arid-305"/>
    <s v="Bilawal Ibrahim"/>
    <x v="4"/>
    <x v="86"/>
    <s v="Mr.Muhammad Waqas"/>
    <s v="Lecturer"/>
    <s v="UIMS"/>
  </r>
  <r>
    <s v="13-Arid-750"/>
    <s v="Muhammad Saad"/>
    <x v="0"/>
    <x v="87"/>
    <s v="Mr.Aleem Akhtar"/>
    <s v="Lecturer"/>
    <s v="UIMS"/>
  </r>
  <r>
    <s v="13-Arid-783"/>
    <s v="Rohail Gulbaz"/>
    <x v="0"/>
    <x v="88"/>
    <s v="Ms.Shumaila Mazhar"/>
    <s v="Lecturer"/>
    <s v="UIMS"/>
  </r>
  <r>
    <s v="13-Arid-817"/>
    <s v="Uzair Farrukh"/>
    <x v="0"/>
    <x v="89"/>
    <s v="Mr.Nasir Ali"/>
    <s v="Lecturer"/>
    <s v="Sciences"/>
  </r>
  <r>
    <s v="13-Arid-341"/>
    <s v="Junaid Tariq Awan"/>
    <x v="4"/>
    <x v="0"/>
    <s v="Engr.Muhammad Usman"/>
    <s v="Lecturer"/>
    <s v="Agri. Engineering"/>
  </r>
  <r>
    <s v="13-Arid-2600"/>
    <s v="Muhammad Farhan"/>
    <x v="2"/>
    <x v="1"/>
    <s v="Mr.Naeem Abbas Malik"/>
    <s v="Lecturer"/>
    <s v="Agri. Engineering"/>
  </r>
  <r>
    <s v="12-Arid-256"/>
    <s v="Muhammad Rafi Qamar"/>
    <x v="4"/>
    <x v="2"/>
    <s v="Dr.Muhammad Umair"/>
    <s v="Assistant Professor"/>
    <s v="Agri. Engineering"/>
  </r>
  <r>
    <s v="12-Arid-2027"/>
    <s v="Muneeb Ejaz"/>
    <x v="0"/>
    <x v="3"/>
    <s v="Mr.Muhammad Amin"/>
    <s v="Lecturer"/>
    <s v="Agri. Engineering"/>
  </r>
  <r>
    <s v="11-Arid-551"/>
    <s v="Abdul  Rehman"/>
    <x v="0"/>
    <x v="4"/>
    <s v="Mr.Asim Gulzar"/>
    <s v="Assistant Professor"/>
    <s v="Agri. Engineering"/>
  </r>
  <r>
    <s v="12-Arid-1814"/>
    <s v="Fahim Ullah"/>
    <x v="0"/>
    <x v="5"/>
    <s v="Mr.Ikhlaq Ahmed"/>
    <s v="Lecturer"/>
    <s v="Agri. Engineering"/>
  </r>
  <r>
    <s v="12-Arid-1421"/>
    <s v="Hafiz Sami Ur Rehman"/>
    <x v="2"/>
    <x v="6"/>
    <s v="Mr.Nasir Mahmood"/>
    <s v="Lecturer"/>
    <s v="Social Sciences"/>
  </r>
  <r>
    <s v="11-Arid-1210"/>
    <s v="Noreen Nawaz"/>
    <x v="2"/>
    <x v="7"/>
    <s v="Ms.Sumera Saleem"/>
    <s v="Lecturer"/>
    <s v="Social Sciences"/>
  </r>
  <r>
    <s v="13-Arid-411"/>
    <s v="Muhammad Waqas Bhutta"/>
    <x v="4"/>
    <x v="8"/>
    <s v="Mr.Arshad Mahmood Malik"/>
    <s v="Assistant Professor"/>
    <s v="Social Sciences"/>
  </r>
  <r>
    <s v="13-Arid-1219"/>
    <s v="Tahir Abdul Ghaffar"/>
    <x v="0"/>
    <x v="9"/>
    <s v="Dr.Naveed Tahir"/>
    <s v="Assistant Professor"/>
    <s v="FC&amp;FS"/>
  </r>
  <r>
    <s v="13-Arid-2620"/>
    <s v="Mukarram Rauf"/>
    <x v="2"/>
    <x v="10"/>
    <s v="Dr.Mukhtar Ahmad"/>
    <s v="Assistant Professor"/>
    <s v="FC&amp;FS"/>
  </r>
  <r>
    <s v="13-Arid-440"/>
    <s v="Saif Ullah"/>
    <x v="4"/>
    <x v="11"/>
    <s v="Dr.Safdar Ali"/>
    <s v="Assistant Professor"/>
    <s v="FC&amp;FS"/>
  </r>
  <r>
    <s v="12-Arid-1808"/>
    <s v="Bilal Khan"/>
    <x v="0"/>
    <x v="12"/>
    <s v="Dr.Ghulam Abbass Shah"/>
    <s v="Assistant Professor"/>
    <s v="FC&amp;FS"/>
  </r>
  <r>
    <s v="13-Arid-1065"/>
    <s v="Zahoor Ahmad"/>
    <x v="5"/>
    <x v="13"/>
    <s v="Dr.Pakeeza Arzo Shaiq"/>
    <s v="Assistant Professor"/>
    <s v="Sciences"/>
  </r>
  <r>
    <s v="11-Arid-557"/>
    <s v="Adnan Mehmood"/>
    <x v="0"/>
    <x v="14"/>
    <s v="Dr.M. Naveed Iqbal"/>
    <s v="Assistant Professor"/>
    <s v="Sciences"/>
  </r>
  <r>
    <s v="15-Arid-2108"/>
    <s v="Arslan Nasir"/>
    <x v="6"/>
    <x v="15"/>
    <s v="Mr.Mudussar Nawaz"/>
    <s v="Lecturer"/>
    <s v="FVAS"/>
  </r>
  <r>
    <s v="15-Arid-4962"/>
    <s v="Hassan Aziz"/>
    <x v="4"/>
    <x v="16"/>
    <s v="Mr.Nasir Jamal"/>
    <s v="Assistant Professor"/>
    <s v="Sciences"/>
  </r>
  <r>
    <s v="15-Arid-5117"/>
    <s v="Muhammad Umair Ajmal"/>
    <x v="4"/>
    <x v="17"/>
    <s v="Dr.Saima Mustafa"/>
    <s v="Assistant Professor"/>
    <s v="Sciences"/>
  </r>
  <r>
    <s v="15-Arid-5050"/>
    <s v="Muhammad Faisal"/>
    <x v="4"/>
    <x v="18"/>
    <s v="Dr.Jamal"/>
    <s v="Lecturer"/>
    <s v="Sciences"/>
  </r>
  <r>
    <s v="15-Arid-5338"/>
    <s v="Sabir Hussain Khan"/>
    <x v="4"/>
    <x v="19"/>
    <s v="Dr.M. Farooq Iqbal"/>
    <s v="Assistant Professor"/>
    <s v="FVAS"/>
  </r>
  <r>
    <s v="14-Arid-2652"/>
    <s v="Atiqa Nisar"/>
    <x v="3"/>
    <x v="20"/>
    <s v="Mr.Muhammad Asghar Khan"/>
    <s v="Lecturer"/>
    <s v="FVAS"/>
  </r>
  <r>
    <s v="14-Arid-2711"/>
    <s v="Aqsa Noor"/>
    <x v="3"/>
    <x v="21"/>
    <s v="Dr.Ghulam Bilal"/>
    <s v="Assistant Professor"/>
    <s v="FVAS"/>
  </r>
  <r>
    <s v="15-Arid-940"/>
    <s v="Nimra Malik"/>
    <x v="0"/>
    <x v="22"/>
    <s v="Dr.Murtaz Ul Hassan"/>
    <s v="Assistant Professor"/>
    <s v="FVAS"/>
  </r>
  <r>
    <s v="14-Arid-3738"/>
    <s v="Zain Haidar"/>
    <x v="0"/>
    <x v="23"/>
    <s v="Dr.Saif Ur Rehman"/>
    <s v="Assistant Professor"/>
    <s v="FVAS"/>
  </r>
  <r>
    <s v="14-Arid-3720"/>
    <s v="Syeda Hakeema"/>
    <x v="0"/>
    <x v="24"/>
    <s v="Mr.Muhammad Awais Sial"/>
    <s v="Lecturer"/>
    <s v="FVAS"/>
  </r>
  <r>
    <s v="14-Arid-4162"/>
    <s v="Umer Inayat"/>
    <x v="0"/>
    <x v="25"/>
    <s v="Dr.Nasir Mukhtar"/>
    <s v="Assistant Professor"/>
    <s v="FVAS"/>
  </r>
  <r>
    <s v="15-Arid-1196"/>
    <s v="Chaudhary Muhammad Ayaz"/>
    <x v="0"/>
    <x v="26"/>
    <s v="Dr.Muhammad Akram Khan"/>
    <s v="Lecturer"/>
    <s v="FVAS"/>
  </r>
  <r>
    <s v="14-Arid-3939"/>
    <s v="Aqsa Shakeel Nawaz"/>
    <x v="0"/>
    <x v="27"/>
    <s v="Dr.Mujeeb-Ur-Rehman Sohoo"/>
    <s v="Lecturer"/>
    <s v="FVAS"/>
  </r>
  <r>
    <s v="15-Arid-1315"/>
    <s v="Arslan Ali"/>
    <x v="0"/>
    <x v="28"/>
    <s v="Dr.Riaz Hussain"/>
    <s v="Assistant Professor"/>
    <s v="FVAS"/>
  </r>
  <r>
    <s v="14-Arid-1978"/>
    <s v="Muhammad Usama Rahil"/>
    <x v="5"/>
    <x v="29"/>
    <s v="Ms.Sumaira Hassan"/>
    <s v="Lecturer"/>
    <s v="FVAS"/>
  </r>
  <r>
    <s v="15-Arid-4450"/>
    <s v="Arslan Sakhawat"/>
    <x v="5"/>
    <x v="30"/>
    <s v="Dr.Asif Riaz"/>
    <s v="Lecturer"/>
    <s v="FVAS"/>
  </r>
  <r>
    <s v="15-Arid-4391"/>
    <s v="Jalal Akbar Baig"/>
    <x v="5"/>
    <x v="31"/>
    <s v="Dr.Muhammad Yaqoob"/>
    <s v="Assistant Professor"/>
    <s v="FVAS"/>
  </r>
  <r>
    <s v="13-Arid-691"/>
    <s v="Iqra Tabssum"/>
    <x v="0"/>
    <x v="32"/>
    <s v="Dr.Qaisara Perveen"/>
    <s v="Assistant Professor"/>
    <s v="Social Sciences"/>
  </r>
  <r>
    <s v="13-Arid-481"/>
    <s v="Zahid Nazeer Kalyar"/>
    <x v="4"/>
    <x v="33"/>
    <s v="Dr.M. Arshad Dahar"/>
    <s v="Lecturer"/>
    <s v="Social Sciences"/>
  </r>
  <r>
    <s v="13-Arid-3203"/>
    <s v="Hafeez Ur Rahman"/>
    <x v="3"/>
    <x v="34"/>
    <s v="Ms.Sumira Kiani"/>
    <s v="Lecturer"/>
    <s v="Social Sciences"/>
  </r>
  <r>
    <s v="13-Arid-2445"/>
    <s v="Imtiaz Alam"/>
    <x v="1"/>
    <x v="35"/>
    <s v="Ms.Tehseen Ahsan"/>
    <s v="Lecturer"/>
    <s v="Social Sciences"/>
  </r>
  <r>
    <s v="13-Arid-306"/>
    <s v="Bisma Farooq"/>
    <x v="4"/>
    <x v="36"/>
    <s v="Dr.Imran Bodlah"/>
    <s v="Assistant Professor"/>
    <s v="FC&amp;FS"/>
  </r>
  <r>
    <s v="13-Arid-753"/>
    <s v="Muhammad Suleman"/>
    <x v="0"/>
    <x v="37"/>
    <s v="Dr.Asif Farid Shaheen"/>
    <s v="Assistant Professor"/>
    <s v="FC&amp;FS"/>
  </r>
  <r>
    <s v="13-Arid-785"/>
    <s v="Saad Nadeem"/>
    <x v="0"/>
    <x v="38"/>
    <s v="Dr.Asim Gulzar"/>
    <s v="Assistant Professor"/>
    <s v="FC&amp;FS"/>
  </r>
  <r>
    <s v="08-Arid-586"/>
    <s v="Naveed Ahmed"/>
    <x v="0"/>
    <x v="39"/>
    <s v="Dr.Shahid Mahmood"/>
    <s v="Assistant Professor"/>
    <s v="FFRM"/>
  </r>
  <r>
    <s v="13-Arid-342"/>
    <s v="Kamran Ali Khan"/>
    <x v="4"/>
    <x v="40"/>
    <s v="Dr.Asma Sohail"/>
    <s v="Assistant Professor"/>
    <s v="FC&amp;FS"/>
  </r>
  <r>
    <s v="13-Arid-2618"/>
    <s v="Muhammad Waseem Khan"/>
    <x v="2"/>
    <x v="41"/>
    <s v="Ms.Asia Latif"/>
    <s v="Lecturer"/>
    <s v="FC&amp;FS"/>
  </r>
  <r>
    <s v="12-Arid-260"/>
    <s v="Muhammad Safdar Tahir"/>
    <x v="4"/>
    <x v="42"/>
    <s v="Dr.M. Irfan Ashraf"/>
    <s v="Assistant Professor"/>
    <s v="FFRM"/>
  </r>
  <r>
    <s v="12-Arid-2141"/>
    <s v="Nadeem Abbasi"/>
    <x v="0"/>
    <x v="43"/>
    <s v="Dr.Touqeer Ahmed"/>
    <s v="Assistant Professor"/>
    <s v="FC&amp;FS"/>
  </r>
  <r>
    <s v="11-Arid-984"/>
    <s v="Khuram Nasir"/>
    <x v="5"/>
    <x v="44"/>
    <s v="Ms.Najma Yousaf Zahid"/>
    <s v="Assistant Professor"/>
    <s v="FC&amp;FS"/>
  </r>
  <r>
    <s v="12-Arid-1970"/>
    <s v="Hassam Asghar"/>
    <x v="0"/>
    <x v="45"/>
    <s v="Mr.Mehdi Maqbool"/>
    <s v="Lecturer"/>
    <s v="FC&amp;FS"/>
  </r>
  <r>
    <s v="12-Arid-1488"/>
    <s v="Adnan Hassan"/>
    <x v="2"/>
    <x v="46"/>
    <s v="Ms.Sumera Hafeez"/>
    <s v="Lecturer"/>
    <s v="FC&amp;FS"/>
  </r>
  <r>
    <s v="11-Arid-570"/>
    <s v="Bilal Nasir"/>
    <x v="0"/>
    <x v="47"/>
    <s v="Dr.Ambreen Bhatti"/>
    <s v="Lecturer"/>
    <s v="FC&amp;FS"/>
  </r>
  <r>
    <s v="08-Arid-652"/>
    <s v="Muhammad Asif"/>
    <x v="0"/>
    <x v="48"/>
    <s v="Ms.Salma Shujeb Akhtar"/>
    <s v="Lecturer"/>
    <s v="Social Sciences"/>
  </r>
  <r>
    <s v="13-Arid-2595"/>
    <s v="Muhammad Asad Zia"/>
    <x v="2"/>
    <x v="49"/>
    <s v="Dr.Saad Imran Malik"/>
    <s v="Assistant Professor"/>
    <s v="FC&amp;FS"/>
  </r>
  <r>
    <s v="13-Arid-3133"/>
    <s v="Kinza Khurram"/>
    <x v="3"/>
    <x v="50"/>
    <s v="Dr.Mahmood-ul-Hassan"/>
    <s v="Assistant Professor"/>
    <s v="FC&amp;FS"/>
  </r>
  <r>
    <s v="08-Arid-423"/>
    <s v="Ishtiaq Alam"/>
    <x v="0"/>
    <x v="51"/>
    <s v="Dr.Munir Ahmad"/>
    <s v="Assistant Professor"/>
    <s v="FC&amp;FS"/>
  </r>
  <r>
    <s v="12-Arid-1819"/>
    <s v="Hassan Raza"/>
    <x v="0"/>
    <x v="52"/>
    <s v="Dr.Talat Mehmood"/>
    <s v="Assistant Professor"/>
    <s v="FC&amp;FS"/>
  </r>
  <r>
    <s v="13-Arid-1193"/>
    <s v="Muhmmad Ammir Iqbal"/>
    <x v="0"/>
    <x v="53"/>
    <s v="Dr.Fahad Masud Wattoo"/>
    <s v="Lecturer"/>
    <s v="FC&amp;FS"/>
  </r>
  <r>
    <s v="11-Arid-767"/>
    <s v="Zeeshan Ali"/>
    <x v="0"/>
    <x v="54"/>
    <s v="Dr.Muhammad Ashfaq"/>
    <s v="Assistant Professor"/>
    <s v="FC&amp;FS"/>
  </r>
  <r>
    <s v="15-Arid-2116"/>
    <s v="Hassan Nazir"/>
    <x v="6"/>
    <x v="55"/>
    <s v="Mr.M. Usman Raja"/>
    <s v="Assistant Professor"/>
    <s v="FC&amp;FS"/>
  </r>
  <r>
    <s v="15-Arid-4958"/>
    <s v="Haris Badar"/>
    <x v="4"/>
    <x v="56"/>
    <s v="Dr.Farah Naz"/>
    <s v="Assistant Professor"/>
    <s v="FC&amp;FS"/>
  </r>
  <r>
    <s v="15-Arid-5063"/>
    <s v="Muhammad Ikram"/>
    <x v="4"/>
    <x v="57"/>
    <s v="Dr.Gulshan Irshad"/>
    <s v="Lecturer"/>
    <s v="FC&amp;FS"/>
  </r>
  <r>
    <s v="15-Arid-4976"/>
    <s v="Ishfaq Ahmad"/>
    <x v="4"/>
    <x v="58"/>
    <s v="Ms.Mahwish Zeeshan"/>
    <s v="Lecturer"/>
    <s v="Social Sciences"/>
  </r>
  <r>
    <s v="15-Arid-5271"/>
    <s v="Asma Shaheen"/>
    <x v="4"/>
    <x v="59"/>
    <s v="Ms.Nazia Rafiq"/>
    <s v="Lecturer"/>
    <s v="Social Sciences"/>
  </r>
  <r>
    <s v="14-Arid-2674"/>
    <s v="Maryam Yousuf"/>
    <x v="3"/>
    <x v="60"/>
    <s v="Ms.Lubna Ansari"/>
    <s v="Lecturer"/>
    <s v="FFRM"/>
  </r>
  <r>
    <s v="14-Arid-2731"/>
    <s v="Minahil Shahbaz"/>
    <x v="3"/>
    <x v="61"/>
    <s v="Dr.Shahzada Sohail Ijaz"/>
    <s v="Assistant Professor"/>
    <s v="FC&amp;FS"/>
  </r>
  <r>
    <s v="15-Arid-908"/>
    <s v="Muhammad Faizan Zaffar"/>
    <x v="0"/>
    <x v="62"/>
    <s v="Dr.Tanveer Iqbal"/>
    <s v="Lecturer"/>
    <s v="FC&amp;FS"/>
  </r>
  <r>
    <s v="14-Arid-3694"/>
    <s v="Sahar Zeb"/>
    <x v="0"/>
    <x v="63"/>
    <s v="Mr.Nasir Mehmood Minhas"/>
    <s v="Assistant Professor"/>
    <s v="UIIT"/>
  </r>
  <r>
    <s v="14-Arid-3721"/>
    <s v="Syeda Kanza Batool"/>
    <x v="0"/>
    <x v="64"/>
    <s v="Mr.Yasir Hafeez"/>
    <s v="Assistant Professor"/>
    <s v="UIIT"/>
  </r>
  <r>
    <s v="14-Arid-4158"/>
    <s v="Umair Hassan"/>
    <x v="0"/>
    <x v="65"/>
    <s v="Mr.Saif ur Rehman"/>
    <s v="Lecturer"/>
    <s v="UIIT"/>
  </r>
  <r>
    <s v="15-Arid-1183"/>
    <s v="Ahsan Ali"/>
    <x v="0"/>
    <x v="66"/>
    <s v="Mr.Saqib Majeed"/>
    <s v="Assistant Professor"/>
    <s v="UIIT"/>
  </r>
  <r>
    <s v="14-Arid-4047"/>
    <s v="Zeeshan Jamshed"/>
    <x v="0"/>
    <x v="67"/>
    <s v="Mr.Asif Nawaz"/>
    <s v="Lecturer"/>
    <s v="UIIT"/>
  </r>
  <r>
    <s v="15-Arid-1325"/>
    <s v="Filza Javed"/>
    <x v="0"/>
    <x v="68"/>
    <s v="Mr.Saleem Iqbal"/>
    <s v="Lecturer"/>
    <s v="UIIT"/>
  </r>
  <r>
    <s v="14-Arid-1949"/>
    <s v="Jawad Hassan Khan"/>
    <x v="5"/>
    <x v="69"/>
    <s v="Dr.Saud Altaf"/>
    <s v="Assistant Director"/>
    <s v="UIIT"/>
  </r>
  <r>
    <s v="14-Arid-2059"/>
    <s v="Nazim Ali"/>
    <x v="5"/>
    <x v="70"/>
    <s v="Ms.Sarfaraz Bibi"/>
    <s v="Lecturer"/>
    <s v="UIIT"/>
  </r>
  <r>
    <s v="15-Arid-4385"/>
    <s v="Hafiz Muhammad Bilal Akhtar"/>
    <x v="5"/>
    <x v="71"/>
    <s v="Dr.Mehmoona"/>
    <s v="Assistant Professor"/>
    <s v="UIIT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0">
  <r>
    <n v="1"/>
    <s v="A01"/>
    <s v="Engr.Muhammad Usman"/>
    <x v="0"/>
    <x v="0"/>
    <n v="45"/>
    <s v="F-23"/>
    <s v="Agri. Engineering"/>
    <s v="1st Floor"/>
  </r>
  <r>
    <n v="2"/>
    <s v="A02"/>
    <s v="Mr.Naeem Abbas Malik"/>
    <x v="0"/>
    <x v="0"/>
    <n v="45"/>
    <s v="Lecture Theater-2"/>
    <s v="Agri. Engineering"/>
    <s v="1st Floor"/>
  </r>
  <r>
    <n v="3"/>
    <s v="A03"/>
    <s v="Dr.Muhammad Umair"/>
    <x v="1"/>
    <x v="0"/>
    <n v="45"/>
    <s v="Lecture Theater-3"/>
    <s v="Agri. Engineering"/>
    <s v="1st Floor"/>
  </r>
  <r>
    <n v="4"/>
    <s v="A04"/>
    <s v="Mr.Muhammad Amin"/>
    <x v="0"/>
    <x v="0"/>
    <n v="45"/>
    <s v="Lecture Theater-4"/>
    <s v="Agri. Engineering"/>
    <s v="1st Floor"/>
  </r>
  <r>
    <n v="5"/>
    <s v="A05"/>
    <s v="Mr.Asim Gulzar"/>
    <x v="1"/>
    <x v="0"/>
    <n v="45"/>
    <s v="Lecture Theater-9"/>
    <s v="Agri. Extension"/>
    <s v="2nd Floor"/>
  </r>
  <r>
    <n v="6"/>
    <s v="A06"/>
    <s v="Mr.Ikhlaq Ahmed"/>
    <x v="0"/>
    <x v="0"/>
    <n v="45"/>
    <s v="Lecture Theater-1"/>
    <s v="Agri. Extension"/>
    <s v="2nd Floor"/>
  </r>
  <r>
    <n v="7"/>
    <s v="A07"/>
    <s v="Mr.Nasir Mahmood"/>
    <x v="0"/>
    <x v="1"/>
    <n v="45"/>
    <s v="Audio Lab"/>
    <s v="Agri. Extension"/>
    <s v="2nd Floor"/>
  </r>
  <r>
    <n v="8"/>
    <s v="A08"/>
    <s v="Ms.Sumera Saleem"/>
    <x v="0"/>
    <x v="1"/>
    <n v="45"/>
    <s v="Lecture Theater-4"/>
    <s v="Agri. Faculty"/>
    <s v="2nd Floor"/>
  </r>
  <r>
    <n v="9"/>
    <s v="A09"/>
    <s v="Mr.Arshad Mahmood Malik"/>
    <x v="1"/>
    <x v="1"/>
    <n v="45"/>
    <s v="Lecture Theater-5"/>
    <s v="Agri. Faculty"/>
    <s v="2nd Floor"/>
  </r>
  <r>
    <n v="10"/>
    <s v="A10"/>
    <s v="Dr.Naveed Tahir"/>
    <x v="1"/>
    <x v="2"/>
    <n v="45"/>
    <s v="Lecture Theater-6"/>
    <s v="Agri. Faculty"/>
    <s v="2nd Floor"/>
  </r>
  <r>
    <n v="11"/>
    <s v="A11"/>
    <s v="Dr.Mukhtar Ahmad"/>
    <x v="1"/>
    <x v="2"/>
    <n v="45"/>
    <s v="Lecture Theater-8"/>
    <s v="Agri. Faculty"/>
    <s v="2nd Floor"/>
  </r>
  <r>
    <n v="12"/>
    <s v="A12"/>
    <s v="Dr.Safdar Ali"/>
    <x v="1"/>
    <x v="2"/>
    <n v="45"/>
    <s v="Lecture Theater-1"/>
    <s v="Agri. Faculty"/>
    <s v="1st Floor"/>
  </r>
  <r>
    <n v="13"/>
    <s v="A13"/>
    <s v="Dr.Ghulam Abbass Shah"/>
    <x v="1"/>
    <x v="2"/>
    <n v="45"/>
    <s v="Lecture Theater-2"/>
    <s v="Agri. Faculty"/>
    <s v="1st Floor"/>
  </r>
  <r>
    <n v="14"/>
    <s v="A14"/>
    <s v="Dr.Pakeeza Arzo Shaiq"/>
    <x v="1"/>
    <x v="3"/>
    <n v="45"/>
    <s v="Lecture Theater-3"/>
    <s v="Agri. Faculty"/>
    <s v="1st Floor"/>
  </r>
  <r>
    <n v="15"/>
    <s v="A15"/>
    <s v="Dr.M. Naveed Iqbal"/>
    <x v="1"/>
    <x v="3"/>
    <n v="45"/>
    <s v="Lecture Theater-7 (Seminar Room)"/>
    <s v="Agri. Faculty"/>
    <s v="2nd Floor"/>
  </r>
  <r>
    <n v="16"/>
    <s v="A16"/>
    <s v="Mr.Mudussar Nawaz"/>
    <x v="0"/>
    <x v="4"/>
    <n v="45"/>
    <s v="Lecture Room 1"/>
    <s v="PBG"/>
    <s v="1st Floor"/>
  </r>
  <r>
    <n v="17"/>
    <s v="A18"/>
    <s v="Mr.Nasir Jamal"/>
    <x v="1"/>
    <x v="3"/>
    <n v="45"/>
    <s v="Lab"/>
    <s v="PBG"/>
    <s v="1st Floor"/>
  </r>
  <r>
    <n v="18"/>
    <s v="A19"/>
    <s v="Dr.Saima Mustafa"/>
    <x v="1"/>
    <x v="3"/>
    <n v="45"/>
    <s v="Lecture Room (Horti)"/>
    <s v="Agronomy Department"/>
    <s v="Ground Floor"/>
  </r>
  <r>
    <n v="19"/>
    <s v="A20"/>
    <s v="Dr.Jamal"/>
    <x v="0"/>
    <x v="3"/>
    <n v="45"/>
    <s v="Lecture Theater-1"/>
    <s v="Botany"/>
    <s v="1st Floor"/>
  </r>
  <r>
    <n v="20"/>
    <s v="A22"/>
    <s v="Dr.M. Farooq Iqbal"/>
    <x v="1"/>
    <x v="4"/>
    <n v="45"/>
    <s v="Seminar Room"/>
    <s v="DVM Faculty"/>
    <s v="Ground Floor"/>
  </r>
  <r>
    <n v="21"/>
    <s v="A23"/>
    <s v="Mr.Muhammad Asghar Khan"/>
    <x v="0"/>
    <x v="4"/>
    <n v="45"/>
    <s v="Anatomy Lab"/>
    <s v="DVM Faculty"/>
    <s v="Ground Floor"/>
  </r>
  <r>
    <n v="22"/>
    <s v="A24"/>
    <s v="Dr.Ghulam Bilal"/>
    <x v="1"/>
    <x v="4"/>
    <n v="45"/>
    <s v="Reproduction Lab"/>
    <s v="DVM Faculty"/>
    <s v="Ground Floor"/>
  </r>
  <r>
    <n v="23"/>
    <s v="A25"/>
    <s v="Dr.Murtaz Ul Hassan"/>
    <x v="1"/>
    <x v="4"/>
    <n v="45"/>
    <s v="Lecture Room 1"/>
    <s v="DVM Faculty"/>
    <s v="2nd Floor"/>
  </r>
  <r>
    <n v="24"/>
    <s v="A26"/>
    <s v="Dr.Saif Ur Rehman"/>
    <x v="1"/>
    <x v="4"/>
    <n v="45"/>
    <s v="Lecture Room 2"/>
    <s v="DVM Faculty"/>
    <s v="2nd Floor"/>
  </r>
  <r>
    <n v="25"/>
    <s v="A27"/>
    <s v="Mr.Muhammad Awais Sial"/>
    <x v="0"/>
    <x v="4"/>
    <n v="45"/>
    <s v="Lecture Room 3"/>
    <s v="DVM Faculty"/>
    <s v="2nd Floor"/>
  </r>
  <r>
    <n v="26"/>
    <s v="A28"/>
    <s v="Dr.Nasir Mukhtar"/>
    <x v="1"/>
    <x v="4"/>
    <n v="45"/>
    <s v="Class Room 1"/>
    <s v="Forestry Department"/>
    <s v="Ground Floor"/>
  </r>
  <r>
    <n v="27"/>
    <s v="A29"/>
    <s v="Dr.Muhammad Akram Khan"/>
    <x v="0"/>
    <x v="4"/>
    <n v="45"/>
    <s v="Class Room 2"/>
    <s v="Forestry Department"/>
    <s v="Ground Floor"/>
  </r>
  <r>
    <n v="28"/>
    <s v="A30"/>
    <s v="Dr.Mujeeb-Ur-Rehman Sohoo"/>
    <x v="0"/>
    <x v="4"/>
    <n v="45"/>
    <s v="Lecture Room-3"/>
    <s v="Forestry Department"/>
    <s v="1st Floor"/>
  </r>
  <r>
    <n v="29"/>
    <s v="A31"/>
    <s v="Dr.Riaz Hussain"/>
    <x v="1"/>
    <x v="4"/>
    <n v="45"/>
    <s v="Lecture Room-1"/>
    <s v="Environmental Department"/>
    <s v="1st Floor"/>
  </r>
  <r>
    <n v="30"/>
    <s v="A32"/>
    <s v="Ms.Sumaira Hassan"/>
    <x v="0"/>
    <x v="4"/>
    <n v="45"/>
    <s v="Lecture Room-2"/>
    <s v="Environmental Department"/>
    <s v="1st Floor"/>
  </r>
  <r>
    <n v="31"/>
    <s v="A33"/>
    <s v="Dr.Asif Riaz"/>
    <x v="0"/>
    <x v="4"/>
    <n v="45"/>
    <s v="Lecture Theater-2"/>
    <s v="Botany"/>
    <s v="1st Floor"/>
  </r>
  <r>
    <n v="32"/>
    <s v="A34"/>
    <s v="Dr.Muhammad Yaqoob"/>
    <x v="1"/>
    <x v="4"/>
    <n v="45"/>
    <s v="Lecture Theater-3"/>
    <s v="Botany"/>
    <s v="1st Floor"/>
  </r>
  <r>
    <n v="33"/>
    <s v="A35"/>
    <s v="Dr.Qaisara Perveen"/>
    <x v="1"/>
    <x v="1"/>
    <n v="45"/>
    <s v="SC-1"/>
    <s v="Statistics"/>
    <s v="1st Floor"/>
  </r>
  <r>
    <n v="34"/>
    <s v="A36"/>
    <s v="Dr.M. Arshad Dahar"/>
    <x v="0"/>
    <x v="1"/>
    <n v="45"/>
    <s v="ECONOMICS-1"/>
    <s v="Economics"/>
    <s v="2nd Floor"/>
  </r>
  <r>
    <n v="35"/>
    <s v="A37"/>
    <s v="Ms.Sumira Kiani"/>
    <x v="0"/>
    <x v="1"/>
    <n v="45"/>
    <s v="Lecture Theater-4"/>
    <s v="Economics"/>
    <s v="2nd Floor"/>
  </r>
  <r>
    <n v="36"/>
    <s v="A38"/>
    <s v="Ms.Tehseen Ahsan"/>
    <x v="0"/>
    <x v="1"/>
    <n v="45"/>
    <s v="Lecture Theater-5"/>
    <s v="Economics"/>
    <s v="2nd Floor"/>
  </r>
  <r>
    <n v="37"/>
    <s v="A39"/>
    <s v="Dr.Imran Bodlah"/>
    <x v="1"/>
    <x v="2"/>
    <n v="45"/>
    <s v="Lecture Theater-6"/>
    <s v="Economics"/>
    <s v="2nd Floor"/>
  </r>
  <r>
    <n v="38"/>
    <s v="A40"/>
    <s v="Dr.Asif Farid Shaheen"/>
    <x v="1"/>
    <x v="2"/>
    <n v="45"/>
    <s v="G-13"/>
    <s v="Bio-Chemistry"/>
    <s v="Ground Floor"/>
  </r>
  <r>
    <n v="39"/>
    <s v="A41"/>
    <s v="Dr.Asim Gulzar"/>
    <x v="1"/>
    <x v="2"/>
    <n v="45"/>
    <s v="G-24"/>
    <s v="Bio-Chemistry"/>
    <s v="Ground Floor"/>
  </r>
  <r>
    <n v="40"/>
    <s v="A42"/>
    <s v="Dr.Shahid Mahmood"/>
    <x v="1"/>
    <x v="5"/>
    <n v="45"/>
    <s v="G-19"/>
    <s v="Bio-Chemistry"/>
    <s v="Ground Floor"/>
  </r>
  <r>
    <n v="41"/>
    <s v="A43"/>
    <s v="Dr.Asma Sohail"/>
    <x v="1"/>
    <x v="2"/>
    <n v="45"/>
    <s v="F-9"/>
    <s v="Bio-Chemistry"/>
    <s v="1st Floor"/>
  </r>
  <r>
    <n v="42"/>
    <s v="A44"/>
    <s v="Ms.Asia Latif"/>
    <x v="0"/>
    <x v="2"/>
    <n v="45"/>
    <s v="Seminar Room"/>
    <s v="Bio-Chemistry"/>
    <s v="Ground Floor"/>
  </r>
  <r>
    <n v="43"/>
    <s v="A46"/>
    <s v="Dr.M. Irfan Ashraf"/>
    <x v="1"/>
    <x v="5"/>
    <n v="45"/>
    <s v="G-12"/>
    <s v="Bio-Chemistry"/>
    <s v="Ground Floor"/>
  </r>
  <r>
    <n v="44"/>
    <s v="A47"/>
    <s v="Dr.Touqeer Ahmed"/>
    <x v="1"/>
    <x v="2"/>
    <n v="45"/>
    <s v="F-23"/>
    <s v="Bio-Chemistry"/>
    <s v="1st Floor"/>
  </r>
  <r>
    <n v="45"/>
    <s v="A48"/>
    <s v="Ms.Najma Yousaf Zahid"/>
    <x v="1"/>
    <x v="2"/>
    <n v="45"/>
    <s v="S-14"/>
    <s v="Sociology"/>
    <s v="2nd Floor"/>
  </r>
  <r>
    <n v="46"/>
    <s v="A49"/>
    <s v="Mr.Mehdi Maqbool"/>
    <x v="0"/>
    <x v="2"/>
    <n v="45"/>
    <s v="Lab-2"/>
    <s v="UIIT"/>
    <s v="Ground Floor"/>
  </r>
  <r>
    <n v="47"/>
    <s v="A50"/>
    <s v="Ms.Sumera Hafeez"/>
    <x v="0"/>
    <x v="2"/>
    <n v="45"/>
    <s v="Lab-3"/>
    <s v="UIIT"/>
    <s v="Ground Floor"/>
  </r>
  <r>
    <n v="48"/>
    <s v="A51"/>
    <s v="Dr.Ambreen Bhatti"/>
    <x v="0"/>
    <x v="2"/>
    <n v="45"/>
    <s v="Lab-1"/>
    <s v="UIIT"/>
    <s v="2nd Floor"/>
  </r>
  <r>
    <n v="49"/>
    <s v="A52"/>
    <s v="Ms.Salma Shujeb Akhtar"/>
    <x v="0"/>
    <x v="1"/>
    <n v="45"/>
    <s v="Lab-2"/>
    <s v="UIIT"/>
    <s v="2nd Floor"/>
  </r>
  <r>
    <n v="50"/>
    <s v="A53"/>
    <s v="Dr.Saad Imran Malik"/>
    <x v="1"/>
    <x v="2"/>
    <n v="45"/>
    <s v="Lab-3"/>
    <s v="UIIT"/>
    <s v="2nd Floor"/>
  </r>
  <r>
    <n v="51"/>
    <s v="A54"/>
    <s v="Dr.Mahmood-ul-Hassan"/>
    <x v="1"/>
    <x v="2"/>
    <n v="45"/>
    <s v="Lab-1"/>
    <s v="UIMS"/>
    <s v="UIMS Main"/>
  </r>
  <r>
    <n v="52"/>
    <s v="A55"/>
    <s v="Dr.Munir Ahmad"/>
    <x v="1"/>
    <x v="2"/>
    <n v="45"/>
    <s v="Lab-2"/>
    <s v="UIMS"/>
    <s v="UIMS Main"/>
  </r>
  <r>
    <n v="53"/>
    <s v="A56"/>
    <s v="Dr.Talat Mehmood"/>
    <x v="1"/>
    <x v="2"/>
    <n v="45"/>
    <s v="Main Library"/>
    <s v="Library"/>
    <s v="Ground Floor-A"/>
  </r>
  <r>
    <n v="54"/>
    <s v="A57"/>
    <s v="Dr.Fahad Masud Wattoo"/>
    <x v="0"/>
    <x v="2"/>
    <n v="45"/>
    <s v="Main Library"/>
    <s v="Library"/>
    <s v="Ground Floor-B"/>
  </r>
  <r>
    <n v="55"/>
    <s v="A58"/>
    <s v="Dr.Muhammad Ashfaq"/>
    <x v="1"/>
    <x v="2"/>
    <n v="45"/>
    <s v="Main Library"/>
    <s v="Library"/>
    <s v="1st Floor-A"/>
  </r>
  <r>
    <n v="56"/>
    <s v="A59"/>
    <s v="Mr.M. Usman Raja"/>
    <x v="1"/>
    <x v="2"/>
    <n v="45"/>
    <s v="Main Library"/>
    <s v="Library"/>
    <s v="2nd Floor-A"/>
  </r>
  <r>
    <n v="57"/>
    <s v="A60"/>
    <s v="Dr.Farah Naz"/>
    <x v="1"/>
    <x v="2"/>
    <n v="45"/>
    <s v="Main Library"/>
    <s v="Library"/>
    <s v="2nd Floor-B"/>
  </r>
  <r>
    <n v="58"/>
    <s v="A61"/>
    <s v="Dr.Gulshan Irshad"/>
    <x v="0"/>
    <x v="2"/>
    <n v="45"/>
    <s v="Main Auditorium"/>
    <s v="Main Auditorium"/>
    <s v="Ground Floor"/>
  </r>
  <r>
    <n v="59"/>
    <s v="A62"/>
    <s v="Ms.Mahwish Zeeshan"/>
    <x v="0"/>
    <x v="1"/>
    <n v="45"/>
    <s v="Gymnasium-A"/>
    <s v="Sports"/>
    <s v="Ground Floor"/>
  </r>
  <r>
    <n v="60"/>
    <s v="A63"/>
    <s v="Ms.Nazia Rafiq"/>
    <x v="0"/>
    <x v="1"/>
    <n v="45"/>
    <s v="Gymnasium-B"/>
    <s v="Sports"/>
    <s v="Ground Floor"/>
  </r>
  <r>
    <n v="61"/>
    <s v="A64"/>
    <s v="Ms.Lubna Ansari"/>
    <x v="0"/>
    <x v="5"/>
    <n v="45"/>
    <s v="Main Agri. Seminar Room"/>
    <s v="Faculty of Agriculture"/>
    <s v="Ground Floor"/>
  </r>
  <r>
    <n v="62"/>
    <s v="A65"/>
    <s v="Dr.Shahzada Sohail Ijaz"/>
    <x v="1"/>
    <x v="2"/>
    <n v="45"/>
    <s v="Ufone Café"/>
    <s v="Market"/>
    <s v="Ground Floor"/>
  </r>
  <r>
    <n v="63"/>
    <s v="A66"/>
    <s v="Dr.Tanveer Iqbal"/>
    <x v="0"/>
    <x v="2"/>
    <n v="45"/>
    <s v="statistic Lab"/>
    <s v="Statistics"/>
    <s v="1st Floor"/>
  </r>
  <r>
    <n v="64"/>
    <s v="A67"/>
    <s v="Mr.Nasir Mehmood Minhas"/>
    <x v="1"/>
    <x v="6"/>
    <n v="45"/>
    <s v="Class Room-1"/>
    <s v="UIIT"/>
    <s v="Ground Floor"/>
  </r>
  <r>
    <n v="65"/>
    <s v="A68"/>
    <s v="Mr.Yasir Hafeez"/>
    <x v="1"/>
    <x v="6"/>
    <n v="45"/>
    <s v="Class Room-2"/>
    <s v="UIIT"/>
    <s v="Ground Floor"/>
  </r>
  <r>
    <n v="66"/>
    <s v="A69"/>
    <s v="Mr.Saif ur Rehman"/>
    <x v="0"/>
    <x v="6"/>
    <n v="45"/>
    <s v="Class Room-3"/>
    <s v="UIIT"/>
    <s v="Ground Floor"/>
  </r>
  <r>
    <n v="67"/>
    <s v="A70"/>
    <s v="Mr.Saqib Majeed"/>
    <x v="1"/>
    <x v="6"/>
    <n v="45"/>
    <s v="Class Room-4"/>
    <s v="UIIT"/>
    <s v="Ground Floor"/>
  </r>
  <r>
    <n v="68"/>
    <s v="A71"/>
    <s v="Mr.Asif Nawaz"/>
    <x v="0"/>
    <x v="6"/>
    <n v="45"/>
    <s v="Class Room-1"/>
    <s v="UIIT"/>
    <s v="2nd Floor"/>
  </r>
  <r>
    <n v="69"/>
    <s v="A72"/>
    <s v="Mr.Saleem Iqbal"/>
    <x v="0"/>
    <x v="6"/>
    <n v="45"/>
    <s v="Class Room-2"/>
    <s v="UIIT"/>
    <s v="2nd Floor"/>
  </r>
  <r>
    <n v="70"/>
    <s v="A73"/>
    <s v="Dr.Saud Altaf"/>
    <x v="2"/>
    <x v="6"/>
    <n v="45"/>
    <s v="Class Room-3"/>
    <s v="UIIT"/>
    <s v="2nd Floor"/>
  </r>
  <r>
    <n v="71"/>
    <s v="A74"/>
    <s v="Ms.Sarfaraz Bibi"/>
    <x v="0"/>
    <x v="6"/>
    <n v="45"/>
    <s v="Class Room-4"/>
    <s v="UIIT"/>
    <s v="2nd Floor"/>
  </r>
  <r>
    <n v="72"/>
    <s v="A75"/>
    <s v="Dr.Mehmoona"/>
    <x v="1"/>
    <x v="6"/>
    <n v="45"/>
    <s v="Lecture Theater-1"/>
    <s v="UIIT"/>
    <s v="Ground Floor"/>
  </r>
  <r>
    <n v="73"/>
    <s v="A76"/>
    <s v="Ms.Sidra Tahir"/>
    <x v="0"/>
    <x v="6"/>
    <n v="44"/>
    <s v="Lecture Theater-2"/>
    <s v="UIIT"/>
    <s v="Ground Floor"/>
  </r>
  <r>
    <n v="74"/>
    <s v="A77"/>
    <s v="Ms.Farkhanda Qamar"/>
    <x v="0"/>
    <x v="6"/>
    <n v="44"/>
    <s v="Lecture Theater-1"/>
    <s v="UIIT"/>
    <s v="2nd Floor"/>
  </r>
  <r>
    <n v="75"/>
    <s v="A78"/>
    <s v="Mr.Tariq Ali"/>
    <x v="0"/>
    <x v="6"/>
    <n v="44"/>
    <s v="Lecture Theater-2"/>
    <s v="UIIT"/>
    <s v="2nd Floor"/>
  </r>
  <r>
    <n v="76"/>
    <s v="A79"/>
    <s v="Mr.Ehtasham Azhar"/>
    <x v="0"/>
    <x v="6"/>
    <n v="44"/>
    <s v="Lab-1"/>
    <s v="UIIT"/>
    <s v="Ground Floor"/>
  </r>
  <r>
    <n v="77"/>
    <s v="A82"/>
    <s v="Ms.Bushra Zulfiqar"/>
    <x v="1"/>
    <x v="7"/>
    <n v="44"/>
    <s v="Library"/>
    <s v="UIMS"/>
    <s v="2nd Floor"/>
  </r>
  <r>
    <n v="78"/>
    <s v="A83"/>
    <s v="Dr.M. Razzaq Ather"/>
    <x v="1"/>
    <x v="7"/>
    <n v="44"/>
    <s v="Lecture Room-1"/>
    <s v="UIMS"/>
    <s v="2nd Floor"/>
  </r>
  <r>
    <n v="79"/>
    <s v="A84"/>
    <s v="Mr.Shuja Ilyas"/>
    <x v="1"/>
    <x v="7"/>
    <n v="44"/>
    <s v="Lecture Room-2"/>
    <s v="UIMS"/>
    <s v="2nd Floor"/>
  </r>
  <r>
    <n v="80"/>
    <s v="A85"/>
    <s v="Ms.Sidra Shahzadi"/>
    <x v="0"/>
    <x v="7"/>
    <n v="44"/>
    <s v="Lecture Room-3"/>
    <s v="UIMS"/>
    <s v="2nd Floor"/>
  </r>
  <r>
    <n v="81"/>
    <s v="A86"/>
    <s v="Mr.Zia-Ur-Rehman"/>
    <x v="0"/>
    <x v="7"/>
    <n v="44"/>
    <s v="Lecture Room-4"/>
    <s v="UIMS"/>
    <s v="2nd Floor"/>
  </r>
  <r>
    <n v="82"/>
    <s v="A87"/>
    <s v="Mr.Ammar Asghar"/>
    <x v="0"/>
    <x v="7"/>
    <n v="44"/>
    <s v="Lecture Room-5"/>
    <s v="UIMS"/>
    <s v="2nd Floor"/>
  </r>
  <r>
    <n v="83"/>
    <s v="A88"/>
    <s v="Mr.Ali Haider"/>
    <x v="0"/>
    <x v="7"/>
    <n v="44"/>
    <s v="Lecture Room-6"/>
    <s v="UIMS"/>
    <s v="2nd Floor"/>
  </r>
  <r>
    <n v="84"/>
    <s v="A89"/>
    <s v="Mr.Ahmed Imran"/>
    <x v="0"/>
    <x v="7"/>
    <n v="44"/>
    <s v="Lecture Room-7"/>
    <s v="UIMS"/>
    <s v="2nd Floor"/>
  </r>
  <r>
    <n v="85"/>
    <s v="A90"/>
    <s v="Mr.Syed Kashif Saeed"/>
    <x v="1"/>
    <x v="7"/>
    <n v="44"/>
    <s v="Lecture Room-1"/>
    <s v="UIMS"/>
    <s v="BBA-Building"/>
  </r>
  <r>
    <n v="86"/>
    <s v="A91"/>
    <s v="Mr.Kaleem Ullah"/>
    <x v="0"/>
    <x v="7"/>
    <n v="44"/>
    <s v="Lecture Room-2"/>
    <s v="UIMS"/>
    <s v="BBA-Building"/>
  </r>
  <r>
    <n v="87"/>
    <s v="A92"/>
    <s v="Mr.Muhammad Waqas"/>
    <x v="0"/>
    <x v="7"/>
    <n v="44"/>
    <s v="Lecture Room-3"/>
    <s v="UIMS"/>
    <s v="BBA-Building"/>
  </r>
  <r>
    <n v="88"/>
    <s v="A93"/>
    <s v="Mr.Aleem Akhtar"/>
    <x v="0"/>
    <x v="7"/>
    <n v="44"/>
    <s v="Lecture Room-4"/>
    <s v="UIMS"/>
    <s v="BBA-Building"/>
  </r>
  <r>
    <n v="89"/>
    <s v="A94"/>
    <s v="Ms.Shumaila Mazhar"/>
    <x v="0"/>
    <x v="7"/>
    <n v="44"/>
    <s v="Literacy School Room"/>
    <s v="UIMS"/>
    <s v="BBA-Building"/>
  </r>
  <r>
    <n v="90"/>
    <s v="A97"/>
    <s v="Mr.Nasir Ali"/>
    <x v="0"/>
    <x v="3"/>
    <n v="44"/>
    <s v="Zoology Lab"/>
    <s v="Zoology"/>
    <s v="2nd Floor"/>
  </r>
  <r>
    <n v="91"/>
    <s v="A17"/>
    <s v="Ms. Aniqa Batool"/>
    <x v="0"/>
    <x v="5"/>
    <e v="#N/A"/>
    <m/>
    <m/>
    <m/>
  </r>
  <r>
    <n v="92"/>
    <s v="A21"/>
    <s v="Dr.Moaeen-Ud-Din"/>
    <x v="3"/>
    <x v="4"/>
    <e v="#N/A"/>
    <m/>
    <m/>
    <m/>
  </r>
  <r>
    <n v="93"/>
    <s v="A45"/>
    <s v="Ms.Bushra Allah Rakha"/>
    <x v="0"/>
    <x v="5"/>
    <e v="#N/A"/>
    <m/>
    <m/>
    <m/>
  </r>
  <r>
    <n v="94"/>
    <s v="A80"/>
    <s v="Mr.Muhammad Azhar"/>
    <x v="2"/>
    <x v="6"/>
    <e v="#N/A"/>
    <m/>
    <m/>
    <m/>
  </r>
  <r>
    <n v="95"/>
    <s v="A81"/>
    <s v="Mr.Ghulam Mustafa"/>
    <x v="4"/>
    <x v="6"/>
    <e v="#N/A"/>
    <m/>
    <m/>
    <m/>
  </r>
  <r>
    <n v="96"/>
    <s v="A95"/>
    <s v="Mr.Muhammad Irfan"/>
    <x v="2"/>
    <x v="7"/>
    <e v="#N/A"/>
    <m/>
    <m/>
    <m/>
  </r>
  <r>
    <n v="97"/>
    <s v="A96"/>
    <s v="Mr.Muhammad Irfan"/>
    <x v="0"/>
    <x v="3"/>
    <e v="#N/A"/>
    <m/>
    <m/>
    <m/>
  </r>
  <r>
    <n v="98"/>
    <s v="A98"/>
    <s v="Dr. Zia ur Rehman Mashwani"/>
    <x v="1"/>
    <x v="3"/>
    <e v="#N/A"/>
    <m/>
    <m/>
    <m/>
  </r>
  <r>
    <n v="99"/>
    <s v="A99"/>
    <s v="Dr.Abida Arshad"/>
    <x v="1"/>
    <x v="3"/>
    <e v="#N/A"/>
    <m/>
    <m/>
    <m/>
  </r>
  <r>
    <n v="100"/>
    <s v="A100"/>
    <s v="Dr.Feroza Hamid Wattoo"/>
    <x v="1"/>
    <x v="3"/>
    <e v="#N/A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1:G11" firstHeaderRow="1" firstDataRow="2" firstDataCol="1"/>
  <pivotFields count="9">
    <pivotField showAll="0"/>
    <pivotField showAll="0"/>
    <pivotField showAll="0"/>
    <pivotField axis="axisCol" dataField="1" showAll="0">
      <items count="6">
        <item x="2"/>
        <item x="1"/>
        <item x="3"/>
        <item x="4"/>
        <item x="0"/>
        <item t="default"/>
      </items>
    </pivotField>
    <pivotField axis="axisRow" showAll="0">
      <items count="31">
        <item m="1" x="15"/>
        <item m="1" x="10"/>
        <item m="1" x="12"/>
        <item m="1" x="28"/>
        <item m="1" x="25"/>
        <item m="1" x="24"/>
        <item m="1" x="11"/>
        <item m="1" x="23"/>
        <item m="1" x="19"/>
        <item m="1" x="14"/>
        <item m="1" x="8"/>
        <item m="1" x="9"/>
        <item m="1" x="27"/>
        <item m="1" x="17"/>
        <item m="1" x="21"/>
        <item m="1" x="16"/>
        <item m="1" x="20"/>
        <item m="1" x="26"/>
        <item m="1" x="29"/>
        <item m="1" x="13"/>
        <item m="1" x="22"/>
        <item m="1" x="18"/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</pivotFields>
  <rowFields count="1">
    <field x="4"/>
  </rowFields>
  <rowItems count="9"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Designation" fld="3" subtotal="count" baseField="0" baseItem="0"/>
  </dataFields>
  <formats count="6">
    <format dxfId="11">
      <pivotArea outline="0" collapsedLevelsAreSubtotals="1" fieldPosition="0"/>
    </format>
    <format dxfId="10">
      <pivotArea field="4" type="button" dataOnly="0" labelOnly="1" outline="0" axis="axisRow" fieldPosition="0"/>
    </format>
    <format dxfId="9">
      <pivotArea dataOnly="0" labelOnly="1" grandRow="1" outline="0" fieldPosition="0"/>
    </format>
    <format dxfId="8">
      <pivotArea dataOnly="0" labelOnly="1" fieldPosition="0">
        <references count="1">
          <reference field="3" count="0"/>
        </references>
      </pivotArea>
    </format>
    <format dxfId="7">
      <pivotArea dataOnly="0" labelOnly="1" grandCol="1" outline="0" fieldPosition="0"/>
    </format>
    <format dxfId="6">
      <pivotArea dataOnly="0" labelOnly="1" fieldPosition="0">
        <references count="1">
          <reference field="4" count="0"/>
        </references>
      </pivotArea>
    </format>
  </formats>
  <pivotTableStyleInfo name="PivotStyleMedium9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13:B104" firstHeaderRow="1" firstDataRow="1" firstDataCol="1"/>
  <pivotFields count="7">
    <pivotField showAll="0"/>
    <pivotField showAll="0"/>
    <pivotField showAll="0"/>
    <pivotField axis="axisRow" dataField="1" showAll="0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  <pivotField showAll="0"/>
    <pivotField showAll="0"/>
    <pivotField showAll="0"/>
  </pivotFields>
  <rowFields count="1">
    <field x="3"/>
  </rowFields>
  <rowItems count="9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 t="grand">
      <x/>
    </i>
  </rowItems>
  <colItems count="1">
    <i/>
  </colItems>
  <dataFields count="1">
    <dataField name="Count of Tutorial Group" fld="3" subtotal="count" baseField="0" baseItem="0"/>
  </dataFields>
  <pivotTableStyleInfo name="PivotStyleMedium9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1:B10" firstHeaderRow="1" firstDataRow="1" firstDataCol="1"/>
  <pivotFields count="7">
    <pivotField showAll="0"/>
    <pivotField showAll="0"/>
    <pivotField axis="axisRow" dataField="1" showAll="0">
      <items count="10">
        <item x="6"/>
        <item x="4"/>
        <item x="1"/>
        <item x="5"/>
        <item x="3"/>
        <item x="0"/>
        <item x="2"/>
        <item m="1" x="8"/>
        <item x="7"/>
        <item t="default"/>
      </items>
    </pivotField>
    <pivotField showAll="0"/>
    <pivotField showAll="0"/>
    <pivotField showAll="0"/>
    <pivotField showAl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8"/>
    </i>
    <i t="grand">
      <x/>
    </i>
  </rowItems>
  <colItems count="1">
    <i/>
  </colItems>
  <dataFields count="1">
    <dataField name="Count of Faculty" fld="2" subtotal="count" baseField="0" baseItem="0"/>
  </dataFields>
  <pivotTableStyleInfo name="PivotStyleMedium9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tabSelected="1" workbookViewId="0">
      <pane ySplit="24" topLeftCell="A25" activePane="bottomLeft" state="frozen"/>
      <selection pane="bottomLeft" activeCell="G11" sqref="G11"/>
    </sheetView>
  </sheetViews>
  <sheetFormatPr defaultRowHeight="15"/>
  <cols>
    <col min="1" max="16384" width="9.140625" style="1"/>
  </cols>
  <sheetData/>
  <sheetProtection password="CE5B" sheet="1" objects="1" scenarios="1"/>
  <pageMargins left="0.7" right="0.7" top="0.75" bottom="0.75" header="0.3" footer="0.3"/>
  <drawing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A2" sqref="A2:G11"/>
    </sheetView>
  </sheetViews>
  <sheetFormatPr defaultRowHeight="15"/>
  <cols>
    <col min="1" max="1" width="19.85546875" customWidth="1"/>
    <col min="2" max="2" width="16.7109375" bestFit="1" customWidth="1"/>
    <col min="3" max="3" width="18.140625" bestFit="1" customWidth="1"/>
    <col min="4" max="4" width="18.5703125" bestFit="1" customWidth="1"/>
    <col min="5" max="5" width="15.140625" bestFit="1" customWidth="1"/>
    <col min="6" max="6" width="8.28515625" bestFit="1" customWidth="1"/>
    <col min="7" max="7" width="11.28515625" bestFit="1" customWidth="1"/>
  </cols>
  <sheetData>
    <row r="1" spans="1:7">
      <c r="A1" s="7" t="s">
        <v>7992</v>
      </c>
      <c r="B1" s="7" t="s">
        <v>7991</v>
      </c>
    </row>
    <row r="2" spans="1:7">
      <c r="A2" s="48" t="s">
        <v>4670</v>
      </c>
      <c r="B2" s="3" t="s">
        <v>7876</v>
      </c>
      <c r="C2" s="3" t="s">
        <v>126</v>
      </c>
      <c r="D2" s="3" t="s">
        <v>7905</v>
      </c>
      <c r="E2" s="3" t="s">
        <v>7878</v>
      </c>
      <c r="F2" s="3" t="s">
        <v>127</v>
      </c>
      <c r="G2" s="3" t="s">
        <v>4671</v>
      </c>
    </row>
    <row r="3" spans="1:7">
      <c r="A3" s="8" t="s">
        <v>7926</v>
      </c>
      <c r="B3" s="49"/>
      <c r="C3" s="49">
        <v>2</v>
      </c>
      <c r="D3" s="49"/>
      <c r="E3" s="49"/>
      <c r="F3" s="49">
        <v>4</v>
      </c>
      <c r="G3" s="49">
        <v>6</v>
      </c>
    </row>
    <row r="4" spans="1:7">
      <c r="A4" s="8" t="s">
        <v>8003</v>
      </c>
      <c r="B4" s="49"/>
      <c r="C4" s="49">
        <v>2</v>
      </c>
      <c r="D4" s="49"/>
      <c r="E4" s="49"/>
      <c r="F4" s="49">
        <v>8</v>
      </c>
      <c r="G4" s="49">
        <v>10</v>
      </c>
    </row>
    <row r="5" spans="1:7">
      <c r="A5" s="8" t="s">
        <v>82</v>
      </c>
      <c r="B5" s="49"/>
      <c r="C5" s="49">
        <v>18</v>
      </c>
      <c r="D5" s="49"/>
      <c r="E5" s="49"/>
      <c r="F5" s="49">
        <v>7</v>
      </c>
      <c r="G5" s="49">
        <v>25</v>
      </c>
    </row>
    <row r="6" spans="1:7">
      <c r="A6" s="8" t="s">
        <v>8004</v>
      </c>
      <c r="B6" s="49"/>
      <c r="C6" s="49">
        <v>7</v>
      </c>
      <c r="D6" s="49"/>
      <c r="E6" s="49"/>
      <c r="F6" s="49">
        <v>3</v>
      </c>
      <c r="G6" s="49">
        <v>10</v>
      </c>
    </row>
    <row r="7" spans="1:7">
      <c r="A7" s="8" t="s">
        <v>112</v>
      </c>
      <c r="B7" s="49"/>
      <c r="C7" s="49">
        <v>7</v>
      </c>
      <c r="D7" s="49">
        <v>1</v>
      </c>
      <c r="E7" s="49"/>
      <c r="F7" s="49">
        <v>7</v>
      </c>
      <c r="G7" s="49">
        <v>15</v>
      </c>
    </row>
    <row r="8" spans="1:7">
      <c r="A8" s="8" t="s">
        <v>149</v>
      </c>
      <c r="B8" s="49"/>
      <c r="C8" s="49">
        <v>2</v>
      </c>
      <c r="D8" s="49"/>
      <c r="E8" s="49"/>
      <c r="F8" s="49">
        <v>3</v>
      </c>
      <c r="G8" s="49">
        <v>5</v>
      </c>
    </row>
    <row r="9" spans="1:7">
      <c r="A9" s="8" t="s">
        <v>48</v>
      </c>
      <c r="B9" s="49">
        <v>2</v>
      </c>
      <c r="C9" s="49">
        <v>4</v>
      </c>
      <c r="D9" s="49"/>
      <c r="E9" s="49">
        <v>1</v>
      </c>
      <c r="F9" s="49">
        <v>8</v>
      </c>
      <c r="G9" s="49">
        <v>15</v>
      </c>
    </row>
    <row r="10" spans="1:7">
      <c r="A10" s="8" t="s">
        <v>141</v>
      </c>
      <c r="B10" s="49">
        <v>1</v>
      </c>
      <c r="C10" s="49">
        <v>4</v>
      </c>
      <c r="D10" s="49"/>
      <c r="E10" s="49"/>
      <c r="F10" s="49">
        <v>9</v>
      </c>
      <c r="G10" s="49">
        <v>14</v>
      </c>
    </row>
    <row r="11" spans="1:7">
      <c r="A11" s="3" t="s">
        <v>4671</v>
      </c>
      <c r="B11" s="49">
        <v>3</v>
      </c>
      <c r="C11" s="49">
        <v>46</v>
      </c>
      <c r="D11" s="49">
        <v>1</v>
      </c>
      <c r="E11" s="49">
        <v>1</v>
      </c>
      <c r="F11" s="49">
        <v>49</v>
      </c>
      <c r="G11" s="49">
        <v>100</v>
      </c>
    </row>
    <row r="12" spans="1:7">
      <c r="A12" s="3"/>
      <c r="B12" s="3"/>
      <c r="C12" s="3"/>
      <c r="D12" s="3"/>
      <c r="E12" s="3"/>
      <c r="F12" s="3"/>
      <c r="G12" s="3"/>
    </row>
    <row r="13" spans="1:7">
      <c r="A13" s="3"/>
      <c r="B13" s="3"/>
      <c r="C13" s="3"/>
      <c r="D13" s="3"/>
      <c r="E13" s="3"/>
      <c r="F13" s="3"/>
      <c r="G13" s="3"/>
    </row>
    <row r="14" spans="1:7">
      <c r="A14" s="3"/>
      <c r="B14" s="3"/>
      <c r="C14" s="3"/>
      <c r="D14" s="3"/>
      <c r="E14" s="3"/>
      <c r="F14" s="3"/>
      <c r="G14" s="3"/>
    </row>
    <row r="15" spans="1:7">
      <c r="A15" s="3"/>
      <c r="B15" s="3"/>
      <c r="C15" s="3"/>
      <c r="D15" s="3"/>
      <c r="E15" s="3"/>
      <c r="F15" s="3"/>
      <c r="G15" s="3"/>
    </row>
    <row r="16" spans="1:7">
      <c r="A16" s="3"/>
      <c r="B16" s="3"/>
      <c r="C16" s="3"/>
      <c r="D16" s="3"/>
      <c r="E16" s="3"/>
      <c r="F16" s="3"/>
      <c r="G16" s="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3"/>
      <c r="B19" s="3"/>
      <c r="C19" s="3"/>
      <c r="D19" s="3"/>
      <c r="E19" s="3"/>
      <c r="F19" s="3"/>
      <c r="G19" s="3"/>
    </row>
    <row r="20" spans="1:7">
      <c r="A20" s="3"/>
      <c r="B20" s="3"/>
      <c r="C20" s="3"/>
      <c r="D20" s="3"/>
      <c r="E20" s="3"/>
      <c r="F20" s="3"/>
      <c r="G20" s="3"/>
    </row>
    <row r="21" spans="1:7">
      <c r="A21" s="3"/>
      <c r="B21" s="3"/>
      <c r="C21" s="3"/>
      <c r="D21" s="3"/>
      <c r="E21" s="3"/>
      <c r="F21" s="3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3"/>
      <c r="B23" s="3"/>
      <c r="C23" s="3"/>
      <c r="D23" s="3"/>
      <c r="E23" s="3"/>
      <c r="F23" s="3"/>
      <c r="G23" s="3"/>
    </row>
    <row r="24" spans="1:7">
      <c r="A24" s="3"/>
      <c r="B24" s="3"/>
      <c r="C24" s="3"/>
      <c r="D24" s="3"/>
      <c r="E24" s="3"/>
      <c r="F24" s="3"/>
      <c r="G24" s="3"/>
    </row>
    <row r="25" spans="1:7">
      <c r="A25" s="3"/>
      <c r="B25" s="3"/>
      <c r="C25" s="3"/>
      <c r="D25" s="3"/>
      <c r="E25" s="3"/>
      <c r="F25" s="3"/>
      <c r="G25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I103"/>
  <sheetViews>
    <sheetView workbookViewId="0">
      <pane ySplit="3" topLeftCell="A4" activePane="bottomLeft" state="frozen"/>
      <selection pane="bottomLeft" activeCell="E8" sqref="E8"/>
    </sheetView>
  </sheetViews>
  <sheetFormatPr defaultColWidth="34" defaultRowHeight="15"/>
  <cols>
    <col min="1" max="1" width="5.5703125" style="2" bestFit="1" customWidth="1"/>
    <col min="2" max="2" width="11.42578125" style="2" customWidth="1"/>
    <col min="3" max="3" width="29.140625" style="2" bestFit="1" customWidth="1"/>
    <col min="4" max="4" width="19.5703125" style="2" bestFit="1" customWidth="1"/>
    <col min="5" max="5" width="18.140625" style="2" bestFit="1" customWidth="1"/>
    <col min="6" max="6" width="16.85546875" style="3" bestFit="1" customWidth="1"/>
    <col min="7" max="7" width="34.5703125" style="16" bestFit="1" customWidth="1"/>
    <col min="8" max="8" width="34" style="28"/>
    <col min="9" max="16384" width="34" style="16"/>
  </cols>
  <sheetData>
    <row r="3" spans="1:9" s="31" customFormat="1">
      <c r="A3" s="19" t="s">
        <v>293</v>
      </c>
      <c r="B3" s="19" t="s">
        <v>156</v>
      </c>
      <c r="C3" s="19" t="s">
        <v>294</v>
      </c>
      <c r="D3" s="19" t="s">
        <v>125</v>
      </c>
      <c r="E3" s="19" t="s">
        <v>295</v>
      </c>
      <c r="F3" s="19" t="s">
        <v>7969</v>
      </c>
      <c r="G3" s="19" t="s">
        <v>7864</v>
      </c>
      <c r="H3" s="19" t="s">
        <v>7968</v>
      </c>
      <c r="I3" s="19" t="s">
        <v>7907</v>
      </c>
    </row>
    <row r="4" spans="1:9">
      <c r="A4" s="20">
        <v>1</v>
      </c>
      <c r="B4" s="20" t="s">
        <v>7759</v>
      </c>
      <c r="C4" s="20" t="s">
        <v>308</v>
      </c>
      <c r="D4" s="20" t="s">
        <v>127</v>
      </c>
      <c r="E4" s="20" t="s">
        <v>7926</v>
      </c>
      <c r="F4" s="17">
        <f>VLOOKUP($B$4:$B$103,'Pivot of Student Stats'!$A$14:$B$104,2,0)</f>
        <v>45</v>
      </c>
      <c r="G4" s="20" t="s">
        <v>7925</v>
      </c>
      <c r="H4" s="20" t="s">
        <v>7926</v>
      </c>
      <c r="I4" s="20" t="s">
        <v>7927</v>
      </c>
    </row>
    <row r="5" spans="1:9">
      <c r="A5" s="20">
        <v>2</v>
      </c>
      <c r="B5" s="20" t="s">
        <v>7760</v>
      </c>
      <c r="C5" s="20" t="s">
        <v>333</v>
      </c>
      <c r="D5" s="20" t="s">
        <v>127</v>
      </c>
      <c r="E5" s="20" t="s">
        <v>7926</v>
      </c>
      <c r="F5" s="17">
        <f>VLOOKUP($B$4:$B$103,'Pivot of Student Stats'!$A$14:$B$104,2,0)</f>
        <v>45</v>
      </c>
      <c r="G5" s="20" t="s">
        <v>7915</v>
      </c>
      <c r="H5" s="20" t="s">
        <v>7926</v>
      </c>
      <c r="I5" s="20" t="s">
        <v>7927</v>
      </c>
    </row>
    <row r="6" spans="1:9">
      <c r="A6" s="20">
        <v>3</v>
      </c>
      <c r="B6" s="20" t="s">
        <v>7761</v>
      </c>
      <c r="C6" s="20" t="s">
        <v>336</v>
      </c>
      <c r="D6" s="20" t="s">
        <v>126</v>
      </c>
      <c r="E6" s="20" t="s">
        <v>7926</v>
      </c>
      <c r="F6" s="17">
        <f>VLOOKUP($B$4:$B$103,'Pivot of Student Stats'!$A$14:$B$104,2,0)</f>
        <v>45</v>
      </c>
      <c r="G6" s="20" t="s">
        <v>7928</v>
      </c>
      <c r="H6" s="20" t="s">
        <v>7926</v>
      </c>
      <c r="I6" s="20" t="s">
        <v>7927</v>
      </c>
    </row>
    <row r="7" spans="1:9">
      <c r="A7" s="20">
        <v>4</v>
      </c>
      <c r="B7" s="20" t="s">
        <v>7762</v>
      </c>
      <c r="C7" s="20" t="s">
        <v>7897</v>
      </c>
      <c r="D7" s="20" t="s">
        <v>127</v>
      </c>
      <c r="E7" s="20" t="s">
        <v>7926</v>
      </c>
      <c r="F7" s="17">
        <f>VLOOKUP($B$4:$B$103,'Pivot of Student Stats'!$A$14:$B$104,2,0)</f>
        <v>45</v>
      </c>
      <c r="G7" s="20" t="s">
        <v>7929</v>
      </c>
      <c r="H7" s="20" t="s">
        <v>7926</v>
      </c>
      <c r="I7" s="20" t="s">
        <v>7927</v>
      </c>
    </row>
    <row r="8" spans="1:9">
      <c r="A8" s="20">
        <v>5</v>
      </c>
      <c r="B8" s="20" t="s">
        <v>7763</v>
      </c>
      <c r="C8" s="20" t="s">
        <v>7898</v>
      </c>
      <c r="D8" s="20" t="s">
        <v>126</v>
      </c>
      <c r="E8" s="20" t="s">
        <v>7926</v>
      </c>
      <c r="F8" s="17">
        <f>VLOOKUP($B$4:$B$103,'Pivot of Student Stats'!$A$14:$B$104,2,0)</f>
        <v>45</v>
      </c>
      <c r="G8" s="4" t="s">
        <v>7936</v>
      </c>
      <c r="H8" s="4" t="s">
        <v>7937</v>
      </c>
      <c r="I8" s="4" t="s">
        <v>7913</v>
      </c>
    </row>
    <row r="9" spans="1:9">
      <c r="A9" s="20">
        <v>6</v>
      </c>
      <c r="B9" s="20" t="s">
        <v>7764</v>
      </c>
      <c r="C9" s="20" t="s">
        <v>7899</v>
      </c>
      <c r="D9" s="20" t="s">
        <v>127</v>
      </c>
      <c r="E9" s="20" t="s">
        <v>7926</v>
      </c>
      <c r="F9" s="17">
        <f>VLOOKUP($B$4:$B$103,'Pivot of Student Stats'!$A$14:$B$104,2,0)</f>
        <v>45</v>
      </c>
      <c r="G9" s="4" t="s">
        <v>7914</v>
      </c>
      <c r="H9" s="4" t="s">
        <v>7937</v>
      </c>
      <c r="I9" s="4" t="s">
        <v>7913</v>
      </c>
    </row>
    <row r="10" spans="1:9">
      <c r="A10" s="20">
        <v>7</v>
      </c>
      <c r="B10" s="20" t="s">
        <v>7765</v>
      </c>
      <c r="C10" s="20" t="s">
        <v>7892</v>
      </c>
      <c r="D10" s="20" t="s">
        <v>127</v>
      </c>
      <c r="E10" s="20" t="s">
        <v>8003</v>
      </c>
      <c r="F10" s="17">
        <f>VLOOKUP($B$4:$B$103,'Pivot of Student Stats'!$A$14:$B$104,2,0)</f>
        <v>45</v>
      </c>
      <c r="G10" s="4" t="s">
        <v>7938</v>
      </c>
      <c r="H10" s="4" t="s">
        <v>7937</v>
      </c>
      <c r="I10" s="4" t="s">
        <v>7913</v>
      </c>
    </row>
    <row r="11" spans="1:9">
      <c r="A11" s="20">
        <v>8</v>
      </c>
      <c r="B11" s="20" t="s">
        <v>7766</v>
      </c>
      <c r="C11" s="20" t="s">
        <v>7893</v>
      </c>
      <c r="D11" s="20" t="s">
        <v>127</v>
      </c>
      <c r="E11" s="20" t="s">
        <v>8003</v>
      </c>
      <c r="F11" s="17">
        <f>VLOOKUP($B$4:$B$103,'Pivot of Student Stats'!$A$14:$B$104,2,0)</f>
        <v>45</v>
      </c>
      <c r="G11" s="4" t="s">
        <v>7929</v>
      </c>
      <c r="H11" s="4" t="s">
        <v>7939</v>
      </c>
      <c r="I11" s="4" t="s">
        <v>7913</v>
      </c>
    </row>
    <row r="12" spans="1:9">
      <c r="A12" s="20">
        <v>9</v>
      </c>
      <c r="B12" s="20" t="s">
        <v>7767</v>
      </c>
      <c r="C12" s="20" t="s">
        <v>7894</v>
      </c>
      <c r="D12" s="20" t="s">
        <v>126</v>
      </c>
      <c r="E12" s="20" t="s">
        <v>8003</v>
      </c>
      <c r="F12" s="17">
        <f>VLOOKUP($B$4:$B$103,'Pivot of Student Stats'!$A$14:$B$104,2,0)</f>
        <v>45</v>
      </c>
      <c r="G12" s="4" t="s">
        <v>7940</v>
      </c>
      <c r="H12" s="4" t="s">
        <v>7939</v>
      </c>
      <c r="I12" s="4" t="s">
        <v>7913</v>
      </c>
    </row>
    <row r="13" spans="1:9">
      <c r="A13" s="20">
        <v>10</v>
      </c>
      <c r="B13" s="20" t="s">
        <v>7768</v>
      </c>
      <c r="C13" s="20" t="s">
        <v>311</v>
      </c>
      <c r="D13" s="20" t="s">
        <v>126</v>
      </c>
      <c r="E13" s="20" t="s">
        <v>82</v>
      </c>
      <c r="F13" s="17">
        <f>VLOOKUP($B$4:$B$103,'Pivot of Student Stats'!$A$14:$B$104,2,0)</f>
        <v>45</v>
      </c>
      <c r="G13" s="4" t="s">
        <v>7941</v>
      </c>
      <c r="H13" s="4" t="s">
        <v>7939</v>
      </c>
      <c r="I13" s="4" t="s">
        <v>7913</v>
      </c>
    </row>
    <row r="14" spans="1:9">
      <c r="A14" s="20">
        <v>11</v>
      </c>
      <c r="B14" s="20" t="s">
        <v>7769</v>
      </c>
      <c r="C14" s="20" t="s">
        <v>8002</v>
      </c>
      <c r="D14" s="20" t="s">
        <v>126</v>
      </c>
      <c r="E14" s="20" t="s">
        <v>82</v>
      </c>
      <c r="F14" s="17">
        <f>VLOOKUP($B$4:$B$103,'Pivot of Student Stats'!$A$14:$B$104,2,0)</f>
        <v>45</v>
      </c>
      <c r="G14" s="4" t="s">
        <v>7942</v>
      </c>
      <c r="H14" s="4" t="s">
        <v>7939</v>
      </c>
      <c r="I14" s="4" t="s">
        <v>7913</v>
      </c>
    </row>
    <row r="15" spans="1:9">
      <c r="A15" s="20">
        <v>12</v>
      </c>
      <c r="B15" s="20" t="s">
        <v>7770</v>
      </c>
      <c r="C15" s="20" t="s">
        <v>8001</v>
      </c>
      <c r="D15" s="20" t="s">
        <v>126</v>
      </c>
      <c r="E15" s="20" t="s">
        <v>82</v>
      </c>
      <c r="F15" s="17">
        <f>VLOOKUP($B$4:$B$103,'Pivot of Student Stats'!$A$14:$B$104,2,0)</f>
        <v>45</v>
      </c>
      <c r="G15" s="4" t="s">
        <v>7914</v>
      </c>
      <c r="H15" s="4" t="s">
        <v>7939</v>
      </c>
      <c r="I15" s="4" t="s">
        <v>7927</v>
      </c>
    </row>
    <row r="16" spans="1:9">
      <c r="A16" s="20">
        <v>13</v>
      </c>
      <c r="B16" s="20" t="s">
        <v>7771</v>
      </c>
      <c r="C16" s="20" t="s">
        <v>7900</v>
      </c>
      <c r="D16" s="20" t="s">
        <v>126</v>
      </c>
      <c r="E16" s="20" t="s">
        <v>82</v>
      </c>
      <c r="F16" s="17">
        <f>VLOOKUP($B$4:$B$103,'Pivot of Student Stats'!$A$14:$B$104,2,0)</f>
        <v>45</v>
      </c>
      <c r="G16" s="4" t="s">
        <v>7915</v>
      </c>
      <c r="H16" s="4" t="s">
        <v>7939</v>
      </c>
      <c r="I16" s="4" t="s">
        <v>7927</v>
      </c>
    </row>
    <row r="17" spans="1:9">
      <c r="A17" s="20">
        <v>14</v>
      </c>
      <c r="B17" s="20" t="s">
        <v>7772</v>
      </c>
      <c r="C17" s="20" t="s">
        <v>8000</v>
      </c>
      <c r="D17" s="20" t="s">
        <v>126</v>
      </c>
      <c r="E17" s="20" t="s">
        <v>8004</v>
      </c>
      <c r="F17" s="17">
        <f>VLOOKUP($B$4:$B$103,'Pivot of Student Stats'!$A$14:$B$104,2,0)</f>
        <v>45</v>
      </c>
      <c r="G17" s="4" t="s">
        <v>7928</v>
      </c>
      <c r="H17" s="4" t="s">
        <v>7939</v>
      </c>
      <c r="I17" s="4" t="s">
        <v>7927</v>
      </c>
    </row>
    <row r="18" spans="1:9">
      <c r="A18" s="20">
        <v>15</v>
      </c>
      <c r="B18" s="20" t="s">
        <v>7773</v>
      </c>
      <c r="C18" s="20" t="s">
        <v>337</v>
      </c>
      <c r="D18" s="20" t="s">
        <v>126</v>
      </c>
      <c r="E18" s="20" t="s">
        <v>8004</v>
      </c>
      <c r="F18" s="17">
        <f>VLOOKUP($B$4:$B$103,'Pivot of Student Stats'!$A$14:$B$104,2,0)</f>
        <v>45</v>
      </c>
      <c r="G18" s="4" t="s">
        <v>7943</v>
      </c>
      <c r="H18" s="4" t="s">
        <v>7939</v>
      </c>
      <c r="I18" s="4" t="s">
        <v>7913</v>
      </c>
    </row>
    <row r="19" spans="1:9">
      <c r="A19" s="20">
        <v>16</v>
      </c>
      <c r="B19" s="20" t="s">
        <v>7774</v>
      </c>
      <c r="C19" s="20" t="s">
        <v>317</v>
      </c>
      <c r="D19" s="20" t="s">
        <v>127</v>
      </c>
      <c r="E19" s="20" t="s">
        <v>112</v>
      </c>
      <c r="F19" s="17">
        <f>VLOOKUP($B$4:$B$103,'Pivot of Student Stats'!$A$14:$B$104,2,0)</f>
        <v>45</v>
      </c>
      <c r="G19" s="4" t="s">
        <v>7922</v>
      </c>
      <c r="H19" s="4" t="s">
        <v>7944</v>
      </c>
      <c r="I19" s="4" t="s">
        <v>7927</v>
      </c>
    </row>
    <row r="20" spans="1:9">
      <c r="A20" s="20">
        <v>17</v>
      </c>
      <c r="B20" s="20" t="s">
        <v>7776</v>
      </c>
      <c r="C20" s="20" t="s">
        <v>348</v>
      </c>
      <c r="D20" s="20" t="s">
        <v>126</v>
      </c>
      <c r="E20" s="20" t="s">
        <v>8004</v>
      </c>
      <c r="F20" s="17">
        <f>VLOOKUP($B$4:$B$103,'Pivot of Student Stats'!$A$14:$B$104,2,0)</f>
        <v>45</v>
      </c>
      <c r="G20" s="4" t="s">
        <v>7945</v>
      </c>
      <c r="H20" s="4" t="s">
        <v>7944</v>
      </c>
      <c r="I20" s="4" t="s">
        <v>7927</v>
      </c>
    </row>
    <row r="21" spans="1:9">
      <c r="A21" s="20">
        <v>18</v>
      </c>
      <c r="B21" s="20" t="s">
        <v>7777</v>
      </c>
      <c r="C21" s="20" t="s">
        <v>7884</v>
      </c>
      <c r="D21" s="20" t="s">
        <v>126</v>
      </c>
      <c r="E21" s="20" t="s">
        <v>8004</v>
      </c>
      <c r="F21" s="17">
        <f>VLOOKUP($B$4:$B$103,'Pivot of Student Stats'!$A$14:$B$104,2,0)</f>
        <v>45</v>
      </c>
      <c r="G21" s="4" t="s">
        <v>7946</v>
      </c>
      <c r="H21" s="4" t="s">
        <v>7947</v>
      </c>
      <c r="I21" s="4" t="s">
        <v>7909</v>
      </c>
    </row>
    <row r="22" spans="1:9">
      <c r="A22" s="20">
        <v>19</v>
      </c>
      <c r="B22" s="20" t="s">
        <v>7778</v>
      </c>
      <c r="C22" s="20" t="s">
        <v>7885</v>
      </c>
      <c r="D22" s="20" t="s">
        <v>127</v>
      </c>
      <c r="E22" s="20" t="s">
        <v>8004</v>
      </c>
      <c r="F22" s="17">
        <f>VLOOKUP($B$4:$B$103,'Pivot of Student Stats'!$A$14:$B$104,2,0)</f>
        <v>45</v>
      </c>
      <c r="G22" s="4" t="s">
        <v>7914</v>
      </c>
      <c r="H22" s="4" t="s">
        <v>110</v>
      </c>
      <c r="I22" s="4" t="s">
        <v>7927</v>
      </c>
    </row>
    <row r="23" spans="1:9">
      <c r="A23" s="20">
        <v>20</v>
      </c>
      <c r="B23" s="20" t="s">
        <v>7780</v>
      </c>
      <c r="C23" s="20" t="s">
        <v>324</v>
      </c>
      <c r="D23" s="20" t="s">
        <v>126</v>
      </c>
      <c r="E23" s="20" t="s">
        <v>112</v>
      </c>
      <c r="F23" s="17">
        <f>VLOOKUP($B$4:$B$103,'Pivot of Student Stats'!$A$14:$B$104,2,0)</f>
        <v>45</v>
      </c>
      <c r="G23" s="4" t="s">
        <v>7919</v>
      </c>
      <c r="H23" s="4" t="s">
        <v>7920</v>
      </c>
      <c r="I23" s="4" t="s">
        <v>7909</v>
      </c>
    </row>
    <row r="24" spans="1:9">
      <c r="A24" s="20">
        <v>21</v>
      </c>
      <c r="B24" s="20" t="s">
        <v>7781</v>
      </c>
      <c r="C24" s="20" t="s">
        <v>7904</v>
      </c>
      <c r="D24" s="20" t="s">
        <v>127</v>
      </c>
      <c r="E24" s="20" t="s">
        <v>112</v>
      </c>
      <c r="F24" s="17">
        <f>VLOOKUP($B$4:$B$103,'Pivot of Student Stats'!$A$14:$B$104,2,0)</f>
        <v>45</v>
      </c>
      <c r="G24" s="4" t="s">
        <v>7985</v>
      </c>
      <c r="H24" s="4" t="s">
        <v>7920</v>
      </c>
      <c r="I24" s="4" t="s">
        <v>7909</v>
      </c>
    </row>
    <row r="25" spans="1:9">
      <c r="A25" s="20">
        <v>22</v>
      </c>
      <c r="B25" s="20" t="s">
        <v>7782</v>
      </c>
      <c r="C25" s="20" t="s">
        <v>328</v>
      </c>
      <c r="D25" s="20" t="s">
        <v>126</v>
      </c>
      <c r="E25" s="20" t="s">
        <v>112</v>
      </c>
      <c r="F25" s="17">
        <f>VLOOKUP($B$4:$B$103,'Pivot of Student Stats'!$A$14:$B$104,2,0)</f>
        <v>45</v>
      </c>
      <c r="G25" s="4" t="s">
        <v>7921</v>
      </c>
      <c r="H25" s="4" t="s">
        <v>7920</v>
      </c>
      <c r="I25" s="4" t="s">
        <v>7909</v>
      </c>
    </row>
    <row r="26" spans="1:9">
      <c r="A26" s="20">
        <v>23</v>
      </c>
      <c r="B26" s="20" t="s">
        <v>7783</v>
      </c>
      <c r="C26" s="20" t="s">
        <v>326</v>
      </c>
      <c r="D26" s="20" t="s">
        <v>126</v>
      </c>
      <c r="E26" s="20" t="s">
        <v>112</v>
      </c>
      <c r="F26" s="17">
        <f>VLOOKUP($B$4:$B$103,'Pivot of Student Stats'!$A$14:$B$104,2,0)</f>
        <v>45</v>
      </c>
      <c r="G26" s="4" t="s">
        <v>7922</v>
      </c>
      <c r="H26" s="4" t="s">
        <v>7920</v>
      </c>
      <c r="I26" s="4" t="s">
        <v>7913</v>
      </c>
    </row>
    <row r="27" spans="1:9">
      <c r="A27" s="20">
        <v>24</v>
      </c>
      <c r="B27" s="20" t="s">
        <v>7784</v>
      </c>
      <c r="C27" s="20" t="s">
        <v>327</v>
      </c>
      <c r="D27" s="20" t="s">
        <v>126</v>
      </c>
      <c r="E27" s="20" t="s">
        <v>112</v>
      </c>
      <c r="F27" s="17">
        <f>VLOOKUP($B$4:$B$103,'Pivot of Student Stats'!$A$14:$B$104,2,0)</f>
        <v>45</v>
      </c>
      <c r="G27" s="4" t="s">
        <v>7923</v>
      </c>
      <c r="H27" s="4" t="s">
        <v>7920</v>
      </c>
      <c r="I27" s="4" t="s">
        <v>7913</v>
      </c>
    </row>
    <row r="28" spans="1:9">
      <c r="A28" s="20">
        <v>25</v>
      </c>
      <c r="B28" s="20" t="s">
        <v>7785</v>
      </c>
      <c r="C28" s="20" t="s">
        <v>7903</v>
      </c>
      <c r="D28" s="20" t="s">
        <v>127</v>
      </c>
      <c r="E28" s="20" t="s">
        <v>112</v>
      </c>
      <c r="F28" s="17">
        <f>VLOOKUP($B$4:$B$103,'Pivot of Student Stats'!$A$14:$B$104,2,0)</f>
        <v>45</v>
      </c>
      <c r="G28" s="4" t="s">
        <v>7924</v>
      </c>
      <c r="H28" s="4" t="s">
        <v>7920</v>
      </c>
      <c r="I28" s="4" t="s">
        <v>7913</v>
      </c>
    </row>
    <row r="29" spans="1:9">
      <c r="A29" s="20">
        <v>26</v>
      </c>
      <c r="B29" s="20" t="s">
        <v>7786</v>
      </c>
      <c r="C29" s="20" t="s">
        <v>325</v>
      </c>
      <c r="D29" s="20" t="s">
        <v>126</v>
      </c>
      <c r="E29" s="20" t="s">
        <v>112</v>
      </c>
      <c r="F29" s="17">
        <f>VLOOKUP($B$4:$B$103,'Pivot of Student Stats'!$A$14:$B$104,2,0)</f>
        <v>45</v>
      </c>
      <c r="G29" s="4" t="s">
        <v>7930</v>
      </c>
      <c r="H29" s="4" t="s">
        <v>7986</v>
      </c>
      <c r="I29" s="4" t="s">
        <v>7909</v>
      </c>
    </row>
    <row r="30" spans="1:9">
      <c r="A30" s="20">
        <v>27</v>
      </c>
      <c r="B30" s="20" t="s">
        <v>7787</v>
      </c>
      <c r="C30" s="20" t="s">
        <v>7902</v>
      </c>
      <c r="D30" s="20" t="s">
        <v>127</v>
      </c>
      <c r="E30" s="20" t="s">
        <v>112</v>
      </c>
      <c r="F30" s="17">
        <f>VLOOKUP($B$4:$B$103,'Pivot of Student Stats'!$A$14:$B$104,2,0)</f>
        <v>45</v>
      </c>
      <c r="G30" s="4" t="s">
        <v>7931</v>
      </c>
      <c r="H30" s="4" t="s">
        <v>7986</v>
      </c>
      <c r="I30" s="4" t="s">
        <v>7909</v>
      </c>
    </row>
    <row r="31" spans="1:9">
      <c r="A31" s="20">
        <v>28</v>
      </c>
      <c r="B31" s="20" t="s">
        <v>7788</v>
      </c>
      <c r="C31" s="20" t="s">
        <v>320</v>
      </c>
      <c r="D31" s="20" t="s">
        <v>127</v>
      </c>
      <c r="E31" s="20" t="s">
        <v>112</v>
      </c>
      <c r="F31" s="17">
        <f>VLOOKUP($B$4:$B$103,'Pivot of Student Stats'!$A$14:$B$104,2,0)</f>
        <v>45</v>
      </c>
      <c r="G31" s="4" t="s">
        <v>7932</v>
      </c>
      <c r="H31" s="4" t="s">
        <v>7986</v>
      </c>
      <c r="I31" s="4" t="s">
        <v>7927</v>
      </c>
    </row>
    <row r="32" spans="1:9">
      <c r="A32" s="20">
        <v>29</v>
      </c>
      <c r="B32" s="20" t="s">
        <v>7789</v>
      </c>
      <c r="C32" s="20" t="s">
        <v>321</v>
      </c>
      <c r="D32" s="20" t="s">
        <v>126</v>
      </c>
      <c r="E32" s="20" t="s">
        <v>112</v>
      </c>
      <c r="F32" s="17">
        <f>VLOOKUP($B$4:$B$103,'Pivot of Student Stats'!$A$14:$B$104,2,0)</f>
        <v>45</v>
      </c>
      <c r="G32" s="4" t="s">
        <v>7933</v>
      </c>
      <c r="H32" s="4" t="s">
        <v>7934</v>
      </c>
      <c r="I32" s="4" t="s">
        <v>7927</v>
      </c>
    </row>
    <row r="33" spans="1:9">
      <c r="A33" s="20">
        <v>30</v>
      </c>
      <c r="B33" s="20" t="s">
        <v>7790</v>
      </c>
      <c r="C33" s="20" t="s">
        <v>322</v>
      </c>
      <c r="D33" s="20" t="s">
        <v>127</v>
      </c>
      <c r="E33" s="20" t="s">
        <v>112</v>
      </c>
      <c r="F33" s="17">
        <f>VLOOKUP($B$4:$B$103,'Pivot of Student Stats'!$A$14:$B$104,2,0)</f>
        <v>45</v>
      </c>
      <c r="G33" s="4" t="s">
        <v>7935</v>
      </c>
      <c r="H33" s="4" t="s">
        <v>7934</v>
      </c>
      <c r="I33" s="4" t="s">
        <v>7927</v>
      </c>
    </row>
    <row r="34" spans="1:9">
      <c r="A34" s="20">
        <v>31</v>
      </c>
      <c r="B34" s="20" t="s">
        <v>7791</v>
      </c>
      <c r="C34" s="20" t="s">
        <v>323</v>
      </c>
      <c r="D34" s="20" t="s">
        <v>127</v>
      </c>
      <c r="E34" s="20" t="s">
        <v>112</v>
      </c>
      <c r="F34" s="17">
        <f>VLOOKUP($B$4:$B$103,'Pivot of Student Stats'!$A$14:$B$104,2,0)</f>
        <v>45</v>
      </c>
      <c r="G34" s="4" t="s">
        <v>7915</v>
      </c>
      <c r="H34" s="4" t="s">
        <v>110</v>
      </c>
      <c r="I34" s="4" t="s">
        <v>7927</v>
      </c>
    </row>
    <row r="35" spans="1:9">
      <c r="A35" s="20">
        <v>32</v>
      </c>
      <c r="B35" s="20" t="s">
        <v>7792</v>
      </c>
      <c r="C35" s="20" t="s">
        <v>7886</v>
      </c>
      <c r="D35" s="20" t="s">
        <v>126</v>
      </c>
      <c r="E35" s="20" t="s">
        <v>112</v>
      </c>
      <c r="F35" s="17">
        <f>VLOOKUP($B$4:$B$103,'Pivot of Student Stats'!$A$14:$B$104,2,0)</f>
        <v>45</v>
      </c>
      <c r="G35" s="4" t="s">
        <v>7928</v>
      </c>
      <c r="H35" s="4" t="s">
        <v>110</v>
      </c>
      <c r="I35" s="4" t="s">
        <v>7927</v>
      </c>
    </row>
    <row r="36" spans="1:9">
      <c r="A36" s="20">
        <v>33</v>
      </c>
      <c r="B36" s="20" t="s">
        <v>7793</v>
      </c>
      <c r="C36" s="20" t="s">
        <v>309</v>
      </c>
      <c r="D36" s="20" t="s">
        <v>126</v>
      </c>
      <c r="E36" s="20" t="s">
        <v>8003</v>
      </c>
      <c r="F36" s="17">
        <f>VLOOKUP($B$4:$B$103,'Pivot of Student Stats'!$A$14:$B$104,2,0)</f>
        <v>45</v>
      </c>
      <c r="G36" s="4" t="s">
        <v>7948</v>
      </c>
      <c r="H36" s="4" t="s">
        <v>7949</v>
      </c>
      <c r="I36" s="4" t="s">
        <v>7927</v>
      </c>
    </row>
    <row r="37" spans="1:9">
      <c r="A37" s="20">
        <v>34</v>
      </c>
      <c r="B37" s="20" t="s">
        <v>7794</v>
      </c>
      <c r="C37" s="20" t="s">
        <v>316</v>
      </c>
      <c r="D37" s="20" t="s">
        <v>127</v>
      </c>
      <c r="E37" s="20" t="s">
        <v>8003</v>
      </c>
      <c r="F37" s="17">
        <f>VLOOKUP($B$4:$B$103,'Pivot of Student Stats'!$A$14:$B$104,2,0)</f>
        <v>45</v>
      </c>
      <c r="G37" s="4" t="s">
        <v>7950</v>
      </c>
      <c r="H37" s="4" t="s">
        <v>7951</v>
      </c>
      <c r="I37" s="4" t="s">
        <v>7913</v>
      </c>
    </row>
    <row r="38" spans="1:9">
      <c r="A38" s="20">
        <v>35</v>
      </c>
      <c r="B38" s="20" t="s">
        <v>7795</v>
      </c>
      <c r="C38" s="20" t="s">
        <v>338</v>
      </c>
      <c r="D38" s="20" t="s">
        <v>127</v>
      </c>
      <c r="E38" s="20" t="s">
        <v>8003</v>
      </c>
      <c r="F38" s="17">
        <f>VLOOKUP($B$4:$B$103,'Pivot of Student Stats'!$A$14:$B$104,2,0)</f>
        <v>45</v>
      </c>
      <c r="G38" s="4" t="s">
        <v>7929</v>
      </c>
      <c r="H38" s="4" t="s">
        <v>7951</v>
      </c>
      <c r="I38" s="4" t="s">
        <v>7913</v>
      </c>
    </row>
    <row r="39" spans="1:9">
      <c r="A39" s="20">
        <v>36</v>
      </c>
      <c r="B39" s="20" t="s">
        <v>7796</v>
      </c>
      <c r="C39" s="20" t="s">
        <v>339</v>
      </c>
      <c r="D39" s="20" t="s">
        <v>127</v>
      </c>
      <c r="E39" s="20" t="s">
        <v>8003</v>
      </c>
      <c r="F39" s="17">
        <f>VLOOKUP($B$4:$B$103,'Pivot of Student Stats'!$A$14:$B$104,2,0)</f>
        <v>45</v>
      </c>
      <c r="G39" s="4" t="s">
        <v>7940</v>
      </c>
      <c r="H39" s="4" t="s">
        <v>7951</v>
      </c>
      <c r="I39" s="4" t="s">
        <v>7913</v>
      </c>
    </row>
    <row r="40" spans="1:9">
      <c r="A40" s="20">
        <v>37</v>
      </c>
      <c r="B40" s="20" t="s">
        <v>7797</v>
      </c>
      <c r="C40" s="20" t="s">
        <v>303</v>
      </c>
      <c r="D40" s="20" t="s">
        <v>126</v>
      </c>
      <c r="E40" s="20" t="s">
        <v>82</v>
      </c>
      <c r="F40" s="17">
        <f>VLOOKUP($B$4:$B$103,'Pivot of Student Stats'!$A$14:$B$104,2,0)</f>
        <v>45</v>
      </c>
      <c r="G40" s="4" t="s">
        <v>7941</v>
      </c>
      <c r="H40" s="4" t="s">
        <v>7951</v>
      </c>
      <c r="I40" s="4" t="s">
        <v>7913</v>
      </c>
    </row>
    <row r="41" spans="1:9">
      <c r="A41" s="20">
        <v>38</v>
      </c>
      <c r="B41" s="20" t="s">
        <v>7798</v>
      </c>
      <c r="C41" s="20" t="s">
        <v>304</v>
      </c>
      <c r="D41" s="20" t="s">
        <v>126</v>
      </c>
      <c r="E41" s="20" t="s">
        <v>82</v>
      </c>
      <c r="F41" s="17">
        <f>VLOOKUP($B$4:$B$103,'Pivot of Student Stats'!$A$14:$B$104,2,0)</f>
        <v>45</v>
      </c>
      <c r="G41" s="4" t="s">
        <v>7952</v>
      </c>
      <c r="H41" s="4" t="s">
        <v>7953</v>
      </c>
      <c r="I41" s="4" t="s">
        <v>7909</v>
      </c>
    </row>
    <row r="42" spans="1:9">
      <c r="A42" s="20">
        <v>39</v>
      </c>
      <c r="B42" s="20" t="s">
        <v>7799</v>
      </c>
      <c r="C42" s="20" t="s">
        <v>305</v>
      </c>
      <c r="D42" s="20" t="s">
        <v>126</v>
      </c>
      <c r="E42" s="20" t="s">
        <v>82</v>
      </c>
      <c r="F42" s="17">
        <f>VLOOKUP($B$4:$B$103,'Pivot of Student Stats'!$A$14:$B$104,2,0)</f>
        <v>45</v>
      </c>
      <c r="G42" s="4" t="s">
        <v>7954</v>
      </c>
      <c r="H42" s="4" t="s">
        <v>7953</v>
      </c>
      <c r="I42" s="4" t="s">
        <v>7909</v>
      </c>
    </row>
    <row r="43" spans="1:9">
      <c r="A43" s="20">
        <v>40</v>
      </c>
      <c r="B43" s="20" t="s">
        <v>7800</v>
      </c>
      <c r="C43" s="20" t="s">
        <v>319</v>
      </c>
      <c r="D43" s="20" t="s">
        <v>126</v>
      </c>
      <c r="E43" s="20" t="s">
        <v>149</v>
      </c>
      <c r="F43" s="17">
        <f>VLOOKUP($B$4:$B$103,'Pivot of Student Stats'!$A$14:$B$104,2,0)</f>
        <v>45</v>
      </c>
      <c r="G43" s="4" t="s">
        <v>7955</v>
      </c>
      <c r="H43" s="4" t="s">
        <v>7953</v>
      </c>
      <c r="I43" s="4" t="s">
        <v>7909</v>
      </c>
    </row>
    <row r="44" spans="1:9">
      <c r="A44" s="20">
        <v>41</v>
      </c>
      <c r="B44" s="20" t="s">
        <v>7801</v>
      </c>
      <c r="C44" s="20" t="s">
        <v>310</v>
      </c>
      <c r="D44" s="20" t="s">
        <v>126</v>
      </c>
      <c r="E44" s="20" t="s">
        <v>82</v>
      </c>
      <c r="F44" s="17">
        <f>VLOOKUP($B$4:$B$103,'Pivot of Student Stats'!$A$14:$B$104,2,0)</f>
        <v>45</v>
      </c>
      <c r="G44" s="4" t="s">
        <v>7956</v>
      </c>
      <c r="H44" s="4" t="s">
        <v>7953</v>
      </c>
      <c r="I44" s="4" t="s">
        <v>7927</v>
      </c>
    </row>
    <row r="45" spans="1:9">
      <c r="A45" s="20">
        <v>42</v>
      </c>
      <c r="B45" s="20" t="s">
        <v>7802</v>
      </c>
      <c r="C45" s="20" t="s">
        <v>313</v>
      </c>
      <c r="D45" s="20" t="s">
        <v>127</v>
      </c>
      <c r="E45" s="20" t="s">
        <v>82</v>
      </c>
      <c r="F45" s="17">
        <f>VLOOKUP($B$4:$B$103,'Pivot of Student Stats'!$A$14:$B$104,2,0)</f>
        <v>45</v>
      </c>
      <c r="G45" s="4" t="s">
        <v>7919</v>
      </c>
      <c r="H45" s="4" t="s">
        <v>7953</v>
      </c>
      <c r="I45" s="4" t="s">
        <v>7909</v>
      </c>
    </row>
    <row r="46" spans="1:9">
      <c r="A46" s="20">
        <v>43</v>
      </c>
      <c r="B46" s="20" t="s">
        <v>7804</v>
      </c>
      <c r="C46" s="20" t="s">
        <v>329</v>
      </c>
      <c r="D46" s="20" t="s">
        <v>126</v>
      </c>
      <c r="E46" s="20" t="s">
        <v>149</v>
      </c>
      <c r="F46" s="17">
        <f>VLOOKUP($B$4:$B$103,'Pivot of Student Stats'!$A$14:$B$104,2,0)</f>
        <v>45</v>
      </c>
      <c r="G46" s="4" t="s">
        <v>7957</v>
      </c>
      <c r="H46" s="4" t="s">
        <v>7953</v>
      </c>
      <c r="I46" s="4" t="s">
        <v>7909</v>
      </c>
    </row>
    <row r="47" spans="1:9">
      <c r="A47" s="20">
        <v>44</v>
      </c>
      <c r="B47" s="20" t="s">
        <v>7805</v>
      </c>
      <c r="C47" s="20" t="s">
        <v>306</v>
      </c>
      <c r="D47" s="20" t="s">
        <v>126</v>
      </c>
      <c r="E47" s="20" t="s">
        <v>82</v>
      </c>
      <c r="F47" s="17">
        <f>VLOOKUP($B$4:$B$103,'Pivot of Student Stats'!$A$14:$B$104,2,0)</f>
        <v>45</v>
      </c>
      <c r="G47" s="4" t="s">
        <v>7925</v>
      </c>
      <c r="H47" s="4" t="s">
        <v>7953</v>
      </c>
      <c r="I47" s="4" t="s">
        <v>7927</v>
      </c>
    </row>
    <row r="48" spans="1:9">
      <c r="A48" s="20">
        <v>45</v>
      </c>
      <c r="B48" s="20" t="s">
        <v>7806</v>
      </c>
      <c r="C48" s="20" t="s">
        <v>307</v>
      </c>
      <c r="D48" s="20" t="s">
        <v>126</v>
      </c>
      <c r="E48" s="20" t="s">
        <v>82</v>
      </c>
      <c r="F48" s="17">
        <f>VLOOKUP($B$4:$B$103,'Pivot of Student Stats'!$A$14:$B$104,2,0)</f>
        <v>45</v>
      </c>
      <c r="G48" s="4" t="s">
        <v>7958</v>
      </c>
      <c r="H48" s="4" t="s">
        <v>7959</v>
      </c>
      <c r="I48" s="4" t="s">
        <v>7913</v>
      </c>
    </row>
    <row r="49" spans="1:9">
      <c r="A49" s="20">
        <v>46</v>
      </c>
      <c r="B49" s="20" t="s">
        <v>7807</v>
      </c>
      <c r="C49" s="20" t="s">
        <v>7887</v>
      </c>
      <c r="D49" s="20" t="s">
        <v>127</v>
      </c>
      <c r="E49" s="20" t="s">
        <v>82</v>
      </c>
      <c r="F49" s="17">
        <f>VLOOKUP($B$4:$B$103,'Pivot of Student Stats'!$A$14:$B$104,2,0)</f>
        <v>45</v>
      </c>
      <c r="G49" s="4" t="s">
        <v>7917</v>
      </c>
      <c r="H49" s="4" t="s">
        <v>48</v>
      </c>
      <c r="I49" s="4" t="s">
        <v>7909</v>
      </c>
    </row>
    <row r="50" spans="1:9">
      <c r="A50" s="20">
        <v>47</v>
      </c>
      <c r="B50" s="20" t="s">
        <v>7808</v>
      </c>
      <c r="C50" s="20" t="s">
        <v>7888</v>
      </c>
      <c r="D50" s="20" t="s">
        <v>127</v>
      </c>
      <c r="E50" s="20" t="s">
        <v>82</v>
      </c>
      <c r="F50" s="17">
        <f>VLOOKUP($B$4:$B$103,'Pivot of Student Stats'!$A$14:$B$104,2,0)</f>
        <v>45</v>
      </c>
      <c r="G50" s="4" t="s">
        <v>7918</v>
      </c>
      <c r="H50" s="4" t="s">
        <v>48</v>
      </c>
      <c r="I50" s="4" t="s">
        <v>7909</v>
      </c>
    </row>
    <row r="51" spans="1:9">
      <c r="A51" s="20">
        <v>48</v>
      </c>
      <c r="B51" s="20" t="s">
        <v>7809</v>
      </c>
      <c r="C51" s="20" t="s">
        <v>314</v>
      </c>
      <c r="D51" s="20" t="s">
        <v>127</v>
      </c>
      <c r="E51" s="20" t="s">
        <v>82</v>
      </c>
      <c r="F51" s="17">
        <f>VLOOKUP($B$4:$B$103,'Pivot of Student Stats'!$A$14:$B$104,2,0)</f>
        <v>45</v>
      </c>
      <c r="G51" s="4" t="s">
        <v>7916</v>
      </c>
      <c r="H51" s="4" t="s">
        <v>48</v>
      </c>
      <c r="I51" s="4" t="s">
        <v>7913</v>
      </c>
    </row>
    <row r="52" spans="1:9">
      <c r="A52" s="20">
        <v>49</v>
      </c>
      <c r="B52" s="20" t="s">
        <v>7810</v>
      </c>
      <c r="C52" s="20" t="s">
        <v>7901</v>
      </c>
      <c r="D52" s="20" t="s">
        <v>127</v>
      </c>
      <c r="E52" s="20" t="s">
        <v>8003</v>
      </c>
      <c r="F52" s="17">
        <f>VLOOKUP($B$4:$B$103,'Pivot of Student Stats'!$A$14:$B$104,2,0)</f>
        <v>45</v>
      </c>
      <c r="G52" s="4" t="s">
        <v>7917</v>
      </c>
      <c r="H52" s="4" t="s">
        <v>48</v>
      </c>
      <c r="I52" s="4" t="s">
        <v>7913</v>
      </c>
    </row>
    <row r="53" spans="1:9">
      <c r="A53" s="20">
        <v>50</v>
      </c>
      <c r="B53" s="20" t="s">
        <v>7811</v>
      </c>
      <c r="C53" s="20" t="s">
        <v>299</v>
      </c>
      <c r="D53" s="20" t="s">
        <v>126</v>
      </c>
      <c r="E53" s="20" t="s">
        <v>82</v>
      </c>
      <c r="F53" s="17">
        <f>VLOOKUP($B$4:$B$103,'Pivot of Student Stats'!$A$14:$B$104,2,0)</f>
        <v>45</v>
      </c>
      <c r="G53" s="4" t="s">
        <v>7918</v>
      </c>
      <c r="H53" s="4" t="s">
        <v>48</v>
      </c>
      <c r="I53" s="4" t="s">
        <v>7913</v>
      </c>
    </row>
    <row r="54" spans="1:9">
      <c r="A54" s="20">
        <v>51</v>
      </c>
      <c r="B54" s="20" t="s">
        <v>7812</v>
      </c>
      <c r="C54" s="20" t="s">
        <v>300</v>
      </c>
      <c r="D54" s="20" t="s">
        <v>126</v>
      </c>
      <c r="E54" s="20" t="s">
        <v>82</v>
      </c>
      <c r="F54" s="17">
        <f>VLOOKUP($B$4:$B$103,'Pivot of Student Stats'!$A$14:$B$104,2,0)</f>
        <v>45</v>
      </c>
      <c r="G54" s="4" t="s">
        <v>7916</v>
      </c>
      <c r="H54" s="4" t="s">
        <v>141</v>
      </c>
      <c r="I54" s="4" t="s">
        <v>7967</v>
      </c>
    </row>
    <row r="55" spans="1:9">
      <c r="A55" s="20">
        <v>52</v>
      </c>
      <c r="B55" s="20" t="s">
        <v>7813</v>
      </c>
      <c r="C55" s="20" t="s">
        <v>302</v>
      </c>
      <c r="D55" s="20" t="s">
        <v>126</v>
      </c>
      <c r="E55" s="20" t="s">
        <v>82</v>
      </c>
      <c r="F55" s="17">
        <f>VLOOKUP($B$4:$B$103,'Pivot of Student Stats'!$A$14:$B$104,2,0)</f>
        <v>45</v>
      </c>
      <c r="G55" s="4" t="s">
        <v>7917</v>
      </c>
      <c r="H55" s="4" t="s">
        <v>141</v>
      </c>
      <c r="I55" s="4" t="s">
        <v>7967</v>
      </c>
    </row>
    <row r="56" spans="1:9">
      <c r="A56" s="20">
        <v>53</v>
      </c>
      <c r="B56" s="20" t="s">
        <v>7814</v>
      </c>
      <c r="C56" s="20" t="s">
        <v>315</v>
      </c>
      <c r="D56" s="20" t="s">
        <v>126</v>
      </c>
      <c r="E56" s="20" t="s">
        <v>82</v>
      </c>
      <c r="F56" s="17">
        <f>VLOOKUP($B$4:$B$103,'Pivot of Student Stats'!$A$14:$B$104,2,0)</f>
        <v>45</v>
      </c>
      <c r="G56" s="20" t="s">
        <v>7970</v>
      </c>
      <c r="H56" s="20" t="s">
        <v>7960</v>
      </c>
      <c r="I56" s="20" t="s">
        <v>7971</v>
      </c>
    </row>
    <row r="57" spans="1:9">
      <c r="A57" s="20">
        <v>54</v>
      </c>
      <c r="B57" s="20" t="s">
        <v>7815</v>
      </c>
      <c r="C57" s="20" t="s">
        <v>334</v>
      </c>
      <c r="D57" s="20" t="s">
        <v>127</v>
      </c>
      <c r="E57" s="20" t="s">
        <v>82</v>
      </c>
      <c r="F57" s="17">
        <f>VLOOKUP($B$4:$B$103,'Pivot of Student Stats'!$A$14:$B$104,2,0)</f>
        <v>45</v>
      </c>
      <c r="G57" s="20" t="s">
        <v>7970</v>
      </c>
      <c r="H57" s="20" t="s">
        <v>7960</v>
      </c>
      <c r="I57" s="20" t="s">
        <v>7972</v>
      </c>
    </row>
    <row r="58" spans="1:9">
      <c r="A58" s="20">
        <v>55</v>
      </c>
      <c r="B58" s="20" t="s">
        <v>7816</v>
      </c>
      <c r="C58" s="20" t="s">
        <v>7889</v>
      </c>
      <c r="D58" s="20" t="s">
        <v>126</v>
      </c>
      <c r="E58" s="20" t="s">
        <v>82</v>
      </c>
      <c r="F58" s="17">
        <f>VLOOKUP($B$4:$B$103,'Pivot of Student Stats'!$A$14:$B$104,2,0)</f>
        <v>45</v>
      </c>
      <c r="G58" s="20" t="s">
        <v>7970</v>
      </c>
      <c r="H58" s="20" t="s">
        <v>7960</v>
      </c>
      <c r="I58" s="20" t="s">
        <v>7973</v>
      </c>
    </row>
    <row r="59" spans="1:9">
      <c r="A59" s="20">
        <v>56</v>
      </c>
      <c r="B59" s="20" t="s">
        <v>7817</v>
      </c>
      <c r="C59" s="20" t="s">
        <v>296</v>
      </c>
      <c r="D59" s="20" t="s">
        <v>126</v>
      </c>
      <c r="E59" s="20" t="s">
        <v>82</v>
      </c>
      <c r="F59" s="17">
        <f>VLOOKUP($B$4:$B$103,'Pivot of Student Stats'!$A$14:$B$104,2,0)</f>
        <v>45</v>
      </c>
      <c r="G59" s="20" t="s">
        <v>7970</v>
      </c>
      <c r="H59" s="20" t="s">
        <v>7960</v>
      </c>
      <c r="I59" s="20" t="s">
        <v>7974</v>
      </c>
    </row>
    <row r="60" spans="1:9">
      <c r="A60" s="20">
        <v>57</v>
      </c>
      <c r="B60" s="20" t="s">
        <v>7818</v>
      </c>
      <c r="C60" s="20" t="s">
        <v>297</v>
      </c>
      <c r="D60" s="20" t="s">
        <v>126</v>
      </c>
      <c r="E60" s="20" t="s">
        <v>82</v>
      </c>
      <c r="F60" s="17">
        <f>VLOOKUP($B$4:$B$103,'Pivot of Student Stats'!$A$14:$B$104,2,0)</f>
        <v>45</v>
      </c>
      <c r="G60" s="20" t="s">
        <v>7970</v>
      </c>
      <c r="H60" s="20" t="s">
        <v>7960</v>
      </c>
      <c r="I60" s="20" t="s">
        <v>7975</v>
      </c>
    </row>
    <row r="61" spans="1:9">
      <c r="A61" s="20">
        <v>58</v>
      </c>
      <c r="B61" s="20" t="s">
        <v>7819</v>
      </c>
      <c r="C61" s="20" t="s">
        <v>298</v>
      </c>
      <c r="D61" s="20" t="s">
        <v>127</v>
      </c>
      <c r="E61" s="20" t="s">
        <v>82</v>
      </c>
      <c r="F61" s="17">
        <f>VLOOKUP($B$4:$B$103,'Pivot of Student Stats'!$A$14:$B$104,2,0)</f>
        <v>45</v>
      </c>
      <c r="G61" s="20" t="s">
        <v>7976</v>
      </c>
      <c r="H61" s="20" t="s">
        <v>7976</v>
      </c>
      <c r="I61" s="4" t="s">
        <v>7909</v>
      </c>
    </row>
    <row r="62" spans="1:9">
      <c r="A62" s="20">
        <v>59</v>
      </c>
      <c r="B62" s="20" t="s">
        <v>7820</v>
      </c>
      <c r="C62" s="20" t="s">
        <v>7895</v>
      </c>
      <c r="D62" s="20" t="s">
        <v>127</v>
      </c>
      <c r="E62" s="20" t="s">
        <v>8003</v>
      </c>
      <c r="F62" s="17">
        <f>VLOOKUP($B$4:$B$103,'Pivot of Student Stats'!$A$14:$B$104,2,0)</f>
        <v>45</v>
      </c>
      <c r="G62" s="20" t="s">
        <v>7977</v>
      </c>
      <c r="H62" s="20" t="s">
        <v>7980</v>
      </c>
      <c r="I62" s="4" t="s">
        <v>7909</v>
      </c>
    </row>
    <row r="63" spans="1:9">
      <c r="A63" s="20">
        <v>60</v>
      </c>
      <c r="B63" s="20" t="s">
        <v>7821</v>
      </c>
      <c r="C63" s="20" t="s">
        <v>7896</v>
      </c>
      <c r="D63" s="20" t="s">
        <v>127</v>
      </c>
      <c r="E63" s="20" t="s">
        <v>8003</v>
      </c>
      <c r="F63" s="17">
        <f>VLOOKUP($B$4:$B$103,'Pivot of Student Stats'!$A$14:$B$104,2,0)</f>
        <v>45</v>
      </c>
      <c r="G63" s="20" t="s">
        <v>7978</v>
      </c>
      <c r="H63" s="20" t="s">
        <v>7980</v>
      </c>
      <c r="I63" s="4" t="s">
        <v>7909</v>
      </c>
    </row>
    <row r="64" spans="1:9">
      <c r="A64" s="20">
        <v>61</v>
      </c>
      <c r="B64" s="20" t="s">
        <v>7822</v>
      </c>
      <c r="C64" s="20" t="s">
        <v>8010</v>
      </c>
      <c r="D64" s="20" t="s">
        <v>127</v>
      </c>
      <c r="E64" s="20" t="s">
        <v>149</v>
      </c>
      <c r="F64" s="17">
        <f>VLOOKUP($B$4:$B$103,'Pivot of Student Stats'!$A$14:$B$104,2,0)</f>
        <v>45</v>
      </c>
      <c r="G64" s="20" t="s">
        <v>7979</v>
      </c>
      <c r="H64" s="20" t="s">
        <v>7981</v>
      </c>
      <c r="I64" s="4" t="s">
        <v>7909</v>
      </c>
    </row>
    <row r="65" spans="1:9">
      <c r="A65" s="20">
        <v>62</v>
      </c>
      <c r="B65" s="20" t="s">
        <v>7823</v>
      </c>
      <c r="C65" s="20" t="s">
        <v>312</v>
      </c>
      <c r="D65" s="20" t="s">
        <v>126</v>
      </c>
      <c r="E65" s="20" t="s">
        <v>82</v>
      </c>
      <c r="F65" s="17">
        <f>VLOOKUP($B$4:$B$103,'Pivot of Student Stats'!$A$14:$B$104,2,0)</f>
        <v>45</v>
      </c>
      <c r="G65" s="29" t="s">
        <v>7982</v>
      </c>
      <c r="H65" s="30" t="s">
        <v>7983</v>
      </c>
      <c r="I65" s="4" t="s">
        <v>7909</v>
      </c>
    </row>
    <row r="66" spans="1:9">
      <c r="A66" s="20">
        <v>63</v>
      </c>
      <c r="B66" s="20" t="s">
        <v>7824</v>
      </c>
      <c r="C66" s="20" t="s">
        <v>7890</v>
      </c>
      <c r="D66" s="20" t="s">
        <v>127</v>
      </c>
      <c r="E66" s="20" t="s">
        <v>82</v>
      </c>
      <c r="F66" s="17">
        <f>VLOOKUP($B$4:$B$103,'Pivot of Student Stats'!$A$14:$B$104,2,0)</f>
        <v>45</v>
      </c>
      <c r="G66" s="20" t="s">
        <v>7984</v>
      </c>
      <c r="H66" s="20" t="s">
        <v>7949</v>
      </c>
      <c r="I66" s="20" t="s">
        <v>7927</v>
      </c>
    </row>
    <row r="67" spans="1:9">
      <c r="A67" s="20">
        <v>64</v>
      </c>
      <c r="B67" s="20" t="s">
        <v>7825</v>
      </c>
      <c r="C67" s="20" t="s">
        <v>330</v>
      </c>
      <c r="D67" s="20" t="s">
        <v>126</v>
      </c>
      <c r="E67" s="20" t="s">
        <v>48</v>
      </c>
      <c r="F67" s="17">
        <f>VLOOKUP($B$4:$B$103,'Pivot of Student Stats'!$A$14:$B$104,2,0)</f>
        <v>45</v>
      </c>
      <c r="G67" s="4" t="s">
        <v>7908</v>
      </c>
      <c r="H67" s="4" t="s">
        <v>48</v>
      </c>
      <c r="I67" s="4" t="s">
        <v>7909</v>
      </c>
    </row>
    <row r="68" spans="1:9">
      <c r="A68" s="20">
        <v>65</v>
      </c>
      <c r="B68" s="20" t="s">
        <v>7826</v>
      </c>
      <c r="C68" s="20" t="s">
        <v>331</v>
      </c>
      <c r="D68" s="20" t="s">
        <v>126</v>
      </c>
      <c r="E68" s="20" t="s">
        <v>48</v>
      </c>
      <c r="F68" s="17">
        <f>VLOOKUP($B$4:$B$103,'Pivot of Student Stats'!$A$14:$B$104,2,0)</f>
        <v>45</v>
      </c>
      <c r="G68" s="4" t="s">
        <v>7910</v>
      </c>
      <c r="H68" s="4" t="s">
        <v>48</v>
      </c>
      <c r="I68" s="4" t="s">
        <v>7909</v>
      </c>
    </row>
    <row r="69" spans="1:9">
      <c r="A69" s="20">
        <v>66</v>
      </c>
      <c r="B69" s="20" t="s">
        <v>7827</v>
      </c>
      <c r="C69" s="20" t="s">
        <v>7865</v>
      </c>
      <c r="D69" s="20" t="s">
        <v>127</v>
      </c>
      <c r="E69" s="20" t="s">
        <v>48</v>
      </c>
      <c r="F69" s="17">
        <f>VLOOKUP($B$4:$B$103,'Pivot of Student Stats'!$A$14:$B$104,2,0)</f>
        <v>45</v>
      </c>
      <c r="G69" s="4" t="s">
        <v>7911</v>
      </c>
      <c r="H69" s="4" t="s">
        <v>48</v>
      </c>
      <c r="I69" s="4" t="s">
        <v>7909</v>
      </c>
    </row>
    <row r="70" spans="1:9">
      <c r="A70" s="20">
        <v>67</v>
      </c>
      <c r="B70" s="20" t="s">
        <v>7828</v>
      </c>
      <c r="C70" s="20" t="s">
        <v>332</v>
      </c>
      <c r="D70" s="20" t="s">
        <v>126</v>
      </c>
      <c r="E70" s="20" t="s">
        <v>48</v>
      </c>
      <c r="F70" s="17">
        <f>VLOOKUP($B$4:$B$103,'Pivot of Student Stats'!$A$14:$B$104,2,0)</f>
        <v>45</v>
      </c>
      <c r="G70" s="4" t="s">
        <v>7912</v>
      </c>
      <c r="H70" s="4" t="s">
        <v>48</v>
      </c>
      <c r="I70" s="4" t="s">
        <v>7909</v>
      </c>
    </row>
    <row r="71" spans="1:9">
      <c r="A71" s="20">
        <v>68</v>
      </c>
      <c r="B71" s="20" t="s">
        <v>7829</v>
      </c>
      <c r="C71" s="20" t="s">
        <v>7866</v>
      </c>
      <c r="D71" s="20" t="s">
        <v>127</v>
      </c>
      <c r="E71" s="20" t="s">
        <v>48</v>
      </c>
      <c r="F71" s="17">
        <f>VLOOKUP($B$4:$B$103,'Pivot of Student Stats'!$A$14:$B$104,2,0)</f>
        <v>45</v>
      </c>
      <c r="G71" s="4" t="s">
        <v>7908</v>
      </c>
      <c r="H71" s="4" t="s">
        <v>48</v>
      </c>
      <c r="I71" s="4" t="s">
        <v>7913</v>
      </c>
    </row>
    <row r="72" spans="1:9">
      <c r="A72" s="20">
        <v>69</v>
      </c>
      <c r="B72" s="20" t="s">
        <v>7830</v>
      </c>
      <c r="C72" s="20" t="s">
        <v>7867</v>
      </c>
      <c r="D72" s="20" t="s">
        <v>127</v>
      </c>
      <c r="E72" s="20" t="s">
        <v>48</v>
      </c>
      <c r="F72" s="17">
        <f>VLOOKUP($B$4:$B$103,'Pivot of Student Stats'!$A$14:$B$104,2,0)</f>
        <v>45</v>
      </c>
      <c r="G72" s="4" t="s">
        <v>7910</v>
      </c>
      <c r="H72" s="4" t="s">
        <v>48</v>
      </c>
      <c r="I72" s="4" t="s">
        <v>7913</v>
      </c>
    </row>
    <row r="73" spans="1:9">
      <c r="A73" s="20">
        <v>70</v>
      </c>
      <c r="B73" s="20" t="s">
        <v>7831</v>
      </c>
      <c r="C73" s="20" t="s">
        <v>7868</v>
      </c>
      <c r="D73" s="20" t="s">
        <v>7876</v>
      </c>
      <c r="E73" s="20" t="s">
        <v>48</v>
      </c>
      <c r="F73" s="17">
        <f>VLOOKUP($B$4:$B$103,'Pivot of Student Stats'!$A$14:$B$104,2,0)</f>
        <v>45</v>
      </c>
      <c r="G73" s="4" t="s">
        <v>7911</v>
      </c>
      <c r="H73" s="4" t="s">
        <v>48</v>
      </c>
      <c r="I73" s="4" t="s">
        <v>7913</v>
      </c>
    </row>
    <row r="74" spans="1:9">
      <c r="A74" s="20">
        <v>71</v>
      </c>
      <c r="B74" s="20" t="s">
        <v>7832</v>
      </c>
      <c r="C74" s="20" t="s">
        <v>7869</v>
      </c>
      <c r="D74" s="20" t="s">
        <v>127</v>
      </c>
      <c r="E74" s="20" t="s">
        <v>48</v>
      </c>
      <c r="F74" s="17">
        <f>VLOOKUP($B$4:$B$103,'Pivot of Student Stats'!$A$14:$B$104,2,0)</f>
        <v>45</v>
      </c>
      <c r="G74" s="4" t="s">
        <v>7912</v>
      </c>
      <c r="H74" s="4" t="s">
        <v>48</v>
      </c>
      <c r="I74" s="4" t="s">
        <v>7913</v>
      </c>
    </row>
    <row r="75" spans="1:9">
      <c r="A75" s="20">
        <v>72</v>
      </c>
      <c r="B75" s="20" t="s">
        <v>7833</v>
      </c>
      <c r="C75" s="20" t="s">
        <v>7870</v>
      </c>
      <c r="D75" s="20" t="s">
        <v>126</v>
      </c>
      <c r="E75" s="20" t="s">
        <v>48</v>
      </c>
      <c r="F75" s="17">
        <f>VLOOKUP($B$4:$B$103,'Pivot of Student Stats'!$A$14:$B$104,2,0)</f>
        <v>45</v>
      </c>
      <c r="G75" s="4" t="s">
        <v>7914</v>
      </c>
      <c r="H75" s="4" t="s">
        <v>48</v>
      </c>
      <c r="I75" s="4" t="s">
        <v>7909</v>
      </c>
    </row>
    <row r="76" spans="1:9">
      <c r="A76" s="20">
        <v>73</v>
      </c>
      <c r="B76" s="20" t="s">
        <v>7834</v>
      </c>
      <c r="C76" s="20" t="s">
        <v>7871</v>
      </c>
      <c r="D76" s="20" t="s">
        <v>127</v>
      </c>
      <c r="E76" s="20" t="s">
        <v>48</v>
      </c>
      <c r="F76" s="17">
        <f>VLOOKUP($B$4:$B$103,'Pivot of Student Stats'!$A$14:$B$104,2,0)</f>
        <v>44</v>
      </c>
      <c r="G76" s="4" t="s">
        <v>7915</v>
      </c>
      <c r="H76" s="4" t="s">
        <v>48</v>
      </c>
      <c r="I76" s="4" t="s">
        <v>7909</v>
      </c>
    </row>
    <row r="77" spans="1:9">
      <c r="A77" s="20">
        <v>74</v>
      </c>
      <c r="B77" s="20" t="s">
        <v>7835</v>
      </c>
      <c r="C77" s="20" t="s">
        <v>7872</v>
      </c>
      <c r="D77" s="20" t="s">
        <v>127</v>
      </c>
      <c r="E77" s="20" t="s">
        <v>48</v>
      </c>
      <c r="F77" s="17">
        <f>VLOOKUP($B$4:$B$103,'Pivot of Student Stats'!$A$14:$B$104,2,0)</f>
        <v>44</v>
      </c>
      <c r="G77" s="4" t="s">
        <v>7914</v>
      </c>
      <c r="H77" s="4" t="s">
        <v>48</v>
      </c>
      <c r="I77" s="4" t="s">
        <v>7913</v>
      </c>
    </row>
    <row r="78" spans="1:9">
      <c r="A78" s="20">
        <v>75</v>
      </c>
      <c r="B78" s="20" t="s">
        <v>7836</v>
      </c>
      <c r="C78" s="20" t="s">
        <v>7873</v>
      </c>
      <c r="D78" s="20" t="s">
        <v>127</v>
      </c>
      <c r="E78" s="20" t="s">
        <v>48</v>
      </c>
      <c r="F78" s="17">
        <f>VLOOKUP($B$4:$B$103,'Pivot of Student Stats'!$A$14:$B$104,2,0)</f>
        <v>44</v>
      </c>
      <c r="G78" s="4" t="s">
        <v>7915</v>
      </c>
      <c r="H78" s="4" t="s">
        <v>48</v>
      </c>
      <c r="I78" s="4" t="s">
        <v>7913</v>
      </c>
    </row>
    <row r="79" spans="1:9">
      <c r="A79" s="20">
        <v>76</v>
      </c>
      <c r="B79" s="20" t="s">
        <v>7837</v>
      </c>
      <c r="C79" s="20" t="s">
        <v>7874</v>
      </c>
      <c r="D79" s="20" t="s">
        <v>127</v>
      </c>
      <c r="E79" s="20" t="s">
        <v>48</v>
      </c>
      <c r="F79" s="17">
        <f>VLOOKUP($B$4:$B$103,'Pivot of Student Stats'!$A$14:$B$104,2,0)</f>
        <v>44</v>
      </c>
      <c r="G79" s="4" t="s">
        <v>7916</v>
      </c>
      <c r="H79" s="4" t="s">
        <v>48</v>
      </c>
      <c r="I79" s="4" t="s">
        <v>7909</v>
      </c>
    </row>
    <row r="80" spans="1:9">
      <c r="A80" s="20">
        <v>77</v>
      </c>
      <c r="B80" s="20" t="s">
        <v>7840</v>
      </c>
      <c r="C80" s="20" t="s">
        <v>335</v>
      </c>
      <c r="D80" s="20" t="s">
        <v>126</v>
      </c>
      <c r="E80" s="20" t="s">
        <v>141</v>
      </c>
      <c r="F80" s="17">
        <f>VLOOKUP($B$4:$B$103,'Pivot of Student Stats'!$A$14:$B$104,2,0)</f>
        <v>44</v>
      </c>
      <c r="G80" s="4" t="s">
        <v>7960</v>
      </c>
      <c r="H80" s="4" t="s">
        <v>141</v>
      </c>
      <c r="I80" s="4" t="s">
        <v>7913</v>
      </c>
    </row>
    <row r="81" spans="1:9">
      <c r="A81" s="20">
        <v>78</v>
      </c>
      <c r="B81" s="20" t="s">
        <v>7841</v>
      </c>
      <c r="C81" s="20" t="s">
        <v>340</v>
      </c>
      <c r="D81" s="20" t="s">
        <v>126</v>
      </c>
      <c r="E81" s="20" t="s">
        <v>141</v>
      </c>
      <c r="F81" s="17">
        <f>VLOOKUP($B$4:$B$103,'Pivot of Student Stats'!$A$14:$B$104,2,0)</f>
        <v>44</v>
      </c>
      <c r="G81" s="4" t="s">
        <v>7933</v>
      </c>
      <c r="H81" s="4" t="s">
        <v>141</v>
      </c>
      <c r="I81" s="4" t="s">
        <v>7913</v>
      </c>
    </row>
    <row r="82" spans="1:9">
      <c r="A82" s="20">
        <v>79</v>
      </c>
      <c r="B82" s="20" t="s">
        <v>7842</v>
      </c>
      <c r="C82" s="20" t="s">
        <v>341</v>
      </c>
      <c r="D82" s="20" t="s">
        <v>126</v>
      </c>
      <c r="E82" s="20" t="s">
        <v>141</v>
      </c>
      <c r="F82" s="17">
        <f>VLOOKUP($B$4:$B$103,'Pivot of Student Stats'!$A$14:$B$104,2,0)</f>
        <v>44</v>
      </c>
      <c r="G82" s="4" t="s">
        <v>7935</v>
      </c>
      <c r="H82" s="4" t="s">
        <v>141</v>
      </c>
      <c r="I82" s="4" t="s">
        <v>7913</v>
      </c>
    </row>
    <row r="83" spans="1:9">
      <c r="A83" s="20">
        <v>80</v>
      </c>
      <c r="B83" s="20" t="s">
        <v>7843</v>
      </c>
      <c r="C83" s="20" t="s">
        <v>342</v>
      </c>
      <c r="D83" s="20" t="s">
        <v>127</v>
      </c>
      <c r="E83" s="20" t="s">
        <v>141</v>
      </c>
      <c r="F83" s="17">
        <f>VLOOKUP($B$4:$B$103,'Pivot of Student Stats'!$A$14:$B$104,2,0)</f>
        <v>44</v>
      </c>
      <c r="G83" s="4" t="s">
        <v>7932</v>
      </c>
      <c r="H83" s="4" t="s">
        <v>141</v>
      </c>
      <c r="I83" s="4" t="s">
        <v>7913</v>
      </c>
    </row>
    <row r="84" spans="1:9">
      <c r="A84" s="20">
        <v>81</v>
      </c>
      <c r="B84" s="20" t="s">
        <v>7844</v>
      </c>
      <c r="C84" s="20" t="s">
        <v>343</v>
      </c>
      <c r="D84" s="20" t="s">
        <v>127</v>
      </c>
      <c r="E84" s="20" t="s">
        <v>141</v>
      </c>
      <c r="F84" s="17">
        <f>VLOOKUP($B$4:$B$103,'Pivot of Student Stats'!$A$14:$B$104,2,0)</f>
        <v>44</v>
      </c>
      <c r="G84" s="4" t="s">
        <v>7961</v>
      </c>
      <c r="H84" s="4" t="s">
        <v>141</v>
      </c>
      <c r="I84" s="4" t="s">
        <v>7913</v>
      </c>
    </row>
    <row r="85" spans="1:9">
      <c r="A85" s="20">
        <v>82</v>
      </c>
      <c r="B85" s="20" t="s">
        <v>7845</v>
      </c>
      <c r="C85" s="20" t="s">
        <v>344</v>
      </c>
      <c r="D85" s="20" t="s">
        <v>127</v>
      </c>
      <c r="E85" s="20" t="s">
        <v>141</v>
      </c>
      <c r="F85" s="17">
        <f>VLOOKUP($B$4:$B$103,'Pivot of Student Stats'!$A$14:$B$104,2,0)</f>
        <v>44</v>
      </c>
      <c r="G85" s="4" t="s">
        <v>7962</v>
      </c>
      <c r="H85" s="4" t="s">
        <v>141</v>
      </c>
      <c r="I85" s="4" t="s">
        <v>7913</v>
      </c>
    </row>
    <row r="86" spans="1:9">
      <c r="A86" s="20">
        <v>83</v>
      </c>
      <c r="B86" s="20" t="s">
        <v>7846</v>
      </c>
      <c r="C86" s="20" t="s">
        <v>345</v>
      </c>
      <c r="D86" s="20" t="s">
        <v>127</v>
      </c>
      <c r="E86" s="20" t="s">
        <v>141</v>
      </c>
      <c r="F86" s="17">
        <f>VLOOKUP($B$4:$B$103,'Pivot of Student Stats'!$A$14:$B$104,2,0)</f>
        <v>44</v>
      </c>
      <c r="G86" s="4" t="s">
        <v>7963</v>
      </c>
      <c r="H86" s="4" t="s">
        <v>141</v>
      </c>
      <c r="I86" s="4" t="s">
        <v>7913</v>
      </c>
    </row>
    <row r="87" spans="1:9">
      <c r="A87" s="20">
        <v>84</v>
      </c>
      <c r="B87" s="20" t="s">
        <v>7847</v>
      </c>
      <c r="C87" s="20" t="s">
        <v>346</v>
      </c>
      <c r="D87" s="20" t="s">
        <v>127</v>
      </c>
      <c r="E87" s="20" t="s">
        <v>141</v>
      </c>
      <c r="F87" s="17">
        <f>VLOOKUP($B$4:$B$103,'Pivot of Student Stats'!$A$14:$B$104,2,0)</f>
        <v>44</v>
      </c>
      <c r="G87" s="4" t="s">
        <v>7964</v>
      </c>
      <c r="H87" s="4" t="s">
        <v>141</v>
      </c>
      <c r="I87" s="4" t="s">
        <v>7913</v>
      </c>
    </row>
    <row r="88" spans="1:9">
      <c r="A88" s="20">
        <v>85</v>
      </c>
      <c r="B88" s="20" t="s">
        <v>7848</v>
      </c>
      <c r="C88" s="20" t="s">
        <v>347</v>
      </c>
      <c r="D88" s="20" t="s">
        <v>126</v>
      </c>
      <c r="E88" s="20" t="s">
        <v>141</v>
      </c>
      <c r="F88" s="17">
        <f>VLOOKUP($B$4:$B$103,'Pivot of Student Stats'!$A$14:$B$104,2,0)</f>
        <v>44</v>
      </c>
      <c r="G88" s="4" t="s">
        <v>7933</v>
      </c>
      <c r="H88" s="4" t="s">
        <v>141</v>
      </c>
      <c r="I88" s="4" t="s">
        <v>7965</v>
      </c>
    </row>
    <row r="89" spans="1:9">
      <c r="A89" s="20">
        <v>86</v>
      </c>
      <c r="B89" s="20" t="s">
        <v>7849</v>
      </c>
      <c r="C89" s="20" t="s">
        <v>7879</v>
      </c>
      <c r="D89" s="20" t="s">
        <v>127</v>
      </c>
      <c r="E89" s="20" t="s">
        <v>141</v>
      </c>
      <c r="F89" s="17">
        <f>VLOOKUP($B$4:$B$103,'Pivot of Student Stats'!$A$14:$B$104,2,0)</f>
        <v>44</v>
      </c>
      <c r="G89" s="4" t="s">
        <v>7935</v>
      </c>
      <c r="H89" s="4" t="s">
        <v>141</v>
      </c>
      <c r="I89" s="4" t="s">
        <v>7965</v>
      </c>
    </row>
    <row r="90" spans="1:9">
      <c r="A90" s="20">
        <v>87</v>
      </c>
      <c r="B90" s="20" t="s">
        <v>7850</v>
      </c>
      <c r="C90" s="20" t="s">
        <v>7880</v>
      </c>
      <c r="D90" s="20" t="s">
        <v>127</v>
      </c>
      <c r="E90" s="20" t="s">
        <v>141</v>
      </c>
      <c r="F90" s="17">
        <f>VLOOKUP($B$4:$B$103,'Pivot of Student Stats'!$A$14:$B$104,2,0)</f>
        <v>44</v>
      </c>
      <c r="G90" s="4" t="s">
        <v>7932</v>
      </c>
      <c r="H90" s="4" t="s">
        <v>141</v>
      </c>
      <c r="I90" s="4" t="s">
        <v>7965</v>
      </c>
    </row>
    <row r="91" spans="1:9">
      <c r="A91" s="20">
        <v>88</v>
      </c>
      <c r="B91" s="20" t="s">
        <v>7851</v>
      </c>
      <c r="C91" s="20" t="s">
        <v>7881</v>
      </c>
      <c r="D91" s="20" t="s">
        <v>127</v>
      </c>
      <c r="E91" s="20" t="s">
        <v>141</v>
      </c>
      <c r="F91" s="17">
        <f>VLOOKUP($B$4:$B$103,'Pivot of Student Stats'!$A$14:$B$104,2,0)</f>
        <v>44</v>
      </c>
      <c r="G91" s="4" t="s">
        <v>7961</v>
      </c>
      <c r="H91" s="4" t="s">
        <v>141</v>
      </c>
      <c r="I91" s="4" t="s">
        <v>7965</v>
      </c>
    </row>
    <row r="92" spans="1:9">
      <c r="A92" s="20">
        <v>89</v>
      </c>
      <c r="B92" s="20" t="s">
        <v>7852</v>
      </c>
      <c r="C92" s="20" t="s">
        <v>7882</v>
      </c>
      <c r="D92" s="20" t="s">
        <v>127</v>
      </c>
      <c r="E92" s="20" t="s">
        <v>141</v>
      </c>
      <c r="F92" s="17">
        <f>VLOOKUP($B$4:$B$103,'Pivot of Student Stats'!$A$14:$B$104,2,0)</f>
        <v>44</v>
      </c>
      <c r="G92" s="4" t="s">
        <v>7966</v>
      </c>
      <c r="H92" s="4" t="s">
        <v>141</v>
      </c>
      <c r="I92" s="4" t="s">
        <v>7965</v>
      </c>
    </row>
    <row r="93" spans="1:9">
      <c r="A93" s="20">
        <v>90</v>
      </c>
      <c r="B93" s="20" t="s">
        <v>7855</v>
      </c>
      <c r="C93" s="20" t="s">
        <v>8005</v>
      </c>
      <c r="D93" s="20" t="s">
        <v>127</v>
      </c>
      <c r="E93" s="20" t="s">
        <v>8004</v>
      </c>
      <c r="F93" s="17">
        <f>VLOOKUP($B$4:$B$103,'Pivot of Student Stats'!$A$14:$B$104,2,0)</f>
        <v>44</v>
      </c>
      <c r="G93" s="20" t="s">
        <v>7987</v>
      </c>
      <c r="H93" s="20" t="s">
        <v>7988</v>
      </c>
      <c r="I93" s="20" t="s">
        <v>7913</v>
      </c>
    </row>
    <row r="94" spans="1:9">
      <c r="A94" s="20">
        <v>91</v>
      </c>
      <c r="B94" s="20" t="s">
        <v>7775</v>
      </c>
      <c r="C94" s="20" t="s">
        <v>8011</v>
      </c>
      <c r="D94" s="20" t="s">
        <v>127</v>
      </c>
      <c r="E94" s="20" t="s">
        <v>149</v>
      </c>
      <c r="F94" s="17" t="e">
        <f>VLOOKUP($B$4:$B$103,'Pivot of Student Stats'!$A$14:$B$104,2,0)</f>
        <v>#N/A</v>
      </c>
      <c r="G94" s="20"/>
      <c r="H94" s="20"/>
      <c r="I94" s="20"/>
    </row>
    <row r="95" spans="1:9">
      <c r="A95" s="20">
        <v>92</v>
      </c>
      <c r="B95" s="20" t="s">
        <v>7779</v>
      </c>
      <c r="C95" s="20" t="s">
        <v>318</v>
      </c>
      <c r="D95" s="20" t="s">
        <v>7905</v>
      </c>
      <c r="E95" s="20" t="s">
        <v>112</v>
      </c>
      <c r="F95" s="17" t="e">
        <f>VLOOKUP($B$4:$B$103,'Pivot of Student Stats'!$A$14:$B$104,2,0)</f>
        <v>#N/A</v>
      </c>
      <c r="G95" s="20"/>
      <c r="H95" s="20"/>
      <c r="I95" s="20"/>
    </row>
    <row r="96" spans="1:9">
      <c r="A96" s="20">
        <v>93</v>
      </c>
      <c r="B96" s="20" t="s">
        <v>7803</v>
      </c>
      <c r="C96" s="20" t="s">
        <v>301</v>
      </c>
      <c r="D96" s="20" t="s">
        <v>127</v>
      </c>
      <c r="E96" s="20" t="s">
        <v>149</v>
      </c>
      <c r="F96" s="17" t="e">
        <f>VLOOKUP($B$4:$B$103,'Pivot of Student Stats'!$A$14:$B$104,2,0)</f>
        <v>#N/A</v>
      </c>
      <c r="G96" s="20"/>
      <c r="H96" s="20"/>
      <c r="I96" s="20"/>
    </row>
    <row r="97" spans="1:9">
      <c r="A97" s="20">
        <v>94</v>
      </c>
      <c r="B97" s="20" t="s">
        <v>7838</v>
      </c>
      <c r="C97" s="20" t="s">
        <v>7875</v>
      </c>
      <c r="D97" s="20" t="s">
        <v>7876</v>
      </c>
      <c r="E97" s="20" t="s">
        <v>48</v>
      </c>
      <c r="F97" s="17" t="e">
        <f>VLOOKUP($B$4:$B$103,'Pivot of Student Stats'!$A$14:$B$104,2,0)</f>
        <v>#N/A</v>
      </c>
      <c r="G97" s="20"/>
      <c r="H97" s="20"/>
      <c r="I97" s="20"/>
    </row>
    <row r="98" spans="1:9">
      <c r="A98" s="20">
        <v>95</v>
      </c>
      <c r="B98" s="20" t="s">
        <v>7839</v>
      </c>
      <c r="C98" s="20" t="s">
        <v>7877</v>
      </c>
      <c r="D98" s="20" t="s">
        <v>7878</v>
      </c>
      <c r="E98" s="20" t="s">
        <v>48</v>
      </c>
      <c r="F98" s="17" t="e">
        <f>VLOOKUP($B$4:$B$103,'Pivot of Student Stats'!$A$14:$B$104,2,0)</f>
        <v>#N/A</v>
      </c>
      <c r="G98" s="20"/>
      <c r="H98" s="20"/>
      <c r="I98" s="20"/>
    </row>
    <row r="99" spans="1:9">
      <c r="A99" s="20">
        <v>96</v>
      </c>
      <c r="B99" s="20" t="s">
        <v>7853</v>
      </c>
      <c r="C99" s="20" t="s">
        <v>7883</v>
      </c>
      <c r="D99" s="20" t="s">
        <v>7876</v>
      </c>
      <c r="E99" s="20" t="s">
        <v>141</v>
      </c>
      <c r="F99" s="17" t="e">
        <f>VLOOKUP($B$4:$B$103,'Pivot of Student Stats'!$A$14:$B$104,2,0)</f>
        <v>#N/A</v>
      </c>
      <c r="G99" s="20"/>
      <c r="H99" s="20"/>
      <c r="I99" s="20"/>
    </row>
    <row r="100" spans="1:9">
      <c r="A100" s="20">
        <v>97</v>
      </c>
      <c r="B100" s="20" t="s">
        <v>7854</v>
      </c>
      <c r="C100" s="20" t="s">
        <v>7883</v>
      </c>
      <c r="D100" s="20" t="s">
        <v>127</v>
      </c>
      <c r="E100" s="20" t="s">
        <v>8004</v>
      </c>
      <c r="F100" s="17" t="e">
        <f>VLOOKUP($B$4:$B$103,'Pivot of Student Stats'!$A$14:$B$104,2,0)</f>
        <v>#N/A</v>
      </c>
      <c r="G100" s="20"/>
      <c r="H100" s="20"/>
      <c r="I100" s="20"/>
    </row>
    <row r="101" spans="1:9">
      <c r="A101" s="20">
        <v>98</v>
      </c>
      <c r="B101" s="20" t="s">
        <v>7856</v>
      </c>
      <c r="C101" s="20" t="s">
        <v>8006</v>
      </c>
      <c r="D101" s="20" t="s">
        <v>126</v>
      </c>
      <c r="E101" s="20" t="s">
        <v>8004</v>
      </c>
      <c r="F101" s="17" t="e">
        <f>VLOOKUP($B$4:$B$103,'Pivot of Student Stats'!$A$14:$B$104,2,0)</f>
        <v>#N/A</v>
      </c>
      <c r="G101" s="20"/>
      <c r="H101" s="20"/>
      <c r="I101" s="20"/>
    </row>
    <row r="102" spans="1:9">
      <c r="A102" s="20">
        <v>99</v>
      </c>
      <c r="B102" s="20" t="s">
        <v>7857</v>
      </c>
      <c r="C102" s="20" t="s">
        <v>7891</v>
      </c>
      <c r="D102" s="20" t="s">
        <v>126</v>
      </c>
      <c r="E102" s="20" t="s">
        <v>8004</v>
      </c>
      <c r="F102" s="17" t="e">
        <f>VLOOKUP($B$4:$B$103,'Pivot of Student Stats'!$A$14:$B$104,2,0)</f>
        <v>#N/A</v>
      </c>
      <c r="G102" s="20"/>
      <c r="H102" s="20"/>
      <c r="I102" s="20"/>
    </row>
    <row r="103" spans="1:9">
      <c r="A103" s="20">
        <v>100</v>
      </c>
      <c r="B103" s="20" t="s">
        <v>7858</v>
      </c>
      <c r="C103" s="20" t="s">
        <v>8007</v>
      </c>
      <c r="D103" s="20" t="s">
        <v>126</v>
      </c>
      <c r="E103" s="20" t="s">
        <v>8004</v>
      </c>
      <c r="F103" s="17" t="e">
        <f>VLOOKUP($B$4:$B$103,'Pivot of Student Stats'!$A$14:$B$104,2,0)</f>
        <v>#N/A</v>
      </c>
      <c r="G103" s="20"/>
      <c r="H103" s="20"/>
      <c r="I103" s="20"/>
    </row>
  </sheetData>
  <sheetProtection password="CE5B" sheet="1" objects="1" scenarios="1" autoFilter="0"/>
  <autoFilter ref="A3:I103"/>
  <conditionalFormatting sqref="C1:C1048576">
    <cfRule type="duplicateValues" dxfId="5" priority="2"/>
  </conditionalFormatting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4"/>
  <sheetViews>
    <sheetView workbookViewId="0">
      <selection activeCell="E11" sqref="E11"/>
    </sheetView>
  </sheetViews>
  <sheetFormatPr defaultRowHeight="15"/>
  <cols>
    <col min="1" max="1" width="15.85546875" customWidth="1"/>
    <col min="2" max="2" width="15.42578125" customWidth="1"/>
  </cols>
  <sheetData>
    <row r="1" spans="1:2">
      <c r="A1" s="7" t="s">
        <v>4670</v>
      </c>
      <c r="B1" t="s">
        <v>7990</v>
      </c>
    </row>
    <row r="2" spans="1:2">
      <c r="A2" s="8" t="s">
        <v>7989</v>
      </c>
      <c r="B2" s="9">
        <v>97</v>
      </c>
    </row>
    <row r="3" spans="1:2">
      <c r="A3" s="8" t="s">
        <v>82</v>
      </c>
      <c r="B3" s="9">
        <v>961</v>
      </c>
    </row>
    <row r="4" spans="1:2">
      <c r="A4" s="8" t="s">
        <v>149</v>
      </c>
      <c r="B4" s="9">
        <v>106</v>
      </c>
    </row>
    <row r="5" spans="1:2">
      <c r="A5" s="8" t="s">
        <v>112</v>
      </c>
      <c r="B5" s="9">
        <v>451</v>
      </c>
    </row>
    <row r="6" spans="1:2">
      <c r="A6" s="8" t="s">
        <v>4669</v>
      </c>
      <c r="B6" s="9">
        <v>344</v>
      </c>
    </row>
    <row r="7" spans="1:2">
      <c r="A7" s="8" t="s">
        <v>48</v>
      </c>
      <c r="B7" s="9">
        <v>1670</v>
      </c>
    </row>
    <row r="8" spans="1:2">
      <c r="A8" s="8" t="s">
        <v>141</v>
      </c>
      <c r="B8" s="9">
        <v>346</v>
      </c>
    </row>
    <row r="9" spans="1:2">
      <c r="A9" s="8" t="s">
        <v>8003</v>
      </c>
      <c r="B9" s="9">
        <v>57</v>
      </c>
    </row>
    <row r="10" spans="1:2">
      <c r="A10" s="8" t="s">
        <v>4671</v>
      </c>
      <c r="B10" s="9">
        <v>4032</v>
      </c>
    </row>
    <row r="13" spans="1:2">
      <c r="A13" s="7" t="s">
        <v>4670</v>
      </c>
      <c r="B13" t="s">
        <v>4672</v>
      </c>
    </row>
    <row r="14" spans="1:2">
      <c r="A14" s="8" t="s">
        <v>7759</v>
      </c>
      <c r="B14" s="9">
        <v>45</v>
      </c>
    </row>
    <row r="15" spans="1:2">
      <c r="A15" s="8" t="s">
        <v>7760</v>
      </c>
      <c r="B15" s="9">
        <v>45</v>
      </c>
    </row>
    <row r="16" spans="1:2">
      <c r="A16" s="8" t="s">
        <v>7761</v>
      </c>
      <c r="B16" s="9">
        <v>45</v>
      </c>
    </row>
    <row r="17" spans="1:2">
      <c r="A17" s="8" t="s">
        <v>7762</v>
      </c>
      <c r="B17" s="9">
        <v>45</v>
      </c>
    </row>
    <row r="18" spans="1:2">
      <c r="A18" s="8" t="s">
        <v>7763</v>
      </c>
      <c r="B18" s="9">
        <v>45</v>
      </c>
    </row>
    <row r="19" spans="1:2">
      <c r="A19" s="8" t="s">
        <v>7764</v>
      </c>
      <c r="B19" s="9">
        <v>45</v>
      </c>
    </row>
    <row r="20" spans="1:2">
      <c r="A20" s="8" t="s">
        <v>7765</v>
      </c>
      <c r="B20" s="9">
        <v>45</v>
      </c>
    </row>
    <row r="21" spans="1:2">
      <c r="A21" s="8" t="s">
        <v>7766</v>
      </c>
      <c r="B21" s="9">
        <v>45</v>
      </c>
    </row>
    <row r="22" spans="1:2">
      <c r="A22" s="8" t="s">
        <v>7767</v>
      </c>
      <c r="B22" s="9">
        <v>45</v>
      </c>
    </row>
    <row r="23" spans="1:2">
      <c r="A23" s="8" t="s">
        <v>7768</v>
      </c>
      <c r="B23" s="9">
        <v>45</v>
      </c>
    </row>
    <row r="24" spans="1:2">
      <c r="A24" s="8" t="s">
        <v>7769</v>
      </c>
      <c r="B24" s="9">
        <v>45</v>
      </c>
    </row>
    <row r="25" spans="1:2">
      <c r="A25" s="8" t="s">
        <v>7770</v>
      </c>
      <c r="B25" s="9">
        <v>45</v>
      </c>
    </row>
    <row r="26" spans="1:2">
      <c r="A26" s="8" t="s">
        <v>7771</v>
      </c>
      <c r="B26" s="9">
        <v>45</v>
      </c>
    </row>
    <row r="27" spans="1:2">
      <c r="A27" s="8" t="s">
        <v>7772</v>
      </c>
      <c r="B27" s="9">
        <v>45</v>
      </c>
    </row>
    <row r="28" spans="1:2">
      <c r="A28" s="8" t="s">
        <v>7773</v>
      </c>
      <c r="B28" s="9">
        <v>45</v>
      </c>
    </row>
    <row r="29" spans="1:2">
      <c r="A29" s="8" t="s">
        <v>7774</v>
      </c>
      <c r="B29" s="9">
        <v>45</v>
      </c>
    </row>
    <row r="30" spans="1:2">
      <c r="A30" s="8" t="s">
        <v>7776</v>
      </c>
      <c r="B30" s="9">
        <v>45</v>
      </c>
    </row>
    <row r="31" spans="1:2">
      <c r="A31" s="8" t="s">
        <v>7777</v>
      </c>
      <c r="B31" s="9">
        <v>45</v>
      </c>
    </row>
    <row r="32" spans="1:2">
      <c r="A32" s="8" t="s">
        <v>7778</v>
      </c>
      <c r="B32" s="9">
        <v>45</v>
      </c>
    </row>
    <row r="33" spans="1:2">
      <c r="A33" s="8" t="s">
        <v>7780</v>
      </c>
      <c r="B33" s="9">
        <v>45</v>
      </c>
    </row>
    <row r="34" spans="1:2">
      <c r="A34" s="8" t="s">
        <v>7781</v>
      </c>
      <c r="B34" s="9">
        <v>45</v>
      </c>
    </row>
    <row r="35" spans="1:2">
      <c r="A35" s="8" t="s">
        <v>7782</v>
      </c>
      <c r="B35" s="9">
        <v>45</v>
      </c>
    </row>
    <row r="36" spans="1:2">
      <c r="A36" s="8" t="s">
        <v>7783</v>
      </c>
      <c r="B36" s="9">
        <v>45</v>
      </c>
    </row>
    <row r="37" spans="1:2">
      <c r="A37" s="8" t="s">
        <v>7784</v>
      </c>
      <c r="B37" s="9">
        <v>45</v>
      </c>
    </row>
    <row r="38" spans="1:2">
      <c r="A38" s="8" t="s">
        <v>7785</v>
      </c>
      <c r="B38" s="9">
        <v>45</v>
      </c>
    </row>
    <row r="39" spans="1:2">
      <c r="A39" s="8" t="s">
        <v>7786</v>
      </c>
      <c r="B39" s="9">
        <v>45</v>
      </c>
    </row>
    <row r="40" spans="1:2">
      <c r="A40" s="8" t="s">
        <v>7787</v>
      </c>
      <c r="B40" s="9">
        <v>45</v>
      </c>
    </row>
    <row r="41" spans="1:2">
      <c r="A41" s="8" t="s">
        <v>7788</v>
      </c>
      <c r="B41" s="9">
        <v>45</v>
      </c>
    </row>
    <row r="42" spans="1:2">
      <c r="A42" s="8" t="s">
        <v>7789</v>
      </c>
      <c r="B42" s="9">
        <v>45</v>
      </c>
    </row>
    <row r="43" spans="1:2">
      <c r="A43" s="8" t="s">
        <v>7790</v>
      </c>
      <c r="B43" s="9">
        <v>45</v>
      </c>
    </row>
    <row r="44" spans="1:2">
      <c r="A44" s="8" t="s">
        <v>7791</v>
      </c>
      <c r="B44" s="9">
        <v>45</v>
      </c>
    </row>
    <row r="45" spans="1:2">
      <c r="A45" s="8" t="s">
        <v>7792</v>
      </c>
      <c r="B45" s="9">
        <v>45</v>
      </c>
    </row>
    <row r="46" spans="1:2">
      <c r="A46" s="8" t="s">
        <v>7793</v>
      </c>
      <c r="B46" s="9">
        <v>45</v>
      </c>
    </row>
    <row r="47" spans="1:2">
      <c r="A47" s="8" t="s">
        <v>7794</v>
      </c>
      <c r="B47" s="9">
        <v>45</v>
      </c>
    </row>
    <row r="48" spans="1:2">
      <c r="A48" s="8" t="s">
        <v>7795</v>
      </c>
      <c r="B48" s="9">
        <v>45</v>
      </c>
    </row>
    <row r="49" spans="1:2">
      <c r="A49" s="8" t="s">
        <v>7796</v>
      </c>
      <c r="B49" s="9">
        <v>45</v>
      </c>
    </row>
    <row r="50" spans="1:2">
      <c r="A50" s="8" t="s">
        <v>7797</v>
      </c>
      <c r="B50" s="9">
        <v>45</v>
      </c>
    </row>
    <row r="51" spans="1:2">
      <c r="A51" s="8" t="s">
        <v>7798</v>
      </c>
      <c r="B51" s="9">
        <v>45</v>
      </c>
    </row>
    <row r="52" spans="1:2">
      <c r="A52" s="8" t="s">
        <v>7799</v>
      </c>
      <c r="B52" s="9">
        <v>45</v>
      </c>
    </row>
    <row r="53" spans="1:2">
      <c r="A53" s="8" t="s">
        <v>7800</v>
      </c>
      <c r="B53" s="9">
        <v>45</v>
      </c>
    </row>
    <row r="54" spans="1:2">
      <c r="A54" s="8" t="s">
        <v>7801</v>
      </c>
      <c r="B54" s="9">
        <v>45</v>
      </c>
    </row>
    <row r="55" spans="1:2">
      <c r="A55" s="8" t="s">
        <v>7802</v>
      </c>
      <c r="B55" s="9">
        <v>45</v>
      </c>
    </row>
    <row r="56" spans="1:2">
      <c r="A56" s="8" t="s">
        <v>7804</v>
      </c>
      <c r="B56" s="9">
        <v>45</v>
      </c>
    </row>
    <row r="57" spans="1:2">
      <c r="A57" s="8" t="s">
        <v>7805</v>
      </c>
      <c r="B57" s="9">
        <v>45</v>
      </c>
    </row>
    <row r="58" spans="1:2">
      <c r="A58" s="8" t="s">
        <v>7806</v>
      </c>
      <c r="B58" s="9">
        <v>45</v>
      </c>
    </row>
    <row r="59" spans="1:2">
      <c r="A59" s="8" t="s">
        <v>7807</v>
      </c>
      <c r="B59" s="9">
        <v>45</v>
      </c>
    </row>
    <row r="60" spans="1:2">
      <c r="A60" s="8" t="s">
        <v>7808</v>
      </c>
      <c r="B60" s="9">
        <v>45</v>
      </c>
    </row>
    <row r="61" spans="1:2">
      <c r="A61" s="8" t="s">
        <v>7809</v>
      </c>
      <c r="B61" s="9">
        <v>45</v>
      </c>
    </row>
    <row r="62" spans="1:2">
      <c r="A62" s="8" t="s">
        <v>7810</v>
      </c>
      <c r="B62" s="9">
        <v>45</v>
      </c>
    </row>
    <row r="63" spans="1:2">
      <c r="A63" s="8" t="s">
        <v>7811</v>
      </c>
      <c r="B63" s="9">
        <v>45</v>
      </c>
    </row>
    <row r="64" spans="1:2">
      <c r="A64" s="8" t="s">
        <v>7812</v>
      </c>
      <c r="B64" s="9">
        <v>45</v>
      </c>
    </row>
    <row r="65" spans="1:2">
      <c r="A65" s="8" t="s">
        <v>7813</v>
      </c>
      <c r="B65" s="9">
        <v>45</v>
      </c>
    </row>
    <row r="66" spans="1:2">
      <c r="A66" s="8" t="s">
        <v>7814</v>
      </c>
      <c r="B66" s="9">
        <v>45</v>
      </c>
    </row>
    <row r="67" spans="1:2">
      <c r="A67" s="8" t="s">
        <v>7815</v>
      </c>
      <c r="B67" s="9">
        <v>45</v>
      </c>
    </row>
    <row r="68" spans="1:2">
      <c r="A68" s="8" t="s">
        <v>7816</v>
      </c>
      <c r="B68" s="9">
        <v>45</v>
      </c>
    </row>
    <row r="69" spans="1:2">
      <c r="A69" s="8" t="s">
        <v>7817</v>
      </c>
      <c r="B69" s="9">
        <v>45</v>
      </c>
    </row>
    <row r="70" spans="1:2">
      <c r="A70" s="8" t="s">
        <v>7818</v>
      </c>
      <c r="B70" s="9">
        <v>45</v>
      </c>
    </row>
    <row r="71" spans="1:2">
      <c r="A71" s="8" t="s">
        <v>7819</v>
      </c>
      <c r="B71" s="9">
        <v>45</v>
      </c>
    </row>
    <row r="72" spans="1:2">
      <c r="A72" s="8" t="s">
        <v>7820</v>
      </c>
      <c r="B72" s="9">
        <v>45</v>
      </c>
    </row>
    <row r="73" spans="1:2">
      <c r="A73" s="8" t="s">
        <v>7821</v>
      </c>
      <c r="B73" s="9">
        <v>45</v>
      </c>
    </row>
    <row r="74" spans="1:2">
      <c r="A74" s="8" t="s">
        <v>7822</v>
      </c>
      <c r="B74" s="9">
        <v>45</v>
      </c>
    </row>
    <row r="75" spans="1:2">
      <c r="A75" s="8" t="s">
        <v>7823</v>
      </c>
      <c r="B75" s="9">
        <v>45</v>
      </c>
    </row>
    <row r="76" spans="1:2">
      <c r="A76" s="8" t="s">
        <v>7824</v>
      </c>
      <c r="B76" s="9">
        <v>45</v>
      </c>
    </row>
    <row r="77" spans="1:2">
      <c r="A77" s="8" t="s">
        <v>7825</v>
      </c>
      <c r="B77" s="9">
        <v>45</v>
      </c>
    </row>
    <row r="78" spans="1:2">
      <c r="A78" s="8" t="s">
        <v>7826</v>
      </c>
      <c r="B78" s="9">
        <v>45</v>
      </c>
    </row>
    <row r="79" spans="1:2">
      <c r="A79" s="8" t="s">
        <v>7827</v>
      </c>
      <c r="B79" s="9">
        <v>45</v>
      </c>
    </row>
    <row r="80" spans="1:2">
      <c r="A80" s="8" t="s">
        <v>7828</v>
      </c>
      <c r="B80" s="9">
        <v>45</v>
      </c>
    </row>
    <row r="81" spans="1:2">
      <c r="A81" s="8" t="s">
        <v>7829</v>
      </c>
      <c r="B81" s="9">
        <v>45</v>
      </c>
    </row>
    <row r="82" spans="1:2">
      <c r="A82" s="8" t="s">
        <v>7830</v>
      </c>
      <c r="B82" s="9">
        <v>45</v>
      </c>
    </row>
    <row r="83" spans="1:2">
      <c r="A83" s="8" t="s">
        <v>7831</v>
      </c>
      <c r="B83" s="9">
        <v>45</v>
      </c>
    </row>
    <row r="84" spans="1:2">
      <c r="A84" s="8" t="s">
        <v>7832</v>
      </c>
      <c r="B84" s="9">
        <v>45</v>
      </c>
    </row>
    <row r="85" spans="1:2">
      <c r="A85" s="8" t="s">
        <v>7833</v>
      </c>
      <c r="B85" s="9">
        <v>45</v>
      </c>
    </row>
    <row r="86" spans="1:2">
      <c r="A86" s="8" t="s">
        <v>7834</v>
      </c>
      <c r="B86" s="9">
        <v>44</v>
      </c>
    </row>
    <row r="87" spans="1:2">
      <c r="A87" s="8" t="s">
        <v>7835</v>
      </c>
      <c r="B87" s="9">
        <v>44</v>
      </c>
    </row>
    <row r="88" spans="1:2">
      <c r="A88" s="8" t="s">
        <v>7836</v>
      </c>
      <c r="B88" s="9">
        <v>44</v>
      </c>
    </row>
    <row r="89" spans="1:2">
      <c r="A89" s="8" t="s">
        <v>7837</v>
      </c>
      <c r="B89" s="9">
        <v>44</v>
      </c>
    </row>
    <row r="90" spans="1:2">
      <c r="A90" s="8" t="s">
        <v>7840</v>
      </c>
      <c r="B90" s="9">
        <v>44</v>
      </c>
    </row>
    <row r="91" spans="1:2">
      <c r="A91" s="8" t="s">
        <v>7841</v>
      </c>
      <c r="B91" s="9">
        <v>44</v>
      </c>
    </row>
    <row r="92" spans="1:2">
      <c r="A92" s="8" t="s">
        <v>7842</v>
      </c>
      <c r="B92" s="9">
        <v>44</v>
      </c>
    </row>
    <row r="93" spans="1:2">
      <c r="A93" s="8" t="s">
        <v>7843</v>
      </c>
      <c r="B93" s="9">
        <v>44</v>
      </c>
    </row>
    <row r="94" spans="1:2">
      <c r="A94" s="8" t="s">
        <v>7844</v>
      </c>
      <c r="B94" s="9">
        <v>44</v>
      </c>
    </row>
    <row r="95" spans="1:2">
      <c r="A95" s="8" t="s">
        <v>7845</v>
      </c>
      <c r="B95" s="9">
        <v>44</v>
      </c>
    </row>
    <row r="96" spans="1:2">
      <c r="A96" s="8" t="s">
        <v>7846</v>
      </c>
      <c r="B96" s="9">
        <v>44</v>
      </c>
    </row>
    <row r="97" spans="1:2">
      <c r="A97" s="8" t="s">
        <v>7847</v>
      </c>
      <c r="B97" s="9">
        <v>44</v>
      </c>
    </row>
    <row r="98" spans="1:2">
      <c r="A98" s="8" t="s">
        <v>7848</v>
      </c>
      <c r="B98" s="9">
        <v>44</v>
      </c>
    </row>
    <row r="99" spans="1:2">
      <c r="A99" s="8" t="s">
        <v>7849</v>
      </c>
      <c r="B99" s="9">
        <v>44</v>
      </c>
    </row>
    <row r="100" spans="1:2">
      <c r="A100" s="8" t="s">
        <v>7850</v>
      </c>
      <c r="B100" s="9">
        <v>44</v>
      </c>
    </row>
    <row r="101" spans="1:2">
      <c r="A101" s="8" t="s">
        <v>7851</v>
      </c>
      <c r="B101" s="9">
        <v>44</v>
      </c>
    </row>
    <row r="102" spans="1:2">
      <c r="A102" s="8" t="s">
        <v>7852</v>
      </c>
      <c r="B102" s="9">
        <v>44</v>
      </c>
    </row>
    <row r="103" spans="1:2">
      <c r="A103" s="8" t="s">
        <v>7855</v>
      </c>
      <c r="B103" s="9">
        <v>44</v>
      </c>
    </row>
    <row r="104" spans="1:2">
      <c r="A104" s="8" t="s">
        <v>4671</v>
      </c>
      <c r="B104" s="9">
        <v>4032</v>
      </c>
    </row>
  </sheetData>
  <pageMargins left="0.7" right="0.7" top="0.75" bottom="0.75" header="0.3" footer="0.3"/>
  <pageSetup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3:G5003"/>
  <sheetViews>
    <sheetView workbookViewId="0">
      <pane ySplit="3" topLeftCell="A514" activePane="bottomLeft" state="frozen"/>
      <selection pane="bottomLeft" activeCell="D519" sqref="D519"/>
    </sheetView>
  </sheetViews>
  <sheetFormatPr defaultColWidth="20.28515625" defaultRowHeight="15.75" customHeight="1"/>
  <cols>
    <col min="1" max="1" width="20.28515625" style="2"/>
    <col min="2" max="2" width="40" style="2" bestFit="1" customWidth="1"/>
    <col min="3" max="3" width="18.85546875" style="3" bestFit="1" customWidth="1"/>
    <col min="4" max="4" width="20.5703125" style="3" bestFit="1" customWidth="1"/>
    <col min="5" max="5" width="29.140625" style="2" bestFit="1" customWidth="1"/>
    <col min="6" max="6" width="19.5703125" style="2" bestFit="1" customWidth="1"/>
    <col min="7" max="7" width="51.28515625" style="2" bestFit="1" customWidth="1"/>
    <col min="8" max="16384" width="20.28515625" style="2"/>
  </cols>
  <sheetData>
    <row r="3" spans="1:7" s="3" customFormat="1" ht="15.75" customHeight="1">
      <c r="A3" s="14" t="s">
        <v>147</v>
      </c>
      <c r="B3" s="14" t="s">
        <v>148</v>
      </c>
      <c r="C3" s="14" t="s">
        <v>155</v>
      </c>
      <c r="D3" s="14" t="s">
        <v>157</v>
      </c>
      <c r="E3" s="14" t="s">
        <v>158</v>
      </c>
      <c r="F3" s="14" t="s">
        <v>125</v>
      </c>
      <c r="G3" s="14" t="s">
        <v>159</v>
      </c>
    </row>
    <row r="4" spans="1:7" ht="15.75" customHeight="1">
      <c r="A4" s="6" t="s">
        <v>733</v>
      </c>
      <c r="B4" s="6" t="s">
        <v>52</v>
      </c>
      <c r="C4" s="50" t="s">
        <v>48</v>
      </c>
      <c r="D4" s="17" t="s">
        <v>7759</v>
      </c>
      <c r="E4" s="12" t="str">
        <f>VLOOKUP($D$4:$D$5002,'List of Tutors'!$B$4:$E$152,2,0)</f>
        <v>Engr.Muhammad Usman</v>
      </c>
      <c r="F4" s="12" t="str">
        <f>VLOOKUP($D$4:$D$5002,'List of Tutors'!$B$4:$E$152,3,0)</f>
        <v>Lecturer</v>
      </c>
      <c r="G4" s="12" t="str">
        <f>VLOOKUP($D$4:$D$5002,'List of Tutors'!$B$4:$E$152,4,0)</f>
        <v>Agri. Engineering</v>
      </c>
    </row>
    <row r="5" spans="1:7" ht="15.75" customHeight="1">
      <c r="A5" s="6" t="s">
        <v>806</v>
      </c>
      <c r="B5" s="6" t="s">
        <v>14</v>
      </c>
      <c r="C5" s="50" t="s">
        <v>48</v>
      </c>
      <c r="D5" s="17" t="s">
        <v>7760</v>
      </c>
      <c r="E5" s="12" t="str">
        <f>VLOOKUP($D$4:$D$5002,'List of Tutors'!$B$4:$E$152,2,0)</f>
        <v>Mr.Naeem Abbas Malik</v>
      </c>
      <c r="F5" s="12" t="str">
        <f>VLOOKUP($D$4:$D$5002,'List of Tutors'!$B$4:$E$152,3,0)</f>
        <v>Lecturer</v>
      </c>
      <c r="G5" s="12" t="str">
        <f>VLOOKUP($D$4:$D$5002,'List of Tutors'!$B$4:$E$152,4,0)</f>
        <v>Agri. Engineering</v>
      </c>
    </row>
    <row r="6" spans="1:7" ht="15.75" customHeight="1">
      <c r="A6" s="6" t="s">
        <v>2955</v>
      </c>
      <c r="B6" s="6" t="s">
        <v>4577</v>
      </c>
      <c r="C6" s="50" t="s">
        <v>48</v>
      </c>
      <c r="D6" s="17" t="s">
        <v>7761</v>
      </c>
      <c r="E6" s="12" t="str">
        <f>VLOOKUP($D$4:$D$5002,'List of Tutors'!$B$4:$E$152,2,0)</f>
        <v>Dr.Muhammad Umair</v>
      </c>
      <c r="F6" s="12" t="str">
        <f>VLOOKUP($D$4:$D$5002,'List of Tutors'!$B$4:$E$152,3,0)</f>
        <v>Assistant Professor</v>
      </c>
      <c r="G6" s="12" t="str">
        <f>VLOOKUP($D$4:$D$5002,'List of Tutors'!$B$4:$E$152,4,0)</f>
        <v>Agri. Engineering</v>
      </c>
    </row>
    <row r="7" spans="1:7" ht="15.75" customHeight="1">
      <c r="A7" s="6" t="s">
        <v>2745</v>
      </c>
      <c r="B7" s="6" t="s">
        <v>63</v>
      </c>
      <c r="C7" s="50" t="s">
        <v>149</v>
      </c>
      <c r="D7" s="17" t="s">
        <v>7762</v>
      </c>
      <c r="E7" s="12" t="str">
        <f>VLOOKUP($D$4:$D$5002,'List of Tutors'!$B$4:$E$152,2,0)</f>
        <v>Mr.Muhammad Amin</v>
      </c>
      <c r="F7" s="12" t="str">
        <f>VLOOKUP($D$4:$D$5002,'List of Tutors'!$B$4:$E$152,3,0)</f>
        <v>Lecturer</v>
      </c>
      <c r="G7" s="12" t="str">
        <f>VLOOKUP($D$4:$D$5002,'List of Tutors'!$B$4:$E$152,4,0)</f>
        <v>Agri. Engineering</v>
      </c>
    </row>
    <row r="8" spans="1:7" ht="15.75" customHeight="1">
      <c r="A8" s="6" t="s">
        <v>2483</v>
      </c>
      <c r="B8" s="6" t="s">
        <v>4208</v>
      </c>
      <c r="C8" s="50" t="s">
        <v>141</v>
      </c>
      <c r="D8" s="17" t="s">
        <v>7763</v>
      </c>
      <c r="E8" s="12" t="str">
        <f>VLOOKUP($D$4:$D$5002,'List of Tutors'!$B$4:$E$152,2,0)</f>
        <v>Mr.Asim Gulzar</v>
      </c>
      <c r="F8" s="12" t="str">
        <f>VLOOKUP($D$4:$D$5002,'List of Tutors'!$B$4:$E$152,3,0)</f>
        <v>Assistant Professor</v>
      </c>
      <c r="G8" s="12" t="str">
        <f>VLOOKUP($D$4:$D$5002,'List of Tutors'!$B$4:$E$152,4,0)</f>
        <v>Agri. Engineering</v>
      </c>
    </row>
    <row r="9" spans="1:7" ht="15.75" customHeight="1">
      <c r="A9" s="6" t="s">
        <v>2647</v>
      </c>
      <c r="B9" s="6" t="s">
        <v>4358</v>
      </c>
      <c r="C9" s="50" t="s">
        <v>4669</v>
      </c>
      <c r="D9" s="17" t="s">
        <v>7764</v>
      </c>
      <c r="E9" s="12" t="str">
        <f>VLOOKUP($D$4:$D$5002,'List of Tutors'!$B$4:$E$152,2,0)</f>
        <v>Mr.Ikhlaq Ahmed</v>
      </c>
      <c r="F9" s="12" t="str">
        <f>VLOOKUP($D$4:$D$5002,'List of Tutors'!$B$4:$E$152,3,0)</f>
        <v>Lecturer</v>
      </c>
      <c r="G9" s="12" t="str">
        <f>VLOOKUP($D$4:$D$5002,'List of Tutors'!$B$4:$E$152,4,0)</f>
        <v>Agri. Engineering</v>
      </c>
    </row>
    <row r="10" spans="1:7" ht="15.75" customHeight="1">
      <c r="A10" s="6" t="s">
        <v>1057</v>
      </c>
      <c r="B10" s="6" t="s">
        <v>385</v>
      </c>
      <c r="C10" s="50" t="s">
        <v>48</v>
      </c>
      <c r="D10" s="17" t="s">
        <v>7765</v>
      </c>
      <c r="E10" s="12" t="str">
        <f>VLOOKUP($D$4:$D$5002,'List of Tutors'!$B$4:$E$152,2,0)</f>
        <v>Mr.Nasir Mahmood</v>
      </c>
      <c r="F10" s="12" t="str">
        <f>VLOOKUP($D$4:$D$5002,'List of Tutors'!$B$4:$E$152,3,0)</f>
        <v>Lecturer</v>
      </c>
      <c r="G10" s="12" t="str">
        <f>VLOOKUP($D$4:$D$5002,'List of Tutors'!$B$4:$E$152,4,0)</f>
        <v>Social Sciences</v>
      </c>
    </row>
    <row r="11" spans="1:7" ht="15.75" customHeight="1">
      <c r="A11" s="6" t="s">
        <v>1116</v>
      </c>
      <c r="B11" s="6" t="s">
        <v>402</v>
      </c>
      <c r="C11" s="50" t="s">
        <v>48</v>
      </c>
      <c r="D11" s="17" t="s">
        <v>7766</v>
      </c>
      <c r="E11" s="12" t="str">
        <f>VLOOKUP($D$4:$D$5002,'List of Tutors'!$B$4:$E$152,2,0)</f>
        <v>Ms.Sumera Saleem</v>
      </c>
      <c r="F11" s="12" t="str">
        <f>VLOOKUP($D$4:$D$5002,'List of Tutors'!$B$4:$E$152,3,0)</f>
        <v>Lecturer</v>
      </c>
      <c r="G11" s="12" t="str">
        <f>VLOOKUP($D$4:$D$5002,'List of Tutors'!$B$4:$E$152,4,0)</f>
        <v>Social Sciences</v>
      </c>
    </row>
    <row r="12" spans="1:7" ht="15.75" customHeight="1">
      <c r="A12" s="6" t="s">
        <v>1171</v>
      </c>
      <c r="B12" s="6" t="s">
        <v>419</v>
      </c>
      <c r="C12" s="50" t="s">
        <v>48</v>
      </c>
      <c r="D12" s="17" t="s">
        <v>7767</v>
      </c>
      <c r="E12" s="12" t="str">
        <f>VLOOKUP($D$4:$D$5002,'List of Tutors'!$B$4:$E$152,2,0)</f>
        <v>Mr.Arshad Mahmood Malik</v>
      </c>
      <c r="F12" s="12" t="str">
        <f>VLOOKUP($D$4:$D$5002,'List of Tutors'!$B$4:$E$152,3,0)</f>
        <v>Assistant Professor</v>
      </c>
      <c r="G12" s="12" t="str">
        <f>VLOOKUP($D$4:$D$5002,'List of Tutors'!$B$4:$E$152,4,0)</f>
        <v>Social Sciences</v>
      </c>
    </row>
    <row r="13" spans="1:7" ht="15.75" customHeight="1">
      <c r="A13" s="6" t="s">
        <v>2764</v>
      </c>
      <c r="B13" s="6" t="s">
        <v>440</v>
      </c>
      <c r="C13" s="50" t="s">
        <v>149</v>
      </c>
      <c r="D13" s="17" t="s">
        <v>7768</v>
      </c>
      <c r="E13" s="12" t="str">
        <f>VLOOKUP($D$4:$D$5002,'List of Tutors'!$B$4:$E$152,2,0)</f>
        <v>Dr.Naveed Tahir</v>
      </c>
      <c r="F13" s="12" t="str">
        <f>VLOOKUP($D$4:$D$5002,'List of Tutors'!$B$4:$E$152,3,0)</f>
        <v>Assistant Professor</v>
      </c>
      <c r="G13" s="12" t="str">
        <f>VLOOKUP($D$4:$D$5002,'List of Tutors'!$B$4:$E$152,4,0)</f>
        <v>FC&amp;FS</v>
      </c>
    </row>
    <row r="14" spans="1:7" ht="15.75" customHeight="1">
      <c r="A14" s="6" t="s">
        <v>2496</v>
      </c>
      <c r="B14" s="6" t="s">
        <v>4219</v>
      </c>
      <c r="C14" s="50" t="s">
        <v>141</v>
      </c>
      <c r="D14" s="17" t="s">
        <v>7769</v>
      </c>
      <c r="E14" s="12" t="str">
        <f>VLOOKUP($D$4:$D$5002,'List of Tutors'!$B$4:$E$152,2,0)</f>
        <v>Dr.Mukhtar Ahmad</v>
      </c>
      <c r="F14" s="12" t="str">
        <f>VLOOKUP($D$4:$D$5002,'List of Tutors'!$B$4:$E$152,3,0)</f>
        <v>Assistant Professor</v>
      </c>
      <c r="G14" s="12" t="str">
        <f>VLOOKUP($D$4:$D$5002,'List of Tutors'!$B$4:$E$152,4,0)</f>
        <v>FC&amp;FS</v>
      </c>
    </row>
    <row r="15" spans="1:7" ht="15.75" customHeight="1">
      <c r="A15" s="6" t="s">
        <v>1347</v>
      </c>
      <c r="B15" s="6" t="s">
        <v>3462</v>
      </c>
      <c r="C15" s="50" t="s">
        <v>82</v>
      </c>
      <c r="D15" s="17" t="s">
        <v>7770</v>
      </c>
      <c r="E15" s="12" t="str">
        <f>VLOOKUP($D$4:$D$5002,'List of Tutors'!$B$4:$E$152,2,0)</f>
        <v>Dr.Safdar Ali</v>
      </c>
      <c r="F15" s="12" t="str">
        <f>VLOOKUP($D$4:$D$5002,'List of Tutors'!$B$4:$E$152,3,0)</f>
        <v>Assistant Professor</v>
      </c>
      <c r="G15" s="12" t="str">
        <f>VLOOKUP($D$4:$D$5002,'List of Tutors'!$B$4:$E$152,4,0)</f>
        <v>FC&amp;FS</v>
      </c>
    </row>
    <row r="16" spans="1:7" ht="15.75" customHeight="1">
      <c r="A16" s="6" t="s">
        <v>1403</v>
      </c>
      <c r="B16" s="6" t="s">
        <v>3495</v>
      </c>
      <c r="C16" s="50" t="s">
        <v>48</v>
      </c>
      <c r="D16" s="17" t="s">
        <v>7771</v>
      </c>
      <c r="E16" s="12" t="str">
        <f>VLOOKUP($D$4:$D$5002,'List of Tutors'!$B$4:$E$152,2,0)</f>
        <v>Dr.Ghulam Abbass Shah</v>
      </c>
      <c r="F16" s="12" t="str">
        <f>VLOOKUP($D$4:$D$5002,'List of Tutors'!$B$4:$E$152,3,0)</f>
        <v>Assistant Professor</v>
      </c>
      <c r="G16" s="12" t="str">
        <f>VLOOKUP($D$4:$D$5002,'List of Tutors'!$B$4:$E$152,4,0)</f>
        <v>FC&amp;FS</v>
      </c>
    </row>
    <row r="17" spans="1:7" ht="15.75" customHeight="1">
      <c r="A17" s="6" t="s">
        <v>1463</v>
      </c>
      <c r="B17" s="6" t="s">
        <v>3533</v>
      </c>
      <c r="C17" s="50" t="s">
        <v>141</v>
      </c>
      <c r="D17" s="17" t="s">
        <v>7772</v>
      </c>
      <c r="E17" s="12" t="str">
        <f>VLOOKUP($D$4:$D$5002,'List of Tutors'!$B$4:$E$152,2,0)</f>
        <v>Dr.Pakeeza Arzo Shaiq</v>
      </c>
      <c r="F17" s="12" t="str">
        <f>VLOOKUP($D$4:$D$5002,'List of Tutors'!$B$4:$E$152,3,0)</f>
        <v>Assistant Professor</v>
      </c>
      <c r="G17" s="12" t="str">
        <f>VLOOKUP($D$4:$D$5002,'List of Tutors'!$B$4:$E$152,4,0)</f>
        <v>Sciences</v>
      </c>
    </row>
    <row r="18" spans="1:7" ht="15.75" customHeight="1">
      <c r="A18" s="6" t="s">
        <v>1523</v>
      </c>
      <c r="B18" s="6" t="s">
        <v>3577</v>
      </c>
      <c r="C18" s="50" t="s">
        <v>48</v>
      </c>
      <c r="D18" s="17" t="s">
        <v>7773</v>
      </c>
      <c r="E18" s="12" t="str">
        <f>VLOOKUP($D$4:$D$5002,'List of Tutors'!$B$4:$E$152,2,0)</f>
        <v>Dr.M. Naveed Iqbal</v>
      </c>
      <c r="F18" s="12" t="str">
        <f>VLOOKUP($D$4:$D$5002,'List of Tutors'!$B$4:$E$152,3,0)</f>
        <v>Assistant Professor</v>
      </c>
      <c r="G18" s="12" t="str">
        <f>VLOOKUP($D$4:$D$5002,'List of Tutors'!$B$4:$E$152,4,0)</f>
        <v>Sciences</v>
      </c>
    </row>
    <row r="19" spans="1:7" ht="15.75" customHeight="1">
      <c r="A19" s="6" t="s">
        <v>1583</v>
      </c>
      <c r="B19" s="6" t="s">
        <v>3610</v>
      </c>
      <c r="C19" s="50" t="s">
        <v>48</v>
      </c>
      <c r="D19" s="17" t="s">
        <v>7774</v>
      </c>
      <c r="E19" s="12" t="str">
        <f>VLOOKUP($D$4:$D$5002,'List of Tutors'!$B$4:$E$152,2,0)</f>
        <v>Mr.Mudussar Nawaz</v>
      </c>
      <c r="F19" s="12" t="str">
        <f>VLOOKUP($D$4:$D$5002,'List of Tutors'!$B$4:$E$152,3,0)</f>
        <v>Lecturer</v>
      </c>
      <c r="G19" s="12" t="str">
        <f>VLOOKUP($D$4:$D$5002,'List of Tutors'!$B$4:$E$152,4,0)</f>
        <v>FVAS</v>
      </c>
    </row>
    <row r="20" spans="1:7" ht="15.75" customHeight="1">
      <c r="A20" s="6" t="s">
        <v>1644</v>
      </c>
      <c r="B20" s="6" t="s">
        <v>597</v>
      </c>
      <c r="C20" s="50" t="s">
        <v>48</v>
      </c>
      <c r="D20" s="17" t="s">
        <v>7776</v>
      </c>
      <c r="E20" s="12" t="str">
        <f>VLOOKUP($D$4:$D$5002,'List of Tutors'!$B$4:$E$152,2,0)</f>
        <v>Mr.Nasir Jamal</v>
      </c>
      <c r="F20" s="12" t="str">
        <f>VLOOKUP($D$4:$D$5002,'List of Tutors'!$B$4:$E$152,3,0)</f>
        <v>Assistant Professor</v>
      </c>
      <c r="G20" s="12" t="str">
        <f>VLOOKUP($D$4:$D$5002,'List of Tutors'!$B$4:$E$152,4,0)</f>
        <v>Sciences</v>
      </c>
    </row>
    <row r="21" spans="1:7" ht="15.75" customHeight="1">
      <c r="A21" s="6" t="s">
        <v>1689</v>
      </c>
      <c r="B21" s="6" t="s">
        <v>614</v>
      </c>
      <c r="C21" s="50" t="s">
        <v>112</v>
      </c>
      <c r="D21" s="17" t="s">
        <v>7777</v>
      </c>
      <c r="E21" s="12" t="str">
        <f>VLOOKUP($D$4:$D$5002,'List of Tutors'!$B$4:$E$152,2,0)</f>
        <v>Dr.Saima Mustafa</v>
      </c>
      <c r="F21" s="12" t="str">
        <f>VLOOKUP($D$4:$D$5002,'List of Tutors'!$B$4:$E$152,3,0)</f>
        <v>Assistant Professor</v>
      </c>
      <c r="G21" s="12" t="str">
        <f>VLOOKUP($D$4:$D$5002,'List of Tutors'!$B$4:$E$152,4,0)</f>
        <v>Sciences</v>
      </c>
    </row>
    <row r="22" spans="1:7" ht="15.75" customHeight="1">
      <c r="A22" s="6" t="s">
        <v>2439</v>
      </c>
      <c r="B22" s="6" t="s">
        <v>4172</v>
      </c>
      <c r="C22" s="50" t="s">
        <v>141</v>
      </c>
      <c r="D22" s="17" t="s">
        <v>7778</v>
      </c>
      <c r="E22" s="12" t="str">
        <f>VLOOKUP($D$4:$D$5002,'List of Tutors'!$B$4:$E$152,2,0)</f>
        <v>Dr.Jamal</v>
      </c>
      <c r="F22" s="12" t="str">
        <f>VLOOKUP($D$4:$D$5002,'List of Tutors'!$B$4:$E$152,3,0)</f>
        <v>Lecturer</v>
      </c>
      <c r="G22" s="12" t="str">
        <f>VLOOKUP($D$4:$D$5002,'List of Tutors'!$B$4:$E$152,4,0)</f>
        <v>Sciences</v>
      </c>
    </row>
    <row r="23" spans="1:7" ht="15.75" customHeight="1">
      <c r="A23" s="6" t="s">
        <v>2597</v>
      </c>
      <c r="B23" s="6" t="s">
        <v>4311</v>
      </c>
      <c r="C23" s="50" t="s">
        <v>4669</v>
      </c>
      <c r="D23" s="17" t="s">
        <v>7780</v>
      </c>
      <c r="E23" s="12" t="str">
        <f>VLOOKUP($D$4:$D$5002,'List of Tutors'!$B$4:$E$152,2,0)</f>
        <v>Dr.M. Farooq Iqbal</v>
      </c>
      <c r="F23" s="12" t="str">
        <f>VLOOKUP($D$4:$D$5002,'List of Tutors'!$B$4:$E$152,3,0)</f>
        <v>Assistant Professor</v>
      </c>
      <c r="G23" s="12" t="str">
        <f>VLOOKUP($D$4:$D$5002,'List of Tutors'!$B$4:$E$152,4,0)</f>
        <v>FVAS</v>
      </c>
    </row>
    <row r="24" spans="1:7" ht="15.75" customHeight="1">
      <c r="A24" s="6" t="s">
        <v>1707</v>
      </c>
      <c r="B24" s="6" t="s">
        <v>488</v>
      </c>
      <c r="C24" s="50" t="s">
        <v>141</v>
      </c>
      <c r="D24" s="17" t="s">
        <v>7781</v>
      </c>
      <c r="E24" s="12" t="str">
        <f>VLOOKUP($D$4:$D$5002,'List of Tutors'!$B$4:$E$152,2,0)</f>
        <v>Mr.Muhammad Asghar Khan</v>
      </c>
      <c r="F24" s="12" t="str">
        <f>VLOOKUP($D$4:$D$5002,'List of Tutors'!$B$4:$E$152,3,0)</f>
        <v>Lecturer</v>
      </c>
      <c r="G24" s="12" t="str">
        <f>VLOOKUP($D$4:$D$5002,'List of Tutors'!$B$4:$E$152,4,0)</f>
        <v>FVAS</v>
      </c>
    </row>
    <row r="25" spans="1:7" ht="15.75" customHeight="1">
      <c r="A25" s="6" t="s">
        <v>1932</v>
      </c>
      <c r="B25" s="6" t="s">
        <v>3818</v>
      </c>
      <c r="C25" s="50" t="s">
        <v>48</v>
      </c>
      <c r="D25" s="17" t="s">
        <v>7782</v>
      </c>
      <c r="E25" s="12" t="str">
        <f>VLOOKUP($D$4:$D$5002,'List of Tutors'!$B$4:$E$152,2,0)</f>
        <v>Dr.Ghulam Bilal</v>
      </c>
      <c r="F25" s="12" t="str">
        <f>VLOOKUP($D$4:$D$5002,'List of Tutors'!$B$4:$E$152,3,0)</f>
        <v>Assistant Professor</v>
      </c>
      <c r="G25" s="12" t="str">
        <f>VLOOKUP($D$4:$D$5002,'List of Tutors'!$B$4:$E$152,4,0)</f>
        <v>FVAS</v>
      </c>
    </row>
    <row r="26" spans="1:7" ht="15.75" customHeight="1">
      <c r="A26" s="6" t="s">
        <v>2290</v>
      </c>
      <c r="B26" s="6" t="s">
        <v>4041</v>
      </c>
      <c r="C26" s="50" t="s">
        <v>48</v>
      </c>
      <c r="D26" s="17" t="s">
        <v>7783</v>
      </c>
      <c r="E26" s="12" t="str">
        <f>VLOOKUP($D$4:$D$5002,'List of Tutors'!$B$4:$E$152,2,0)</f>
        <v>Dr.Murtaz Ul Hassan</v>
      </c>
      <c r="F26" s="12" t="str">
        <f>VLOOKUP($D$4:$D$5002,'List of Tutors'!$B$4:$E$152,3,0)</f>
        <v>Assistant Professor</v>
      </c>
      <c r="G26" s="12" t="str">
        <f>VLOOKUP($D$4:$D$5002,'List of Tutors'!$B$4:$E$152,4,0)</f>
        <v>FVAS</v>
      </c>
    </row>
    <row r="27" spans="1:7" ht="15.75" customHeight="1">
      <c r="A27" s="6" t="s">
        <v>1895</v>
      </c>
      <c r="B27" s="6" t="s">
        <v>3797</v>
      </c>
      <c r="C27" s="50" t="s">
        <v>141</v>
      </c>
      <c r="D27" s="17" t="s">
        <v>7784</v>
      </c>
      <c r="E27" s="12" t="str">
        <f>VLOOKUP($D$4:$D$5002,'List of Tutors'!$B$4:$E$152,2,0)</f>
        <v>Dr.Saif Ur Rehman</v>
      </c>
      <c r="F27" s="12" t="str">
        <f>VLOOKUP($D$4:$D$5002,'List of Tutors'!$B$4:$E$152,3,0)</f>
        <v>Assistant Professor</v>
      </c>
      <c r="G27" s="12" t="str">
        <f>VLOOKUP($D$4:$D$5002,'List of Tutors'!$B$4:$E$152,4,0)</f>
        <v>FVAS</v>
      </c>
    </row>
    <row r="28" spans="1:7" ht="15.75" customHeight="1">
      <c r="A28" s="4" t="s">
        <v>5980</v>
      </c>
      <c r="B28" s="4" t="s">
        <v>7431</v>
      </c>
      <c r="C28" s="51" t="s">
        <v>7989</v>
      </c>
      <c r="D28" s="17" t="s">
        <v>7785</v>
      </c>
      <c r="E28" s="12" t="str">
        <f>VLOOKUP($D$4:$D$5002,'List of Tutors'!$B$4:$E$152,2,0)</f>
        <v>Mr.Muhammad Awais Sial</v>
      </c>
      <c r="F28" s="12" t="str">
        <f>VLOOKUP($D$4:$D$5002,'List of Tutors'!$B$4:$E$152,3,0)</f>
        <v>Lecturer</v>
      </c>
      <c r="G28" s="12" t="str">
        <f>VLOOKUP($D$4:$D$5002,'List of Tutors'!$B$4:$E$152,4,0)</f>
        <v>FVAS</v>
      </c>
    </row>
    <row r="29" spans="1:7" ht="15.75" customHeight="1">
      <c r="A29" s="4" t="s">
        <v>4910</v>
      </c>
      <c r="B29" s="4" t="s">
        <v>144</v>
      </c>
      <c r="C29" s="51" t="s">
        <v>82</v>
      </c>
      <c r="D29" s="17" t="s">
        <v>7786</v>
      </c>
      <c r="E29" s="12" t="str">
        <f>VLOOKUP($D$4:$D$5002,'List of Tutors'!$B$4:$E$152,2,0)</f>
        <v>Dr.Nasir Mukhtar</v>
      </c>
      <c r="F29" s="12" t="str">
        <f>VLOOKUP($D$4:$D$5002,'List of Tutors'!$B$4:$E$152,3,0)</f>
        <v>Assistant Professor</v>
      </c>
      <c r="G29" s="12" t="str">
        <f>VLOOKUP($D$4:$D$5002,'List of Tutors'!$B$4:$E$152,4,0)</f>
        <v>FVAS</v>
      </c>
    </row>
    <row r="30" spans="1:7" ht="15.75" customHeight="1">
      <c r="A30" s="4" t="s">
        <v>5396</v>
      </c>
      <c r="B30" s="4" t="s">
        <v>6970</v>
      </c>
      <c r="C30" s="51" t="s">
        <v>82</v>
      </c>
      <c r="D30" s="17" t="s">
        <v>7787</v>
      </c>
      <c r="E30" s="12" t="str">
        <f>VLOOKUP($D$4:$D$5002,'List of Tutors'!$B$4:$E$152,2,0)</f>
        <v>Dr.Muhammad Akram Khan</v>
      </c>
      <c r="F30" s="12" t="str">
        <f>VLOOKUP($D$4:$D$5002,'List of Tutors'!$B$4:$E$152,3,0)</f>
        <v>Lecturer</v>
      </c>
      <c r="G30" s="12" t="str">
        <f>VLOOKUP($D$4:$D$5002,'List of Tutors'!$B$4:$E$152,4,0)</f>
        <v>FVAS</v>
      </c>
    </row>
    <row r="31" spans="1:7" ht="15.75" customHeight="1">
      <c r="A31" s="4" t="s">
        <v>5890</v>
      </c>
      <c r="B31" s="4" t="s">
        <v>219</v>
      </c>
      <c r="C31" s="51" t="s">
        <v>82</v>
      </c>
      <c r="D31" s="17" t="s">
        <v>7788</v>
      </c>
      <c r="E31" s="12" t="str">
        <f>VLOOKUP($D$4:$D$5002,'List of Tutors'!$B$4:$E$152,2,0)</f>
        <v>Dr.Mujeeb-Ur-Rehman Sohoo</v>
      </c>
      <c r="F31" s="12" t="str">
        <f>VLOOKUP($D$4:$D$5002,'List of Tutors'!$B$4:$E$152,3,0)</f>
        <v>Lecturer</v>
      </c>
      <c r="G31" s="12" t="str">
        <f>VLOOKUP($D$4:$D$5002,'List of Tutors'!$B$4:$E$152,4,0)</f>
        <v>FVAS</v>
      </c>
    </row>
    <row r="32" spans="1:7" ht="15.75" customHeight="1">
      <c r="A32" s="4" t="s">
        <v>4922</v>
      </c>
      <c r="B32" s="4" t="s">
        <v>6576</v>
      </c>
      <c r="C32" s="51" t="s">
        <v>82</v>
      </c>
      <c r="D32" s="17" t="s">
        <v>7789</v>
      </c>
      <c r="E32" s="12" t="str">
        <f>VLOOKUP($D$4:$D$5002,'List of Tutors'!$B$4:$E$152,2,0)</f>
        <v>Dr.Riaz Hussain</v>
      </c>
      <c r="F32" s="12" t="str">
        <f>VLOOKUP($D$4:$D$5002,'List of Tutors'!$B$4:$E$152,3,0)</f>
        <v>Assistant Professor</v>
      </c>
      <c r="G32" s="12" t="str">
        <f>VLOOKUP($D$4:$D$5002,'List of Tutors'!$B$4:$E$152,4,0)</f>
        <v>FVAS</v>
      </c>
    </row>
    <row r="33" spans="1:7" ht="15.75" customHeight="1">
      <c r="A33" s="4" t="s">
        <v>5876</v>
      </c>
      <c r="B33" s="4" t="s">
        <v>17</v>
      </c>
      <c r="C33" s="51" t="s">
        <v>4669</v>
      </c>
      <c r="D33" s="17" t="s">
        <v>7790</v>
      </c>
      <c r="E33" s="12" t="str">
        <f>VLOOKUP($D$4:$D$5002,'List of Tutors'!$B$4:$E$152,2,0)</f>
        <v>Ms.Sumaira Hassan</v>
      </c>
      <c r="F33" s="12" t="str">
        <f>VLOOKUP($D$4:$D$5002,'List of Tutors'!$B$4:$E$152,3,0)</f>
        <v>Lecturer</v>
      </c>
      <c r="G33" s="12" t="str">
        <f>VLOOKUP($D$4:$D$5002,'List of Tutors'!$B$4:$E$152,4,0)</f>
        <v>FVAS</v>
      </c>
    </row>
    <row r="34" spans="1:7" ht="15.75" customHeight="1">
      <c r="A34" s="4" t="s">
        <v>6007</v>
      </c>
      <c r="B34" s="4" t="s">
        <v>7456</v>
      </c>
      <c r="C34" s="51" t="s">
        <v>4669</v>
      </c>
      <c r="D34" s="17" t="s">
        <v>7791</v>
      </c>
      <c r="E34" s="12" t="str">
        <f>VLOOKUP($D$4:$D$5002,'List of Tutors'!$B$4:$E$152,2,0)</f>
        <v>Dr.Asif Riaz</v>
      </c>
      <c r="F34" s="12" t="str">
        <f>VLOOKUP($D$4:$D$5002,'List of Tutors'!$B$4:$E$152,3,0)</f>
        <v>Lecturer</v>
      </c>
      <c r="G34" s="12" t="str">
        <f>VLOOKUP($D$4:$D$5002,'List of Tutors'!$B$4:$E$152,4,0)</f>
        <v>FVAS</v>
      </c>
    </row>
    <row r="35" spans="1:7" ht="15.75" customHeight="1">
      <c r="A35" s="4" t="s">
        <v>5327</v>
      </c>
      <c r="B35" s="4" t="s">
        <v>6912</v>
      </c>
      <c r="C35" s="51" t="s">
        <v>48</v>
      </c>
      <c r="D35" s="17" t="s">
        <v>7792</v>
      </c>
      <c r="E35" s="12" t="str">
        <f>VLOOKUP($D$4:$D$5002,'List of Tutors'!$B$4:$E$152,2,0)</f>
        <v>Dr.Muhammad Yaqoob</v>
      </c>
      <c r="F35" s="12" t="str">
        <f>VLOOKUP($D$4:$D$5002,'List of Tutors'!$B$4:$E$152,3,0)</f>
        <v>Assistant Professor</v>
      </c>
      <c r="G35" s="12" t="str">
        <f>VLOOKUP($D$4:$D$5002,'List of Tutors'!$B$4:$E$152,4,0)</f>
        <v>FVAS</v>
      </c>
    </row>
    <row r="36" spans="1:7" ht="15.75" customHeight="1">
      <c r="A36" s="4" t="s">
        <v>4888</v>
      </c>
      <c r="B36" s="4" t="s">
        <v>6551</v>
      </c>
      <c r="C36" s="51" t="s">
        <v>48</v>
      </c>
      <c r="D36" s="17" t="s">
        <v>7793</v>
      </c>
      <c r="E36" s="12" t="str">
        <f>VLOOKUP($D$4:$D$5002,'List of Tutors'!$B$4:$E$152,2,0)</f>
        <v>Dr.Qaisara Perveen</v>
      </c>
      <c r="F36" s="12" t="str">
        <f>VLOOKUP($D$4:$D$5002,'List of Tutors'!$B$4:$E$152,3,0)</f>
        <v>Assistant Professor</v>
      </c>
      <c r="G36" s="12" t="str">
        <f>VLOOKUP($D$4:$D$5002,'List of Tutors'!$B$4:$E$152,4,0)</f>
        <v>Social Sciences</v>
      </c>
    </row>
    <row r="37" spans="1:7" ht="15.75" customHeight="1">
      <c r="A37" s="4" t="s">
        <v>6251</v>
      </c>
      <c r="B37" s="4" t="s">
        <v>7665</v>
      </c>
      <c r="C37" s="51" t="s">
        <v>48</v>
      </c>
      <c r="D37" s="17" t="s">
        <v>7794</v>
      </c>
      <c r="E37" s="12" t="str">
        <f>VLOOKUP($D$4:$D$5002,'List of Tutors'!$B$4:$E$152,2,0)</f>
        <v>Dr.M. Arshad Dahar</v>
      </c>
      <c r="F37" s="12" t="str">
        <f>VLOOKUP($D$4:$D$5002,'List of Tutors'!$B$4:$E$152,3,0)</f>
        <v>Lecturer</v>
      </c>
      <c r="G37" s="12" t="str">
        <f>VLOOKUP($D$4:$D$5002,'List of Tutors'!$B$4:$E$152,4,0)</f>
        <v>Social Sciences</v>
      </c>
    </row>
    <row r="38" spans="1:7" ht="15.75" customHeight="1">
      <c r="A38" s="4" t="s">
        <v>5141</v>
      </c>
      <c r="B38" s="4" t="s">
        <v>3992</v>
      </c>
      <c r="C38" s="51" t="s">
        <v>48</v>
      </c>
      <c r="D38" s="17" t="s">
        <v>7795</v>
      </c>
      <c r="E38" s="12" t="str">
        <f>VLOOKUP($D$4:$D$5002,'List of Tutors'!$B$4:$E$152,2,0)</f>
        <v>Ms.Sumira Kiani</v>
      </c>
      <c r="F38" s="12" t="str">
        <f>VLOOKUP($D$4:$D$5002,'List of Tutors'!$B$4:$E$152,3,0)</f>
        <v>Lecturer</v>
      </c>
      <c r="G38" s="12" t="str">
        <f>VLOOKUP($D$4:$D$5002,'List of Tutors'!$B$4:$E$152,4,0)</f>
        <v>Social Sciences</v>
      </c>
    </row>
    <row r="39" spans="1:7" ht="15.75" customHeight="1">
      <c r="A39" s="4" t="s">
        <v>4988</v>
      </c>
      <c r="B39" s="4" t="s">
        <v>6631</v>
      </c>
      <c r="C39" s="51" t="s">
        <v>48</v>
      </c>
      <c r="D39" s="17" t="s">
        <v>7796</v>
      </c>
      <c r="E39" s="12" t="str">
        <f>VLOOKUP($D$4:$D$5002,'List of Tutors'!$B$4:$E$152,2,0)</f>
        <v>Ms.Tehseen Ahsan</v>
      </c>
      <c r="F39" s="12" t="str">
        <f>VLOOKUP($D$4:$D$5002,'List of Tutors'!$B$4:$E$152,3,0)</f>
        <v>Lecturer</v>
      </c>
      <c r="G39" s="12" t="str">
        <f>VLOOKUP($D$4:$D$5002,'List of Tutors'!$B$4:$E$152,4,0)</f>
        <v>Social Sciences</v>
      </c>
    </row>
    <row r="40" spans="1:7" ht="15.75" customHeight="1">
      <c r="A40" s="4" t="s">
        <v>5163</v>
      </c>
      <c r="B40" s="4" t="s">
        <v>6771</v>
      </c>
      <c r="C40" s="51" t="s">
        <v>48</v>
      </c>
      <c r="D40" s="17" t="s">
        <v>7797</v>
      </c>
      <c r="E40" s="12" t="str">
        <f>VLOOKUP($D$4:$D$5002,'List of Tutors'!$B$4:$E$152,2,0)</f>
        <v>Dr.Imran Bodlah</v>
      </c>
      <c r="F40" s="12" t="str">
        <f>VLOOKUP($D$4:$D$5002,'List of Tutors'!$B$4:$E$152,3,0)</f>
        <v>Assistant Professor</v>
      </c>
      <c r="G40" s="12" t="str">
        <f>VLOOKUP($D$4:$D$5002,'List of Tutors'!$B$4:$E$152,4,0)</f>
        <v>FC&amp;FS</v>
      </c>
    </row>
    <row r="41" spans="1:7" ht="15.75" customHeight="1">
      <c r="A41" s="4" t="s">
        <v>5186</v>
      </c>
      <c r="B41" s="4" t="s">
        <v>6789</v>
      </c>
      <c r="C41" s="51" t="s">
        <v>48</v>
      </c>
      <c r="D41" s="17" t="s">
        <v>7798</v>
      </c>
      <c r="E41" s="12" t="str">
        <f>VLOOKUP($D$4:$D$5002,'List of Tutors'!$B$4:$E$152,2,0)</f>
        <v>Dr.Asif Farid Shaheen</v>
      </c>
      <c r="F41" s="12" t="str">
        <f>VLOOKUP($D$4:$D$5002,'List of Tutors'!$B$4:$E$152,3,0)</f>
        <v>Assistant Professor</v>
      </c>
      <c r="G41" s="12" t="str">
        <f>VLOOKUP($D$4:$D$5002,'List of Tutors'!$B$4:$E$152,4,0)</f>
        <v>FC&amp;FS</v>
      </c>
    </row>
    <row r="42" spans="1:7" ht="15.75" customHeight="1">
      <c r="A42" s="4" t="s">
        <v>4986</v>
      </c>
      <c r="B42" s="4" t="s">
        <v>198</v>
      </c>
      <c r="C42" s="51" t="s">
        <v>112</v>
      </c>
      <c r="D42" s="17" t="s">
        <v>7799</v>
      </c>
      <c r="E42" s="12" t="str">
        <f>VLOOKUP($D$4:$D$5002,'List of Tutors'!$B$4:$E$152,2,0)</f>
        <v>Dr.Asim Gulzar</v>
      </c>
      <c r="F42" s="12" t="str">
        <f>VLOOKUP($D$4:$D$5002,'List of Tutors'!$B$4:$E$152,3,0)</f>
        <v>Assistant Professor</v>
      </c>
      <c r="G42" s="12" t="str">
        <f>VLOOKUP($D$4:$D$5002,'List of Tutors'!$B$4:$E$152,4,0)</f>
        <v>FC&amp;FS</v>
      </c>
    </row>
    <row r="43" spans="1:7" ht="15.75" customHeight="1">
      <c r="A43" s="4" t="s">
        <v>6259</v>
      </c>
      <c r="B43" s="4" t="s">
        <v>7672</v>
      </c>
      <c r="C43" s="51" t="s">
        <v>112</v>
      </c>
      <c r="D43" s="17" t="s">
        <v>7800</v>
      </c>
      <c r="E43" s="12" t="str">
        <f>VLOOKUP($D$4:$D$5002,'List of Tutors'!$B$4:$E$152,2,0)</f>
        <v>Dr.Shahid Mahmood</v>
      </c>
      <c r="F43" s="12" t="str">
        <f>VLOOKUP($D$4:$D$5002,'List of Tutors'!$B$4:$E$152,3,0)</f>
        <v>Assistant Professor</v>
      </c>
      <c r="G43" s="12" t="str">
        <f>VLOOKUP($D$4:$D$5002,'List of Tutors'!$B$4:$E$152,4,0)</f>
        <v>FFRM</v>
      </c>
    </row>
    <row r="44" spans="1:7" ht="15.75" customHeight="1">
      <c r="A44" s="4" t="s">
        <v>5402</v>
      </c>
      <c r="B44" s="4" t="s">
        <v>54</v>
      </c>
      <c r="C44" s="51" t="s">
        <v>112</v>
      </c>
      <c r="D44" s="17" t="s">
        <v>7801</v>
      </c>
      <c r="E44" s="12" t="str">
        <f>VLOOKUP($D$4:$D$5002,'List of Tutors'!$B$4:$E$152,2,0)</f>
        <v>Dr.Asma Sohail</v>
      </c>
      <c r="F44" s="12" t="str">
        <f>VLOOKUP($D$4:$D$5002,'List of Tutors'!$B$4:$E$152,3,0)</f>
        <v>Assistant Professor</v>
      </c>
      <c r="G44" s="12" t="str">
        <f>VLOOKUP($D$4:$D$5002,'List of Tutors'!$B$4:$E$152,4,0)</f>
        <v>FC&amp;FS</v>
      </c>
    </row>
    <row r="45" spans="1:7" ht="15.75" customHeight="1">
      <c r="A45" s="6" t="s">
        <v>734</v>
      </c>
      <c r="B45" s="6" t="s">
        <v>50</v>
      </c>
      <c r="C45" s="50" t="s">
        <v>48</v>
      </c>
      <c r="D45" s="17" t="s">
        <v>7802</v>
      </c>
      <c r="E45" s="12" t="str">
        <f>VLOOKUP($D$4:$D$5002,'List of Tutors'!$B$4:$E$152,2,0)</f>
        <v>Ms.Asia Latif</v>
      </c>
      <c r="F45" s="12" t="str">
        <f>VLOOKUP($D$4:$D$5002,'List of Tutors'!$B$4:$E$152,3,0)</f>
        <v>Lecturer</v>
      </c>
      <c r="G45" s="12" t="str">
        <f>VLOOKUP($D$4:$D$5002,'List of Tutors'!$B$4:$E$152,4,0)</f>
        <v>FC&amp;FS</v>
      </c>
    </row>
    <row r="46" spans="1:7" ht="15.75" customHeight="1">
      <c r="A46" s="6" t="s">
        <v>807</v>
      </c>
      <c r="B46" s="6" t="s">
        <v>13</v>
      </c>
      <c r="C46" s="50" t="s">
        <v>48</v>
      </c>
      <c r="D46" s="17" t="s">
        <v>7804</v>
      </c>
      <c r="E46" s="12" t="str">
        <f>VLOOKUP($D$4:$D$5002,'List of Tutors'!$B$4:$E$152,2,0)</f>
        <v>Dr.M. Irfan Ashraf</v>
      </c>
      <c r="F46" s="12" t="str">
        <f>VLOOKUP($D$4:$D$5002,'List of Tutors'!$B$4:$E$152,3,0)</f>
        <v>Assistant Professor</v>
      </c>
      <c r="G46" s="12" t="str">
        <f>VLOOKUP($D$4:$D$5002,'List of Tutors'!$B$4:$E$152,4,0)</f>
        <v>FFRM</v>
      </c>
    </row>
    <row r="47" spans="1:7" ht="15.75" customHeight="1">
      <c r="A47" s="6" t="s">
        <v>2960</v>
      </c>
      <c r="B47" s="6" t="s">
        <v>4581</v>
      </c>
      <c r="C47" s="50" t="s">
        <v>48</v>
      </c>
      <c r="D47" s="17" t="s">
        <v>7805</v>
      </c>
      <c r="E47" s="12" t="str">
        <f>VLOOKUP($D$4:$D$5002,'List of Tutors'!$B$4:$E$152,2,0)</f>
        <v>Dr.Touqeer Ahmed</v>
      </c>
      <c r="F47" s="12" t="str">
        <f>VLOOKUP($D$4:$D$5002,'List of Tutors'!$B$4:$E$152,3,0)</f>
        <v>Assistant Professor</v>
      </c>
      <c r="G47" s="12" t="str">
        <f>VLOOKUP($D$4:$D$5002,'List of Tutors'!$B$4:$E$152,4,0)</f>
        <v>FC&amp;FS</v>
      </c>
    </row>
    <row r="48" spans="1:7" ht="15.75" customHeight="1">
      <c r="A48" s="5" t="s">
        <v>2880</v>
      </c>
      <c r="B48" s="5" t="s">
        <v>4513</v>
      </c>
      <c r="C48" s="50" t="s">
        <v>82</v>
      </c>
      <c r="D48" s="17" t="s">
        <v>7806</v>
      </c>
      <c r="E48" s="12" t="str">
        <f>VLOOKUP($D$4:$D$5002,'List of Tutors'!$B$4:$E$152,2,0)</f>
        <v>Ms.Najma Yousaf Zahid</v>
      </c>
      <c r="F48" s="12" t="str">
        <f>VLOOKUP($D$4:$D$5002,'List of Tutors'!$B$4:$E$152,3,0)</f>
        <v>Assistant Professor</v>
      </c>
      <c r="G48" s="12" t="str">
        <f>VLOOKUP($D$4:$D$5002,'List of Tutors'!$B$4:$E$152,4,0)</f>
        <v>FC&amp;FS</v>
      </c>
    </row>
    <row r="49" spans="1:7" ht="15.75" customHeight="1">
      <c r="A49" s="5" t="s">
        <v>2545</v>
      </c>
      <c r="B49" s="5" t="s">
        <v>4261</v>
      </c>
      <c r="C49" s="50" t="s">
        <v>82</v>
      </c>
      <c r="D49" s="17" t="s">
        <v>7807</v>
      </c>
      <c r="E49" s="12" t="str">
        <f>VLOOKUP($D$4:$D$5002,'List of Tutors'!$B$4:$E$152,2,0)</f>
        <v>Mr.Mehdi Maqbool</v>
      </c>
      <c r="F49" s="12" t="str">
        <f>VLOOKUP($D$4:$D$5002,'List of Tutors'!$B$4:$E$152,3,0)</f>
        <v>Lecturer</v>
      </c>
      <c r="G49" s="12" t="str">
        <f>VLOOKUP($D$4:$D$5002,'List of Tutors'!$B$4:$E$152,4,0)</f>
        <v>FC&amp;FS</v>
      </c>
    </row>
    <row r="50" spans="1:7" ht="15.75" customHeight="1">
      <c r="A50" s="6" t="s">
        <v>2752</v>
      </c>
      <c r="B50" s="6" t="s">
        <v>368</v>
      </c>
      <c r="C50" s="50" t="s">
        <v>149</v>
      </c>
      <c r="D50" s="17" t="s">
        <v>7808</v>
      </c>
      <c r="E50" s="12" t="str">
        <f>VLOOKUP($D$4:$D$5002,'List of Tutors'!$B$4:$E$152,2,0)</f>
        <v>Ms.Sumera Hafeez</v>
      </c>
      <c r="F50" s="12" t="str">
        <f>VLOOKUP($D$4:$D$5002,'List of Tutors'!$B$4:$E$152,3,0)</f>
        <v>Lecturer</v>
      </c>
      <c r="G50" s="12" t="str">
        <f>VLOOKUP($D$4:$D$5002,'List of Tutors'!$B$4:$E$152,4,0)</f>
        <v>FC&amp;FS</v>
      </c>
    </row>
    <row r="51" spans="1:7" ht="15.75" customHeight="1">
      <c r="A51" s="6" t="s">
        <v>1058</v>
      </c>
      <c r="B51" s="6" t="s">
        <v>388</v>
      </c>
      <c r="C51" s="50" t="s">
        <v>82</v>
      </c>
      <c r="D51" s="17" t="s">
        <v>7809</v>
      </c>
      <c r="E51" s="12" t="str">
        <f>VLOOKUP($D$4:$D$5002,'List of Tutors'!$B$4:$E$152,2,0)</f>
        <v>Dr.Ambreen Bhatti</v>
      </c>
      <c r="F51" s="12" t="str">
        <f>VLOOKUP($D$4:$D$5002,'List of Tutors'!$B$4:$E$152,3,0)</f>
        <v>Lecturer</v>
      </c>
      <c r="G51" s="12" t="str">
        <f>VLOOKUP($D$4:$D$5002,'List of Tutors'!$B$4:$E$152,4,0)</f>
        <v>FC&amp;FS</v>
      </c>
    </row>
    <row r="52" spans="1:7" ht="15.75" customHeight="1">
      <c r="A52" s="6" t="s">
        <v>1117</v>
      </c>
      <c r="B52" s="6" t="s">
        <v>403</v>
      </c>
      <c r="C52" s="50" t="s">
        <v>48</v>
      </c>
      <c r="D52" s="17" t="s">
        <v>7810</v>
      </c>
      <c r="E52" s="12" t="str">
        <f>VLOOKUP($D$4:$D$5002,'List of Tutors'!$B$4:$E$152,2,0)</f>
        <v>Ms.Salma Shujeb Akhtar</v>
      </c>
      <c r="F52" s="12" t="str">
        <f>VLOOKUP($D$4:$D$5002,'List of Tutors'!$B$4:$E$152,3,0)</f>
        <v>Lecturer</v>
      </c>
      <c r="G52" s="12" t="str">
        <f>VLOOKUP($D$4:$D$5002,'List of Tutors'!$B$4:$E$152,4,0)</f>
        <v>Social Sciences</v>
      </c>
    </row>
    <row r="53" spans="1:7" ht="15.75" customHeight="1">
      <c r="A53" s="6" t="s">
        <v>1172</v>
      </c>
      <c r="B53" s="6" t="s">
        <v>420</v>
      </c>
      <c r="C53" s="50" t="s">
        <v>48</v>
      </c>
      <c r="D53" s="17" t="s">
        <v>7811</v>
      </c>
      <c r="E53" s="12" t="str">
        <f>VLOOKUP($D$4:$D$5002,'List of Tutors'!$B$4:$E$152,2,0)</f>
        <v>Dr.Saad Imran Malik</v>
      </c>
      <c r="F53" s="12" t="str">
        <f>VLOOKUP($D$4:$D$5002,'List of Tutors'!$B$4:$E$152,3,0)</f>
        <v>Assistant Professor</v>
      </c>
      <c r="G53" s="12" t="str">
        <f>VLOOKUP($D$4:$D$5002,'List of Tutors'!$B$4:$E$152,4,0)</f>
        <v>FC&amp;FS</v>
      </c>
    </row>
    <row r="54" spans="1:7" ht="15.75" customHeight="1">
      <c r="A54" s="6" t="s">
        <v>2892</v>
      </c>
      <c r="B54" s="6" t="s">
        <v>4524</v>
      </c>
      <c r="C54" s="50" t="s">
        <v>48</v>
      </c>
      <c r="D54" s="17" t="s">
        <v>7812</v>
      </c>
      <c r="E54" s="12" t="str">
        <f>VLOOKUP($D$4:$D$5002,'List of Tutors'!$B$4:$E$152,2,0)</f>
        <v>Dr.Mahmood-ul-Hassan</v>
      </c>
      <c r="F54" s="12" t="str">
        <f>VLOOKUP($D$4:$D$5002,'List of Tutors'!$B$4:$E$152,3,0)</f>
        <v>Assistant Professor</v>
      </c>
      <c r="G54" s="12" t="str">
        <f>VLOOKUP($D$4:$D$5002,'List of Tutors'!$B$4:$E$152,4,0)</f>
        <v>FC&amp;FS</v>
      </c>
    </row>
    <row r="55" spans="1:7" ht="15.75" customHeight="1">
      <c r="A55" s="6" t="s">
        <v>2664</v>
      </c>
      <c r="B55" s="6" t="s">
        <v>4373</v>
      </c>
      <c r="C55" s="50" t="s">
        <v>4669</v>
      </c>
      <c r="D55" s="17" t="s">
        <v>7813</v>
      </c>
      <c r="E55" s="12" t="str">
        <f>VLOOKUP($D$4:$D$5002,'List of Tutors'!$B$4:$E$152,2,0)</f>
        <v>Dr.Munir Ahmad</v>
      </c>
      <c r="F55" s="12" t="str">
        <f>VLOOKUP($D$4:$D$5002,'List of Tutors'!$B$4:$E$152,3,0)</f>
        <v>Assistant Professor</v>
      </c>
      <c r="G55" s="12" t="str">
        <f>VLOOKUP($D$4:$D$5002,'List of Tutors'!$B$4:$E$152,4,0)</f>
        <v>FC&amp;FS</v>
      </c>
    </row>
    <row r="56" spans="1:7" ht="15.75" customHeight="1">
      <c r="A56" s="6" t="s">
        <v>1348</v>
      </c>
      <c r="B56" s="6" t="s">
        <v>3463</v>
      </c>
      <c r="C56" s="50" t="s">
        <v>82</v>
      </c>
      <c r="D56" s="17" t="s">
        <v>7814</v>
      </c>
      <c r="E56" s="12" t="str">
        <f>VLOOKUP($D$4:$D$5002,'List of Tutors'!$B$4:$E$152,2,0)</f>
        <v>Dr.Talat Mehmood</v>
      </c>
      <c r="F56" s="12" t="str">
        <f>VLOOKUP($D$4:$D$5002,'List of Tutors'!$B$4:$E$152,3,0)</f>
        <v>Assistant Professor</v>
      </c>
      <c r="G56" s="12" t="str">
        <f>VLOOKUP($D$4:$D$5002,'List of Tutors'!$B$4:$E$152,4,0)</f>
        <v>FC&amp;FS</v>
      </c>
    </row>
    <row r="57" spans="1:7" ht="15.75" customHeight="1">
      <c r="A57" s="6" t="s">
        <v>1404</v>
      </c>
      <c r="B57" s="6" t="s">
        <v>3496</v>
      </c>
      <c r="C57" s="50" t="s">
        <v>82</v>
      </c>
      <c r="D57" s="17" t="s">
        <v>7815</v>
      </c>
      <c r="E57" s="12" t="str">
        <f>VLOOKUP($D$4:$D$5002,'List of Tutors'!$B$4:$E$152,2,0)</f>
        <v>Dr.Fahad Masud Wattoo</v>
      </c>
      <c r="F57" s="12" t="str">
        <f>VLOOKUP($D$4:$D$5002,'List of Tutors'!$B$4:$E$152,3,0)</f>
        <v>Lecturer</v>
      </c>
      <c r="G57" s="12" t="str">
        <f>VLOOKUP($D$4:$D$5002,'List of Tutors'!$B$4:$E$152,4,0)</f>
        <v>FC&amp;FS</v>
      </c>
    </row>
    <row r="58" spans="1:7" ht="15.75" customHeight="1">
      <c r="A58" s="6" t="s">
        <v>1464</v>
      </c>
      <c r="B58" s="6" t="s">
        <v>3534</v>
      </c>
      <c r="C58" s="50" t="s">
        <v>141</v>
      </c>
      <c r="D58" s="17" t="s">
        <v>7816</v>
      </c>
      <c r="E58" s="12" t="str">
        <f>VLOOKUP($D$4:$D$5002,'List of Tutors'!$B$4:$E$152,2,0)</f>
        <v>Dr.Muhammad Ashfaq</v>
      </c>
      <c r="F58" s="12" t="str">
        <f>VLOOKUP($D$4:$D$5002,'List of Tutors'!$B$4:$E$152,3,0)</f>
        <v>Assistant Professor</v>
      </c>
      <c r="G58" s="12" t="str">
        <f>VLOOKUP($D$4:$D$5002,'List of Tutors'!$B$4:$E$152,4,0)</f>
        <v>FC&amp;FS</v>
      </c>
    </row>
    <row r="59" spans="1:7" ht="15.75" customHeight="1">
      <c r="A59" s="6" t="s">
        <v>1524</v>
      </c>
      <c r="B59" s="6" t="s">
        <v>3578</v>
      </c>
      <c r="C59" s="50" t="s">
        <v>48</v>
      </c>
      <c r="D59" s="17" t="s">
        <v>7817</v>
      </c>
      <c r="E59" s="12" t="str">
        <f>VLOOKUP($D$4:$D$5002,'List of Tutors'!$B$4:$E$152,2,0)</f>
        <v>Mr.M. Usman Raja</v>
      </c>
      <c r="F59" s="12" t="str">
        <f>VLOOKUP($D$4:$D$5002,'List of Tutors'!$B$4:$E$152,3,0)</f>
        <v>Assistant Professor</v>
      </c>
      <c r="G59" s="12" t="str">
        <f>VLOOKUP($D$4:$D$5002,'List of Tutors'!$B$4:$E$152,4,0)</f>
        <v>FC&amp;FS</v>
      </c>
    </row>
    <row r="60" spans="1:7" ht="15.75" customHeight="1">
      <c r="A60" s="6" t="s">
        <v>1584</v>
      </c>
      <c r="B60" s="6" t="s">
        <v>3611</v>
      </c>
      <c r="C60" s="50" t="s">
        <v>48</v>
      </c>
      <c r="D60" s="17" t="s">
        <v>7818</v>
      </c>
      <c r="E60" s="12" t="str">
        <f>VLOOKUP($D$4:$D$5002,'List of Tutors'!$B$4:$E$152,2,0)</f>
        <v>Dr.Farah Naz</v>
      </c>
      <c r="F60" s="12" t="str">
        <f>VLOOKUP($D$4:$D$5002,'List of Tutors'!$B$4:$E$152,3,0)</f>
        <v>Assistant Professor</v>
      </c>
      <c r="G60" s="12" t="str">
        <f>VLOOKUP($D$4:$D$5002,'List of Tutors'!$B$4:$E$152,4,0)</f>
        <v>FC&amp;FS</v>
      </c>
    </row>
    <row r="61" spans="1:7" ht="15.75" customHeight="1">
      <c r="A61" s="6" t="s">
        <v>1645</v>
      </c>
      <c r="B61" s="6" t="s">
        <v>3644</v>
      </c>
      <c r="C61" s="50" t="s">
        <v>141</v>
      </c>
      <c r="D61" s="17" t="s">
        <v>7819</v>
      </c>
      <c r="E61" s="12" t="str">
        <f>VLOOKUP($D$4:$D$5002,'List of Tutors'!$B$4:$E$152,2,0)</f>
        <v>Dr.Gulshan Irshad</v>
      </c>
      <c r="F61" s="12" t="str">
        <f>VLOOKUP($D$4:$D$5002,'List of Tutors'!$B$4:$E$152,3,0)</f>
        <v>Lecturer</v>
      </c>
      <c r="G61" s="12" t="str">
        <f>VLOOKUP($D$4:$D$5002,'List of Tutors'!$B$4:$E$152,4,0)</f>
        <v>FC&amp;FS</v>
      </c>
    </row>
    <row r="62" spans="1:7" ht="15.75" customHeight="1">
      <c r="A62" s="6" t="s">
        <v>1690</v>
      </c>
      <c r="B62" s="6" t="s">
        <v>3672</v>
      </c>
      <c r="C62" s="50" t="s">
        <v>141</v>
      </c>
      <c r="D62" s="17" t="s">
        <v>7820</v>
      </c>
      <c r="E62" s="12" t="str">
        <f>VLOOKUP($D$4:$D$5002,'List of Tutors'!$B$4:$E$152,2,0)</f>
        <v>Ms.Mahwish Zeeshan</v>
      </c>
      <c r="F62" s="12" t="str">
        <f>VLOOKUP($D$4:$D$5002,'List of Tutors'!$B$4:$E$152,3,0)</f>
        <v>Lecturer</v>
      </c>
      <c r="G62" s="12" t="str">
        <f>VLOOKUP($D$4:$D$5002,'List of Tutors'!$B$4:$E$152,4,0)</f>
        <v>Social Sciences</v>
      </c>
    </row>
    <row r="63" spans="1:7" ht="15.75" customHeight="1">
      <c r="A63" s="6" t="s">
        <v>2472</v>
      </c>
      <c r="B63" s="6" t="s">
        <v>273</v>
      </c>
      <c r="C63" s="50" t="s">
        <v>141</v>
      </c>
      <c r="D63" s="17" t="s">
        <v>7821</v>
      </c>
      <c r="E63" s="12" t="str">
        <f>VLOOKUP($D$4:$D$5002,'List of Tutors'!$B$4:$E$152,2,0)</f>
        <v>Ms.Nazia Rafiq</v>
      </c>
      <c r="F63" s="12" t="str">
        <f>VLOOKUP($D$4:$D$5002,'List of Tutors'!$B$4:$E$152,3,0)</f>
        <v>Lecturer</v>
      </c>
      <c r="G63" s="12" t="str">
        <f>VLOOKUP($D$4:$D$5002,'List of Tutors'!$B$4:$E$152,4,0)</f>
        <v>Social Sciences</v>
      </c>
    </row>
    <row r="64" spans="1:7" ht="15.75" customHeight="1">
      <c r="A64" s="5" t="s">
        <v>2823</v>
      </c>
      <c r="B64" s="5" t="s">
        <v>4464</v>
      </c>
      <c r="C64" s="50" t="s">
        <v>82</v>
      </c>
      <c r="D64" s="17" t="s">
        <v>7822</v>
      </c>
      <c r="E64" s="12" t="str">
        <f>VLOOKUP($D$4:$D$5002,'List of Tutors'!$B$4:$E$152,2,0)</f>
        <v>Ms.Lubna Ansari</v>
      </c>
      <c r="F64" s="12" t="str">
        <f>VLOOKUP($D$4:$D$5002,'List of Tutors'!$B$4:$E$152,3,0)</f>
        <v>Lecturer</v>
      </c>
      <c r="G64" s="12" t="str">
        <f>VLOOKUP($D$4:$D$5002,'List of Tutors'!$B$4:$E$152,4,0)</f>
        <v>FFRM</v>
      </c>
    </row>
    <row r="65" spans="1:7" ht="15.75" customHeight="1">
      <c r="A65" s="6" t="s">
        <v>1708</v>
      </c>
      <c r="B65" s="6" t="s">
        <v>669</v>
      </c>
      <c r="C65" s="50" t="s">
        <v>48</v>
      </c>
      <c r="D65" s="17" t="s">
        <v>7823</v>
      </c>
      <c r="E65" s="12" t="str">
        <f>VLOOKUP($D$4:$D$5002,'List of Tutors'!$B$4:$E$152,2,0)</f>
        <v>Dr.Shahzada Sohail Ijaz</v>
      </c>
      <c r="F65" s="12" t="str">
        <f>VLOOKUP($D$4:$D$5002,'List of Tutors'!$B$4:$E$152,3,0)</f>
        <v>Assistant Professor</v>
      </c>
      <c r="G65" s="12" t="str">
        <f>VLOOKUP($D$4:$D$5002,'List of Tutors'!$B$4:$E$152,4,0)</f>
        <v>FC&amp;FS</v>
      </c>
    </row>
    <row r="66" spans="1:7" ht="15.75" customHeight="1">
      <c r="A66" s="6" t="s">
        <v>1933</v>
      </c>
      <c r="B66" s="6" t="s">
        <v>3819</v>
      </c>
      <c r="C66" s="50" t="s">
        <v>48</v>
      </c>
      <c r="D66" s="17" t="s">
        <v>7824</v>
      </c>
      <c r="E66" s="12" t="str">
        <f>VLOOKUP($D$4:$D$5002,'List of Tutors'!$B$4:$E$152,2,0)</f>
        <v>Dr.Tanveer Iqbal</v>
      </c>
      <c r="F66" s="12" t="str">
        <f>VLOOKUP($D$4:$D$5002,'List of Tutors'!$B$4:$E$152,3,0)</f>
        <v>Lecturer</v>
      </c>
      <c r="G66" s="12" t="str">
        <f>VLOOKUP($D$4:$D$5002,'List of Tutors'!$B$4:$E$152,4,0)</f>
        <v>FC&amp;FS</v>
      </c>
    </row>
    <row r="67" spans="1:7" ht="15.75" customHeight="1">
      <c r="A67" s="6" t="s">
        <v>2299</v>
      </c>
      <c r="B67" s="6" t="s">
        <v>4050</v>
      </c>
      <c r="C67" s="50" t="s">
        <v>48</v>
      </c>
      <c r="D67" s="17" t="s">
        <v>7825</v>
      </c>
      <c r="E67" s="12" t="str">
        <f>VLOOKUP($D$4:$D$5002,'List of Tutors'!$B$4:$E$152,2,0)</f>
        <v>Mr.Nasir Mehmood Minhas</v>
      </c>
      <c r="F67" s="12" t="str">
        <f>VLOOKUP($D$4:$D$5002,'List of Tutors'!$B$4:$E$152,3,0)</f>
        <v>Assistant Professor</v>
      </c>
      <c r="G67" s="12" t="str">
        <f>VLOOKUP($D$4:$D$5002,'List of Tutors'!$B$4:$E$152,4,0)</f>
        <v>UIIT</v>
      </c>
    </row>
    <row r="68" spans="1:7" ht="15.75" customHeight="1">
      <c r="A68" s="6" t="s">
        <v>1896</v>
      </c>
      <c r="B68" s="6" t="s">
        <v>3798</v>
      </c>
      <c r="C68" s="50" t="s">
        <v>141</v>
      </c>
      <c r="D68" s="17" t="s">
        <v>7826</v>
      </c>
      <c r="E68" s="12" t="str">
        <f>VLOOKUP($D$4:$D$5002,'List of Tutors'!$B$4:$E$152,2,0)</f>
        <v>Mr.Yasir Hafeez</v>
      </c>
      <c r="F68" s="12" t="str">
        <f>VLOOKUP($D$4:$D$5002,'List of Tutors'!$B$4:$E$152,3,0)</f>
        <v>Assistant Professor</v>
      </c>
      <c r="G68" s="12" t="str">
        <f>VLOOKUP($D$4:$D$5002,'List of Tutors'!$B$4:$E$152,4,0)</f>
        <v>UIIT</v>
      </c>
    </row>
    <row r="69" spans="1:7" ht="15.75" customHeight="1">
      <c r="A69" s="4" t="s">
        <v>6018</v>
      </c>
      <c r="B69" s="4" t="s">
        <v>3628</v>
      </c>
      <c r="C69" s="51" t="s">
        <v>7989</v>
      </c>
      <c r="D69" s="17" t="s">
        <v>7827</v>
      </c>
      <c r="E69" s="12" t="str">
        <f>VLOOKUP($D$4:$D$5002,'List of Tutors'!$B$4:$E$152,2,0)</f>
        <v>Mr.Saif ur Rehman</v>
      </c>
      <c r="F69" s="12" t="str">
        <f>VLOOKUP($D$4:$D$5002,'List of Tutors'!$B$4:$E$152,3,0)</f>
        <v>Lecturer</v>
      </c>
      <c r="G69" s="12" t="str">
        <f>VLOOKUP($D$4:$D$5002,'List of Tutors'!$B$4:$E$152,4,0)</f>
        <v>UIIT</v>
      </c>
    </row>
    <row r="70" spans="1:7" ht="15.75" customHeight="1">
      <c r="A70" s="4" t="s">
        <v>4912</v>
      </c>
      <c r="B70" s="4" t="s">
        <v>186</v>
      </c>
      <c r="C70" s="51" t="s">
        <v>82</v>
      </c>
      <c r="D70" s="17" t="s">
        <v>7828</v>
      </c>
      <c r="E70" s="12" t="str">
        <f>VLOOKUP($D$4:$D$5002,'List of Tutors'!$B$4:$E$152,2,0)</f>
        <v>Mr.Saqib Majeed</v>
      </c>
      <c r="F70" s="12" t="str">
        <f>VLOOKUP($D$4:$D$5002,'List of Tutors'!$B$4:$E$152,3,0)</f>
        <v>Assistant Professor</v>
      </c>
      <c r="G70" s="12" t="str">
        <f>VLOOKUP($D$4:$D$5002,'List of Tutors'!$B$4:$E$152,4,0)</f>
        <v>UIIT</v>
      </c>
    </row>
    <row r="71" spans="1:7" ht="15.75" customHeight="1">
      <c r="A71" s="4" t="s">
        <v>5399</v>
      </c>
      <c r="B71" s="4" t="s">
        <v>6972</v>
      </c>
      <c r="C71" s="51" t="s">
        <v>82</v>
      </c>
      <c r="D71" s="17" t="s">
        <v>7829</v>
      </c>
      <c r="E71" s="12" t="str">
        <f>VLOOKUP($D$4:$D$5002,'List of Tutors'!$B$4:$E$152,2,0)</f>
        <v>Mr.Asif Nawaz</v>
      </c>
      <c r="F71" s="12" t="str">
        <f>VLOOKUP($D$4:$D$5002,'List of Tutors'!$B$4:$E$152,3,0)</f>
        <v>Lecturer</v>
      </c>
      <c r="G71" s="12" t="str">
        <f>VLOOKUP($D$4:$D$5002,'List of Tutors'!$B$4:$E$152,4,0)</f>
        <v>UIIT</v>
      </c>
    </row>
    <row r="72" spans="1:7" ht="15.75" customHeight="1">
      <c r="A72" s="4" t="s">
        <v>5891</v>
      </c>
      <c r="B72" s="4" t="s">
        <v>4595</v>
      </c>
      <c r="C72" s="51" t="s">
        <v>82</v>
      </c>
      <c r="D72" s="17" t="s">
        <v>7830</v>
      </c>
      <c r="E72" s="12" t="str">
        <f>VLOOKUP($D$4:$D$5002,'List of Tutors'!$B$4:$E$152,2,0)</f>
        <v>Mr.Saleem Iqbal</v>
      </c>
      <c r="F72" s="12" t="str">
        <f>VLOOKUP($D$4:$D$5002,'List of Tutors'!$B$4:$E$152,3,0)</f>
        <v>Lecturer</v>
      </c>
      <c r="G72" s="12" t="str">
        <f>VLOOKUP($D$4:$D$5002,'List of Tutors'!$B$4:$E$152,4,0)</f>
        <v>UIIT</v>
      </c>
    </row>
    <row r="73" spans="1:7" ht="15.75" customHeight="1">
      <c r="A73" s="4" t="s">
        <v>4948</v>
      </c>
      <c r="B73" s="4" t="s">
        <v>6598</v>
      </c>
      <c r="C73" s="51" t="s">
        <v>82</v>
      </c>
      <c r="D73" s="17" t="s">
        <v>7831</v>
      </c>
      <c r="E73" s="12" t="str">
        <f>VLOOKUP($D$4:$D$5002,'List of Tutors'!$B$4:$E$152,2,0)</f>
        <v>Dr.Saud Altaf</v>
      </c>
      <c r="F73" s="12" t="str">
        <f>VLOOKUP($D$4:$D$5002,'List of Tutors'!$B$4:$E$152,3,0)</f>
        <v>Assistant Director</v>
      </c>
      <c r="G73" s="12" t="str">
        <f>VLOOKUP($D$4:$D$5002,'List of Tutors'!$B$4:$E$152,4,0)</f>
        <v>UIIT</v>
      </c>
    </row>
    <row r="74" spans="1:7" ht="15.75" customHeight="1">
      <c r="A74" s="4" t="s">
        <v>5897</v>
      </c>
      <c r="B74" s="4" t="s">
        <v>7368</v>
      </c>
      <c r="C74" s="51" t="s">
        <v>4669</v>
      </c>
      <c r="D74" s="17" t="s">
        <v>7832</v>
      </c>
      <c r="E74" s="12" t="str">
        <f>VLOOKUP($D$4:$D$5002,'List of Tutors'!$B$4:$E$152,2,0)</f>
        <v>Ms.Sarfaraz Bibi</v>
      </c>
      <c r="F74" s="12" t="str">
        <f>VLOOKUP($D$4:$D$5002,'List of Tutors'!$B$4:$E$152,3,0)</f>
        <v>Lecturer</v>
      </c>
      <c r="G74" s="12" t="str">
        <f>VLOOKUP($D$4:$D$5002,'List of Tutors'!$B$4:$E$152,4,0)</f>
        <v>UIIT</v>
      </c>
    </row>
    <row r="75" spans="1:7" ht="15.75" customHeight="1">
      <c r="A75" s="4" t="s">
        <v>6037</v>
      </c>
      <c r="B75" s="4" t="s">
        <v>7479</v>
      </c>
      <c r="C75" s="51" t="s">
        <v>4669</v>
      </c>
      <c r="D75" s="17" t="s">
        <v>7833</v>
      </c>
      <c r="E75" s="12" t="str">
        <f>VLOOKUP($D$4:$D$5002,'List of Tutors'!$B$4:$E$152,2,0)</f>
        <v>Dr.Mehmoona</v>
      </c>
      <c r="F75" s="12" t="str">
        <f>VLOOKUP($D$4:$D$5002,'List of Tutors'!$B$4:$E$152,3,0)</f>
        <v>Assistant Professor</v>
      </c>
      <c r="G75" s="12" t="str">
        <f>VLOOKUP($D$4:$D$5002,'List of Tutors'!$B$4:$E$152,4,0)</f>
        <v>UIIT</v>
      </c>
    </row>
    <row r="76" spans="1:7" ht="15.75" customHeight="1">
      <c r="A76" s="4" t="s">
        <v>5331</v>
      </c>
      <c r="B76" s="4" t="s">
        <v>6915</v>
      </c>
      <c r="C76" s="51" t="s">
        <v>48</v>
      </c>
      <c r="D76" s="17" t="s">
        <v>7834</v>
      </c>
      <c r="E76" s="12" t="str">
        <f>VLOOKUP($D$4:$D$5002,'List of Tutors'!$B$4:$E$152,2,0)</f>
        <v>Ms.Sidra Tahir</v>
      </c>
      <c r="F76" s="12" t="str">
        <f>VLOOKUP($D$4:$D$5002,'List of Tutors'!$B$4:$E$152,3,0)</f>
        <v>Lecturer</v>
      </c>
      <c r="G76" s="12" t="str">
        <f>VLOOKUP($D$4:$D$5002,'List of Tutors'!$B$4:$E$152,4,0)</f>
        <v>UIIT</v>
      </c>
    </row>
    <row r="77" spans="1:7" ht="15.75" customHeight="1">
      <c r="A77" s="4" t="s">
        <v>4894</v>
      </c>
      <c r="B77" s="4" t="s">
        <v>3115</v>
      </c>
      <c r="C77" s="51" t="s">
        <v>48</v>
      </c>
      <c r="D77" s="17" t="s">
        <v>7835</v>
      </c>
      <c r="E77" s="12" t="str">
        <f>VLOOKUP($D$4:$D$5002,'List of Tutors'!$B$4:$E$152,2,0)</f>
        <v>Ms.Farkhanda Qamar</v>
      </c>
      <c r="F77" s="12" t="str">
        <f>VLOOKUP($D$4:$D$5002,'List of Tutors'!$B$4:$E$152,3,0)</f>
        <v>Lecturer</v>
      </c>
      <c r="G77" s="12" t="str">
        <f>VLOOKUP($D$4:$D$5002,'List of Tutors'!$B$4:$E$152,4,0)</f>
        <v>UIIT</v>
      </c>
    </row>
    <row r="78" spans="1:7" ht="15.75" customHeight="1">
      <c r="A78" s="4" t="s">
        <v>6271</v>
      </c>
      <c r="B78" s="4" t="s">
        <v>7681</v>
      </c>
      <c r="C78" s="51" t="s">
        <v>48</v>
      </c>
      <c r="D78" s="17" t="s">
        <v>7836</v>
      </c>
      <c r="E78" s="12" t="str">
        <f>VLOOKUP($D$4:$D$5002,'List of Tutors'!$B$4:$E$152,2,0)</f>
        <v>Mr.Tariq Ali</v>
      </c>
      <c r="F78" s="12" t="str">
        <f>VLOOKUP($D$4:$D$5002,'List of Tutors'!$B$4:$E$152,3,0)</f>
        <v>Lecturer</v>
      </c>
      <c r="G78" s="12" t="str">
        <f>VLOOKUP($D$4:$D$5002,'List of Tutors'!$B$4:$E$152,4,0)</f>
        <v>UIIT</v>
      </c>
    </row>
    <row r="79" spans="1:7" ht="15.75" customHeight="1">
      <c r="A79" s="4" t="s">
        <v>5145</v>
      </c>
      <c r="B79" s="4" t="s">
        <v>6756</v>
      </c>
      <c r="C79" s="51" t="s">
        <v>48</v>
      </c>
      <c r="D79" s="17" t="s">
        <v>7837</v>
      </c>
      <c r="E79" s="12" t="str">
        <f>VLOOKUP($D$4:$D$5002,'List of Tutors'!$B$4:$E$152,2,0)</f>
        <v>Mr.Ehtasham Azhar</v>
      </c>
      <c r="F79" s="12" t="str">
        <f>VLOOKUP($D$4:$D$5002,'List of Tutors'!$B$4:$E$152,3,0)</f>
        <v>Lecturer</v>
      </c>
      <c r="G79" s="12" t="str">
        <f>VLOOKUP($D$4:$D$5002,'List of Tutors'!$B$4:$E$152,4,0)</f>
        <v>UIIT</v>
      </c>
    </row>
    <row r="80" spans="1:7" ht="15.75" customHeight="1">
      <c r="A80" s="4" t="s">
        <v>4994</v>
      </c>
      <c r="B80" s="4" t="s">
        <v>6635</v>
      </c>
      <c r="C80" s="51" t="s">
        <v>48</v>
      </c>
      <c r="D80" s="17" t="s">
        <v>7840</v>
      </c>
      <c r="E80" s="12" t="str">
        <f>VLOOKUP($D$4:$D$5002,'List of Tutors'!$B$4:$E$152,2,0)</f>
        <v>Ms.Bushra Zulfiqar</v>
      </c>
      <c r="F80" s="12" t="str">
        <f>VLOOKUP($D$4:$D$5002,'List of Tutors'!$B$4:$E$152,3,0)</f>
        <v>Assistant Professor</v>
      </c>
      <c r="G80" s="12" t="str">
        <f>VLOOKUP($D$4:$D$5002,'List of Tutors'!$B$4:$E$152,4,0)</f>
        <v>UIMS</v>
      </c>
    </row>
    <row r="81" spans="1:7" ht="15.75" customHeight="1">
      <c r="A81" s="4" t="s">
        <v>5164</v>
      </c>
      <c r="B81" s="4" t="s">
        <v>6772</v>
      </c>
      <c r="C81" s="51" t="s">
        <v>48</v>
      </c>
      <c r="D81" s="17" t="s">
        <v>7841</v>
      </c>
      <c r="E81" s="12" t="str">
        <f>VLOOKUP($D$4:$D$5002,'List of Tutors'!$B$4:$E$152,2,0)</f>
        <v>Dr.M. Razzaq Ather</v>
      </c>
      <c r="F81" s="12" t="str">
        <f>VLOOKUP($D$4:$D$5002,'List of Tutors'!$B$4:$E$152,3,0)</f>
        <v>Assistant Professor</v>
      </c>
      <c r="G81" s="12" t="str">
        <f>VLOOKUP($D$4:$D$5002,'List of Tutors'!$B$4:$E$152,4,0)</f>
        <v>UIMS</v>
      </c>
    </row>
    <row r="82" spans="1:7" ht="15.75" customHeight="1">
      <c r="A82" s="4" t="s">
        <v>5201</v>
      </c>
      <c r="B82" s="4" t="s">
        <v>6802</v>
      </c>
      <c r="C82" s="51" t="s">
        <v>48</v>
      </c>
      <c r="D82" s="17" t="s">
        <v>7842</v>
      </c>
      <c r="E82" s="12" t="str">
        <f>VLOOKUP($D$4:$D$5002,'List of Tutors'!$B$4:$E$152,2,0)</f>
        <v>Mr.Shuja Ilyas</v>
      </c>
      <c r="F82" s="12" t="str">
        <f>VLOOKUP($D$4:$D$5002,'List of Tutors'!$B$4:$E$152,3,0)</f>
        <v>Assistant Professor</v>
      </c>
      <c r="G82" s="12" t="str">
        <f>VLOOKUP($D$4:$D$5002,'List of Tutors'!$B$4:$E$152,4,0)</f>
        <v>UIMS</v>
      </c>
    </row>
    <row r="83" spans="1:7" ht="15.75" customHeight="1">
      <c r="A83" s="4" t="s">
        <v>4987</v>
      </c>
      <c r="B83" s="4" t="s">
        <v>6630</v>
      </c>
      <c r="C83" s="51" t="s">
        <v>112</v>
      </c>
      <c r="D83" s="17" t="s">
        <v>7843</v>
      </c>
      <c r="E83" s="12" t="str">
        <f>VLOOKUP($D$4:$D$5002,'List of Tutors'!$B$4:$E$152,2,0)</f>
        <v>Ms.Sidra Shahzadi</v>
      </c>
      <c r="F83" s="12" t="str">
        <f>VLOOKUP($D$4:$D$5002,'List of Tutors'!$B$4:$E$152,3,0)</f>
        <v>Lecturer</v>
      </c>
      <c r="G83" s="12" t="str">
        <f>VLOOKUP($D$4:$D$5002,'List of Tutors'!$B$4:$E$152,4,0)</f>
        <v>UIMS</v>
      </c>
    </row>
    <row r="84" spans="1:7" ht="15.75" customHeight="1">
      <c r="A84" s="4" t="s">
        <v>6260</v>
      </c>
      <c r="B84" s="4" t="s">
        <v>185</v>
      </c>
      <c r="C84" s="51" t="s">
        <v>112</v>
      </c>
      <c r="D84" s="17" t="s">
        <v>7844</v>
      </c>
      <c r="E84" s="12" t="str">
        <f>VLOOKUP($D$4:$D$5002,'List of Tutors'!$B$4:$E$152,2,0)</f>
        <v>Mr.Zia-Ur-Rehman</v>
      </c>
      <c r="F84" s="12" t="str">
        <f>VLOOKUP($D$4:$D$5002,'List of Tutors'!$B$4:$E$152,3,0)</f>
        <v>Lecturer</v>
      </c>
      <c r="G84" s="12" t="str">
        <f>VLOOKUP($D$4:$D$5002,'List of Tutors'!$B$4:$E$152,4,0)</f>
        <v>UIMS</v>
      </c>
    </row>
    <row r="85" spans="1:7" ht="15.75" customHeight="1">
      <c r="A85" s="4" t="s">
        <v>5408</v>
      </c>
      <c r="B85" s="4" t="s">
        <v>6978</v>
      </c>
      <c r="C85" s="51" t="s">
        <v>112</v>
      </c>
      <c r="D85" s="17" t="s">
        <v>7845</v>
      </c>
      <c r="E85" s="12" t="str">
        <f>VLOOKUP($D$4:$D$5002,'List of Tutors'!$B$4:$E$152,2,0)</f>
        <v>Mr.Ammar Asghar</v>
      </c>
      <c r="F85" s="12" t="str">
        <f>VLOOKUP($D$4:$D$5002,'List of Tutors'!$B$4:$E$152,3,0)</f>
        <v>Lecturer</v>
      </c>
      <c r="G85" s="12" t="str">
        <f>VLOOKUP($D$4:$D$5002,'List of Tutors'!$B$4:$E$152,4,0)</f>
        <v>UIMS</v>
      </c>
    </row>
    <row r="86" spans="1:7" ht="15.75" customHeight="1">
      <c r="A86" s="6" t="s">
        <v>735</v>
      </c>
      <c r="B86" s="6" t="s">
        <v>51</v>
      </c>
      <c r="C86" s="50" t="s">
        <v>48</v>
      </c>
      <c r="D86" s="17" t="s">
        <v>7846</v>
      </c>
      <c r="E86" s="12" t="str">
        <f>VLOOKUP($D$4:$D$5002,'List of Tutors'!$B$4:$E$152,2,0)</f>
        <v>Mr.Ali Haider</v>
      </c>
      <c r="F86" s="12" t="str">
        <f>VLOOKUP($D$4:$D$5002,'List of Tutors'!$B$4:$E$152,3,0)</f>
        <v>Lecturer</v>
      </c>
      <c r="G86" s="12" t="str">
        <f>VLOOKUP($D$4:$D$5002,'List of Tutors'!$B$4:$E$152,4,0)</f>
        <v>UIMS</v>
      </c>
    </row>
    <row r="87" spans="1:7" ht="15.75" customHeight="1">
      <c r="A87" s="6" t="s">
        <v>808</v>
      </c>
      <c r="B87" s="6" t="s">
        <v>98</v>
      </c>
      <c r="C87" s="50" t="s">
        <v>82</v>
      </c>
      <c r="D87" s="17" t="s">
        <v>7847</v>
      </c>
      <c r="E87" s="12" t="str">
        <f>VLOOKUP($D$4:$D$5002,'List of Tutors'!$B$4:$E$152,2,0)</f>
        <v>Mr.Ahmed Imran</v>
      </c>
      <c r="F87" s="12" t="str">
        <f>VLOOKUP($D$4:$D$5002,'List of Tutors'!$B$4:$E$152,3,0)</f>
        <v>Lecturer</v>
      </c>
      <c r="G87" s="12" t="str">
        <f>VLOOKUP($D$4:$D$5002,'List of Tutors'!$B$4:$E$152,4,0)</f>
        <v>UIMS</v>
      </c>
    </row>
    <row r="88" spans="1:7" ht="15.75" customHeight="1">
      <c r="A88" s="6" t="s">
        <v>2962</v>
      </c>
      <c r="B88" s="6" t="s">
        <v>4582</v>
      </c>
      <c r="C88" s="50" t="s">
        <v>48</v>
      </c>
      <c r="D88" s="17" t="s">
        <v>7848</v>
      </c>
      <c r="E88" s="12" t="str">
        <f>VLOOKUP($D$4:$D$5002,'List of Tutors'!$B$4:$E$152,2,0)</f>
        <v>Mr.Syed Kashif Saeed</v>
      </c>
      <c r="F88" s="12" t="str">
        <f>VLOOKUP($D$4:$D$5002,'List of Tutors'!$B$4:$E$152,3,0)</f>
        <v>Assistant Professor</v>
      </c>
      <c r="G88" s="12" t="str">
        <f>VLOOKUP($D$4:$D$5002,'List of Tutors'!$B$4:$E$152,4,0)</f>
        <v>UIMS</v>
      </c>
    </row>
    <row r="89" spans="1:7" ht="15.75" customHeight="1">
      <c r="A89" s="6" t="s">
        <v>2998</v>
      </c>
      <c r="B89" s="6" t="s">
        <v>4606</v>
      </c>
      <c r="C89" s="50" t="s">
        <v>48</v>
      </c>
      <c r="D89" s="17" t="s">
        <v>7849</v>
      </c>
      <c r="E89" s="12" t="str">
        <f>VLOOKUP($D$4:$D$5002,'List of Tutors'!$B$4:$E$152,2,0)</f>
        <v>Mr.Kaleem Ullah</v>
      </c>
      <c r="F89" s="12" t="str">
        <f>VLOOKUP($D$4:$D$5002,'List of Tutors'!$B$4:$E$152,3,0)</f>
        <v>Lecturer</v>
      </c>
      <c r="G89" s="12" t="str">
        <f>VLOOKUP($D$4:$D$5002,'List of Tutors'!$B$4:$E$152,4,0)</f>
        <v>UIMS</v>
      </c>
    </row>
    <row r="90" spans="1:7" ht="15.75" customHeight="1">
      <c r="A90" s="5" t="s">
        <v>2546</v>
      </c>
      <c r="B90" s="5" t="s">
        <v>4262</v>
      </c>
      <c r="C90" s="50" t="s">
        <v>82</v>
      </c>
      <c r="D90" s="17" t="s">
        <v>7850</v>
      </c>
      <c r="E90" s="12" t="str">
        <f>VLOOKUP($D$4:$D$5002,'List of Tutors'!$B$4:$E$152,2,0)</f>
        <v>Mr.Muhammad Waqas</v>
      </c>
      <c r="F90" s="12" t="str">
        <f>VLOOKUP($D$4:$D$5002,'List of Tutors'!$B$4:$E$152,3,0)</f>
        <v>Lecturer</v>
      </c>
      <c r="G90" s="12" t="str">
        <f>VLOOKUP($D$4:$D$5002,'List of Tutors'!$B$4:$E$152,4,0)</f>
        <v>UIMS</v>
      </c>
    </row>
    <row r="91" spans="1:7" ht="15.75" customHeight="1">
      <c r="A91" s="6" t="s">
        <v>2915</v>
      </c>
      <c r="B91" s="6" t="s">
        <v>4544</v>
      </c>
      <c r="C91" s="50" t="s">
        <v>48</v>
      </c>
      <c r="D91" s="17" t="s">
        <v>7851</v>
      </c>
      <c r="E91" s="12" t="str">
        <f>VLOOKUP($D$4:$D$5002,'List of Tutors'!$B$4:$E$152,2,0)</f>
        <v>Mr.Aleem Akhtar</v>
      </c>
      <c r="F91" s="12" t="str">
        <f>VLOOKUP($D$4:$D$5002,'List of Tutors'!$B$4:$E$152,3,0)</f>
        <v>Lecturer</v>
      </c>
      <c r="G91" s="12" t="str">
        <f>VLOOKUP($D$4:$D$5002,'List of Tutors'!$B$4:$E$152,4,0)</f>
        <v>UIMS</v>
      </c>
    </row>
    <row r="92" spans="1:7" ht="15.75" customHeight="1">
      <c r="A92" s="6" t="s">
        <v>1059</v>
      </c>
      <c r="B92" s="6" t="s">
        <v>386</v>
      </c>
      <c r="C92" s="50" t="s">
        <v>48</v>
      </c>
      <c r="D92" s="17" t="s">
        <v>7852</v>
      </c>
      <c r="E92" s="12" t="str">
        <f>VLOOKUP($D$4:$D$5002,'List of Tutors'!$B$4:$E$152,2,0)</f>
        <v>Ms.Shumaila Mazhar</v>
      </c>
      <c r="F92" s="12" t="str">
        <f>VLOOKUP($D$4:$D$5002,'List of Tutors'!$B$4:$E$152,3,0)</f>
        <v>Lecturer</v>
      </c>
      <c r="G92" s="12" t="str">
        <f>VLOOKUP($D$4:$D$5002,'List of Tutors'!$B$4:$E$152,4,0)</f>
        <v>UIMS</v>
      </c>
    </row>
    <row r="93" spans="1:7" ht="15.75" customHeight="1">
      <c r="A93" s="6" t="s">
        <v>1118</v>
      </c>
      <c r="B93" s="6" t="s">
        <v>404</v>
      </c>
      <c r="C93" s="50" t="s">
        <v>48</v>
      </c>
      <c r="D93" s="17" t="s">
        <v>7855</v>
      </c>
      <c r="E93" s="12" t="str">
        <f>VLOOKUP($D$4:$D$5002,'List of Tutors'!$B$4:$E$152,2,0)</f>
        <v>Mr.Nasir Ali</v>
      </c>
      <c r="F93" s="12" t="str">
        <f>VLOOKUP($D$4:$D$5002,'List of Tutors'!$B$4:$E$152,3,0)</f>
        <v>Lecturer</v>
      </c>
      <c r="G93" s="12" t="str">
        <f>VLOOKUP($D$4:$D$5002,'List of Tutors'!$B$4:$E$152,4,0)</f>
        <v>Sciences</v>
      </c>
    </row>
    <row r="94" spans="1:7" ht="15.75" customHeight="1">
      <c r="A94" s="6" t="s">
        <v>1173</v>
      </c>
      <c r="B94" s="6" t="s">
        <v>421</v>
      </c>
      <c r="C94" s="50" t="s">
        <v>48</v>
      </c>
      <c r="D94" s="17" t="s">
        <v>7759</v>
      </c>
      <c r="E94" s="12" t="str">
        <f>VLOOKUP($D$4:$D$5002,'List of Tutors'!$B$4:$E$152,2,0)</f>
        <v>Engr.Muhammad Usman</v>
      </c>
      <c r="F94" s="12" t="str">
        <f>VLOOKUP($D$4:$D$5002,'List of Tutors'!$B$4:$E$152,3,0)</f>
        <v>Lecturer</v>
      </c>
      <c r="G94" s="12" t="str">
        <f>VLOOKUP($D$4:$D$5002,'List of Tutors'!$B$4:$E$152,4,0)</f>
        <v>Agri. Engineering</v>
      </c>
    </row>
    <row r="95" spans="1:7" ht="15.75" customHeight="1">
      <c r="A95" s="6" t="s">
        <v>2895</v>
      </c>
      <c r="B95" s="6" t="s">
        <v>4527</v>
      </c>
      <c r="C95" s="50" t="s">
        <v>48</v>
      </c>
      <c r="D95" s="17" t="s">
        <v>7760</v>
      </c>
      <c r="E95" s="12" t="str">
        <f>VLOOKUP($D$4:$D$5002,'List of Tutors'!$B$4:$E$152,2,0)</f>
        <v>Mr.Naeem Abbas Malik</v>
      </c>
      <c r="F95" s="12" t="str">
        <f>VLOOKUP($D$4:$D$5002,'List of Tutors'!$B$4:$E$152,3,0)</f>
        <v>Lecturer</v>
      </c>
      <c r="G95" s="12" t="str">
        <f>VLOOKUP($D$4:$D$5002,'List of Tutors'!$B$4:$E$152,4,0)</f>
        <v>Agri. Engineering</v>
      </c>
    </row>
    <row r="96" spans="1:7" ht="15.75" customHeight="1">
      <c r="A96" s="5" t="s">
        <v>2700</v>
      </c>
      <c r="B96" s="5" t="s">
        <v>4407</v>
      </c>
      <c r="C96" s="50" t="s">
        <v>82</v>
      </c>
      <c r="D96" s="17" t="s">
        <v>7761</v>
      </c>
      <c r="E96" s="12" t="str">
        <f>VLOOKUP($D$4:$D$5002,'List of Tutors'!$B$4:$E$152,2,0)</f>
        <v>Dr.Muhammad Umair</v>
      </c>
      <c r="F96" s="12" t="str">
        <f>VLOOKUP($D$4:$D$5002,'List of Tutors'!$B$4:$E$152,3,0)</f>
        <v>Assistant Professor</v>
      </c>
      <c r="G96" s="12" t="str">
        <f>VLOOKUP($D$4:$D$5002,'List of Tutors'!$B$4:$E$152,4,0)</f>
        <v>Agri. Engineering</v>
      </c>
    </row>
    <row r="97" spans="1:7" ht="15.75" customHeight="1">
      <c r="A97" s="6" t="s">
        <v>1349</v>
      </c>
      <c r="B97" s="6" t="s">
        <v>3464</v>
      </c>
      <c r="C97" s="50" t="s">
        <v>112</v>
      </c>
      <c r="D97" s="17" t="s">
        <v>7762</v>
      </c>
      <c r="E97" s="12" t="str">
        <f>VLOOKUP($D$4:$D$5002,'List of Tutors'!$B$4:$E$152,2,0)</f>
        <v>Mr.Muhammad Amin</v>
      </c>
      <c r="F97" s="12" t="str">
        <f>VLOOKUP($D$4:$D$5002,'List of Tutors'!$B$4:$E$152,3,0)</f>
        <v>Lecturer</v>
      </c>
      <c r="G97" s="12" t="str">
        <f>VLOOKUP($D$4:$D$5002,'List of Tutors'!$B$4:$E$152,4,0)</f>
        <v>Agri. Engineering</v>
      </c>
    </row>
    <row r="98" spans="1:7" ht="15.75" customHeight="1">
      <c r="A98" s="6" t="s">
        <v>1405</v>
      </c>
      <c r="B98" s="6" t="s">
        <v>3497</v>
      </c>
      <c r="C98" s="50" t="s">
        <v>141</v>
      </c>
      <c r="D98" s="17" t="s">
        <v>7763</v>
      </c>
      <c r="E98" s="12" t="str">
        <f>VLOOKUP($D$4:$D$5002,'List of Tutors'!$B$4:$E$152,2,0)</f>
        <v>Mr.Asim Gulzar</v>
      </c>
      <c r="F98" s="12" t="str">
        <f>VLOOKUP($D$4:$D$5002,'List of Tutors'!$B$4:$E$152,3,0)</f>
        <v>Assistant Professor</v>
      </c>
      <c r="G98" s="12" t="str">
        <f>VLOOKUP($D$4:$D$5002,'List of Tutors'!$B$4:$E$152,4,0)</f>
        <v>Agri. Engineering</v>
      </c>
    </row>
    <row r="99" spans="1:7" ht="15.75" customHeight="1">
      <c r="A99" s="6" t="s">
        <v>1465</v>
      </c>
      <c r="B99" s="6" t="s">
        <v>3535</v>
      </c>
      <c r="C99" s="50" t="s">
        <v>48</v>
      </c>
      <c r="D99" s="17" t="s">
        <v>7764</v>
      </c>
      <c r="E99" s="12" t="str">
        <f>VLOOKUP($D$4:$D$5002,'List of Tutors'!$B$4:$E$152,2,0)</f>
        <v>Mr.Ikhlaq Ahmed</v>
      </c>
      <c r="F99" s="12" t="str">
        <f>VLOOKUP($D$4:$D$5002,'List of Tutors'!$B$4:$E$152,3,0)</f>
        <v>Lecturer</v>
      </c>
      <c r="G99" s="12" t="str">
        <f>VLOOKUP($D$4:$D$5002,'List of Tutors'!$B$4:$E$152,4,0)</f>
        <v>Agri. Engineering</v>
      </c>
    </row>
    <row r="100" spans="1:7" ht="15.75" customHeight="1">
      <c r="A100" s="6" t="s">
        <v>1525</v>
      </c>
      <c r="B100" s="6" t="s">
        <v>3579</v>
      </c>
      <c r="C100" s="50" t="s">
        <v>48</v>
      </c>
      <c r="D100" s="17" t="s">
        <v>7765</v>
      </c>
      <c r="E100" s="12" t="str">
        <f>VLOOKUP($D$4:$D$5002,'List of Tutors'!$B$4:$E$152,2,0)</f>
        <v>Mr.Nasir Mahmood</v>
      </c>
      <c r="F100" s="12" t="str">
        <f>VLOOKUP($D$4:$D$5002,'List of Tutors'!$B$4:$E$152,3,0)</f>
        <v>Lecturer</v>
      </c>
      <c r="G100" s="12" t="str">
        <f>VLOOKUP($D$4:$D$5002,'List of Tutors'!$B$4:$E$152,4,0)</f>
        <v>Social Sciences</v>
      </c>
    </row>
    <row r="101" spans="1:7" ht="15.75" customHeight="1">
      <c r="A101" s="6" t="s">
        <v>1585</v>
      </c>
      <c r="B101" s="6" t="s">
        <v>3612</v>
      </c>
      <c r="C101" s="50" t="s">
        <v>48</v>
      </c>
      <c r="D101" s="17" t="s">
        <v>7766</v>
      </c>
      <c r="E101" s="12" t="str">
        <f>VLOOKUP($D$4:$D$5002,'List of Tutors'!$B$4:$E$152,2,0)</f>
        <v>Ms.Sumera Saleem</v>
      </c>
      <c r="F101" s="12" t="str">
        <f>VLOOKUP($D$4:$D$5002,'List of Tutors'!$B$4:$E$152,3,0)</f>
        <v>Lecturer</v>
      </c>
      <c r="G101" s="12" t="str">
        <f>VLOOKUP($D$4:$D$5002,'List of Tutors'!$B$4:$E$152,4,0)</f>
        <v>Social Sciences</v>
      </c>
    </row>
    <row r="102" spans="1:7" ht="15.75" customHeight="1">
      <c r="A102" s="6" t="s">
        <v>1646</v>
      </c>
      <c r="B102" s="6" t="s">
        <v>3474</v>
      </c>
      <c r="C102" s="50" t="s">
        <v>141</v>
      </c>
      <c r="D102" s="17" t="s">
        <v>7767</v>
      </c>
      <c r="E102" s="12" t="str">
        <f>VLOOKUP($D$4:$D$5002,'List of Tutors'!$B$4:$E$152,2,0)</f>
        <v>Mr.Arshad Mahmood Malik</v>
      </c>
      <c r="F102" s="12" t="str">
        <f>VLOOKUP($D$4:$D$5002,'List of Tutors'!$B$4:$E$152,3,0)</f>
        <v>Assistant Professor</v>
      </c>
      <c r="G102" s="12" t="str">
        <f>VLOOKUP($D$4:$D$5002,'List of Tutors'!$B$4:$E$152,4,0)</f>
        <v>Social Sciences</v>
      </c>
    </row>
    <row r="103" spans="1:7" ht="15.75" customHeight="1">
      <c r="A103" s="6" t="s">
        <v>1691</v>
      </c>
      <c r="B103" s="6" t="s">
        <v>3673</v>
      </c>
      <c r="C103" s="50" t="s">
        <v>141</v>
      </c>
      <c r="D103" s="17" t="s">
        <v>7768</v>
      </c>
      <c r="E103" s="12" t="str">
        <f>VLOOKUP($D$4:$D$5002,'List of Tutors'!$B$4:$E$152,2,0)</f>
        <v>Dr.Naveed Tahir</v>
      </c>
      <c r="F103" s="12" t="str">
        <f>VLOOKUP($D$4:$D$5002,'List of Tutors'!$B$4:$E$152,3,0)</f>
        <v>Assistant Professor</v>
      </c>
      <c r="G103" s="12" t="str">
        <f>VLOOKUP($D$4:$D$5002,'List of Tutors'!$B$4:$E$152,4,0)</f>
        <v>FC&amp;FS</v>
      </c>
    </row>
    <row r="104" spans="1:7" ht="15.75" customHeight="1">
      <c r="A104" s="6" t="s">
        <v>2589</v>
      </c>
      <c r="B104" s="6" t="s">
        <v>4303</v>
      </c>
      <c r="C104" s="50" t="s">
        <v>4669</v>
      </c>
      <c r="D104" s="17" t="s">
        <v>7769</v>
      </c>
      <c r="E104" s="12" t="str">
        <f>VLOOKUP($D$4:$D$5002,'List of Tutors'!$B$4:$E$152,2,0)</f>
        <v>Dr.Mukhtar Ahmad</v>
      </c>
      <c r="F104" s="12" t="str">
        <f>VLOOKUP($D$4:$D$5002,'List of Tutors'!$B$4:$E$152,3,0)</f>
        <v>Assistant Professor</v>
      </c>
      <c r="G104" s="12" t="str">
        <f>VLOOKUP($D$4:$D$5002,'List of Tutors'!$B$4:$E$152,4,0)</f>
        <v>FC&amp;FS</v>
      </c>
    </row>
    <row r="105" spans="1:7" ht="15.75" customHeight="1">
      <c r="A105" s="5" t="s">
        <v>2824</v>
      </c>
      <c r="B105" s="5" t="s">
        <v>4465</v>
      </c>
      <c r="C105" s="50" t="s">
        <v>82</v>
      </c>
      <c r="D105" s="17" t="s">
        <v>7770</v>
      </c>
      <c r="E105" s="12" t="str">
        <f>VLOOKUP($D$4:$D$5002,'List of Tutors'!$B$4:$E$152,2,0)</f>
        <v>Dr.Safdar Ali</v>
      </c>
      <c r="F105" s="12" t="str">
        <f>VLOOKUP($D$4:$D$5002,'List of Tutors'!$B$4:$E$152,3,0)</f>
        <v>Assistant Professor</v>
      </c>
      <c r="G105" s="12" t="str">
        <f>VLOOKUP($D$4:$D$5002,'List of Tutors'!$B$4:$E$152,4,0)</f>
        <v>FC&amp;FS</v>
      </c>
    </row>
    <row r="106" spans="1:7" ht="15.75" customHeight="1">
      <c r="A106" s="6" t="s">
        <v>1709</v>
      </c>
      <c r="B106" s="6" t="s">
        <v>670</v>
      </c>
      <c r="C106" s="50" t="s">
        <v>48</v>
      </c>
      <c r="D106" s="17" t="s">
        <v>7771</v>
      </c>
      <c r="E106" s="12" t="str">
        <f>VLOOKUP($D$4:$D$5002,'List of Tutors'!$B$4:$E$152,2,0)</f>
        <v>Dr.Ghulam Abbass Shah</v>
      </c>
      <c r="F106" s="12" t="str">
        <f>VLOOKUP($D$4:$D$5002,'List of Tutors'!$B$4:$E$152,3,0)</f>
        <v>Assistant Professor</v>
      </c>
      <c r="G106" s="12" t="str">
        <f>VLOOKUP($D$4:$D$5002,'List of Tutors'!$B$4:$E$152,4,0)</f>
        <v>FC&amp;FS</v>
      </c>
    </row>
    <row r="107" spans="1:7" ht="15.75" customHeight="1">
      <c r="A107" s="6" t="s">
        <v>1934</v>
      </c>
      <c r="B107" s="6" t="s">
        <v>3820</v>
      </c>
      <c r="C107" s="50" t="s">
        <v>48</v>
      </c>
      <c r="D107" s="17" t="s">
        <v>7772</v>
      </c>
      <c r="E107" s="12" t="str">
        <f>VLOOKUP($D$4:$D$5002,'List of Tutors'!$B$4:$E$152,2,0)</f>
        <v>Dr.Pakeeza Arzo Shaiq</v>
      </c>
      <c r="F107" s="12" t="str">
        <f>VLOOKUP($D$4:$D$5002,'List of Tutors'!$B$4:$E$152,3,0)</f>
        <v>Assistant Professor</v>
      </c>
      <c r="G107" s="12" t="str">
        <f>VLOOKUP($D$4:$D$5002,'List of Tutors'!$B$4:$E$152,4,0)</f>
        <v>Sciences</v>
      </c>
    </row>
    <row r="108" spans="1:7" ht="15.75" customHeight="1">
      <c r="A108" s="6" t="s">
        <v>2300</v>
      </c>
      <c r="B108" s="6" t="s">
        <v>4051</v>
      </c>
      <c r="C108" s="50" t="s">
        <v>48</v>
      </c>
      <c r="D108" s="17" t="s">
        <v>7773</v>
      </c>
      <c r="E108" s="12" t="str">
        <f>VLOOKUP($D$4:$D$5002,'List of Tutors'!$B$4:$E$152,2,0)</f>
        <v>Dr.M. Naveed Iqbal</v>
      </c>
      <c r="F108" s="12" t="str">
        <f>VLOOKUP($D$4:$D$5002,'List of Tutors'!$B$4:$E$152,3,0)</f>
        <v>Assistant Professor</v>
      </c>
      <c r="G108" s="12" t="str">
        <f>VLOOKUP($D$4:$D$5002,'List of Tutors'!$B$4:$E$152,4,0)</f>
        <v>Sciences</v>
      </c>
    </row>
    <row r="109" spans="1:7" ht="15.75" customHeight="1">
      <c r="A109" s="6" t="s">
        <v>1897</v>
      </c>
      <c r="B109" s="6" t="s">
        <v>95</v>
      </c>
      <c r="C109" s="50" t="s">
        <v>141</v>
      </c>
      <c r="D109" s="17" t="s">
        <v>7774</v>
      </c>
      <c r="E109" s="12" t="str">
        <f>VLOOKUP($D$4:$D$5002,'List of Tutors'!$B$4:$E$152,2,0)</f>
        <v>Mr.Mudussar Nawaz</v>
      </c>
      <c r="F109" s="12" t="str">
        <f>VLOOKUP($D$4:$D$5002,'List of Tutors'!$B$4:$E$152,3,0)</f>
        <v>Lecturer</v>
      </c>
      <c r="G109" s="12" t="str">
        <f>VLOOKUP($D$4:$D$5002,'List of Tutors'!$B$4:$E$152,4,0)</f>
        <v>FVAS</v>
      </c>
    </row>
    <row r="110" spans="1:7" ht="15.75" customHeight="1">
      <c r="A110" s="4" t="s">
        <v>6083</v>
      </c>
      <c r="B110" s="4" t="s">
        <v>7517</v>
      </c>
      <c r="C110" s="51" t="s">
        <v>7989</v>
      </c>
      <c r="D110" s="17" t="s">
        <v>7776</v>
      </c>
      <c r="E110" s="12" t="str">
        <f>VLOOKUP($D$4:$D$5002,'List of Tutors'!$B$4:$E$152,2,0)</f>
        <v>Mr.Nasir Jamal</v>
      </c>
      <c r="F110" s="12" t="str">
        <f>VLOOKUP($D$4:$D$5002,'List of Tutors'!$B$4:$E$152,3,0)</f>
        <v>Assistant Professor</v>
      </c>
      <c r="G110" s="12" t="str">
        <f>VLOOKUP($D$4:$D$5002,'List of Tutors'!$B$4:$E$152,4,0)</f>
        <v>Sciences</v>
      </c>
    </row>
    <row r="111" spans="1:7" ht="15.75" customHeight="1">
      <c r="A111" s="4" t="s">
        <v>4920</v>
      </c>
      <c r="B111" s="4" t="s">
        <v>6574</v>
      </c>
      <c r="C111" s="51" t="s">
        <v>82</v>
      </c>
      <c r="D111" s="17" t="s">
        <v>7777</v>
      </c>
      <c r="E111" s="12" t="str">
        <f>VLOOKUP($D$4:$D$5002,'List of Tutors'!$B$4:$E$152,2,0)</f>
        <v>Dr.Saima Mustafa</v>
      </c>
      <c r="F111" s="12" t="str">
        <f>VLOOKUP($D$4:$D$5002,'List of Tutors'!$B$4:$E$152,3,0)</f>
        <v>Assistant Professor</v>
      </c>
      <c r="G111" s="12" t="str">
        <f>VLOOKUP($D$4:$D$5002,'List of Tutors'!$B$4:$E$152,4,0)</f>
        <v>Sciences</v>
      </c>
    </row>
    <row r="112" spans="1:7" ht="15.75" customHeight="1">
      <c r="A112" s="4" t="s">
        <v>5409</v>
      </c>
      <c r="B112" s="4" t="s">
        <v>6979</v>
      </c>
      <c r="C112" s="51" t="s">
        <v>82</v>
      </c>
      <c r="D112" s="17" t="s">
        <v>7778</v>
      </c>
      <c r="E112" s="12" t="str">
        <f>VLOOKUP($D$4:$D$5002,'List of Tutors'!$B$4:$E$152,2,0)</f>
        <v>Dr.Jamal</v>
      </c>
      <c r="F112" s="12" t="str">
        <f>VLOOKUP($D$4:$D$5002,'List of Tutors'!$B$4:$E$152,3,0)</f>
        <v>Lecturer</v>
      </c>
      <c r="G112" s="12" t="str">
        <f>VLOOKUP($D$4:$D$5002,'List of Tutors'!$B$4:$E$152,4,0)</f>
        <v>Sciences</v>
      </c>
    </row>
    <row r="113" spans="1:7" ht="15.75" customHeight="1">
      <c r="A113" s="4" t="s">
        <v>5892</v>
      </c>
      <c r="B113" s="4" t="s">
        <v>230</v>
      </c>
      <c r="C113" s="51" t="s">
        <v>82</v>
      </c>
      <c r="D113" s="17" t="s">
        <v>7780</v>
      </c>
      <c r="E113" s="12" t="str">
        <f>VLOOKUP($D$4:$D$5002,'List of Tutors'!$B$4:$E$152,2,0)</f>
        <v>Dr.M. Farooq Iqbal</v>
      </c>
      <c r="F113" s="12" t="str">
        <f>VLOOKUP($D$4:$D$5002,'List of Tutors'!$B$4:$E$152,3,0)</f>
        <v>Assistant Professor</v>
      </c>
      <c r="G113" s="12" t="str">
        <f>VLOOKUP($D$4:$D$5002,'List of Tutors'!$B$4:$E$152,4,0)</f>
        <v>FVAS</v>
      </c>
    </row>
    <row r="114" spans="1:7" ht="15.75" customHeight="1">
      <c r="A114" s="4" t="s">
        <v>4951</v>
      </c>
      <c r="B114" s="4" t="s">
        <v>6600</v>
      </c>
      <c r="C114" s="51" t="s">
        <v>82</v>
      </c>
      <c r="D114" s="17" t="s">
        <v>7781</v>
      </c>
      <c r="E114" s="12" t="str">
        <f>VLOOKUP($D$4:$D$5002,'List of Tutors'!$B$4:$E$152,2,0)</f>
        <v>Mr.Muhammad Asghar Khan</v>
      </c>
      <c r="F114" s="12" t="str">
        <f>VLOOKUP($D$4:$D$5002,'List of Tutors'!$B$4:$E$152,3,0)</f>
        <v>Lecturer</v>
      </c>
      <c r="G114" s="12" t="str">
        <f>VLOOKUP($D$4:$D$5002,'List of Tutors'!$B$4:$E$152,4,0)</f>
        <v>FVAS</v>
      </c>
    </row>
    <row r="115" spans="1:7" ht="15.75" customHeight="1">
      <c r="A115" s="4" t="s">
        <v>5946</v>
      </c>
      <c r="B115" s="4" t="s">
        <v>7407</v>
      </c>
      <c r="C115" s="51" t="s">
        <v>4669</v>
      </c>
      <c r="D115" s="17" t="s">
        <v>7782</v>
      </c>
      <c r="E115" s="12" t="str">
        <f>VLOOKUP($D$4:$D$5002,'List of Tutors'!$B$4:$E$152,2,0)</f>
        <v>Dr.Ghulam Bilal</v>
      </c>
      <c r="F115" s="12" t="str">
        <f>VLOOKUP($D$4:$D$5002,'List of Tutors'!$B$4:$E$152,3,0)</f>
        <v>Assistant Professor</v>
      </c>
      <c r="G115" s="12" t="str">
        <f>VLOOKUP($D$4:$D$5002,'List of Tutors'!$B$4:$E$152,4,0)</f>
        <v>FVAS</v>
      </c>
    </row>
    <row r="116" spans="1:7" ht="15.75" customHeight="1">
      <c r="A116" s="4" t="s">
        <v>6040</v>
      </c>
      <c r="B116" s="4" t="s">
        <v>7482</v>
      </c>
      <c r="C116" s="51" t="s">
        <v>4669</v>
      </c>
      <c r="D116" s="17" t="s">
        <v>7783</v>
      </c>
      <c r="E116" s="12" t="str">
        <f>VLOOKUP($D$4:$D$5002,'List of Tutors'!$B$4:$E$152,2,0)</f>
        <v>Dr.Murtaz Ul Hassan</v>
      </c>
      <c r="F116" s="12" t="str">
        <f>VLOOKUP($D$4:$D$5002,'List of Tutors'!$B$4:$E$152,3,0)</f>
        <v>Assistant Professor</v>
      </c>
      <c r="G116" s="12" t="str">
        <f>VLOOKUP($D$4:$D$5002,'List of Tutors'!$B$4:$E$152,4,0)</f>
        <v>FVAS</v>
      </c>
    </row>
    <row r="117" spans="1:7" ht="15.75" customHeight="1">
      <c r="A117" s="4" t="s">
        <v>5342</v>
      </c>
      <c r="B117" s="4" t="s">
        <v>6924</v>
      </c>
      <c r="C117" s="51" t="s">
        <v>48</v>
      </c>
      <c r="D117" s="17" t="s">
        <v>7784</v>
      </c>
      <c r="E117" s="12" t="str">
        <f>VLOOKUP($D$4:$D$5002,'List of Tutors'!$B$4:$E$152,2,0)</f>
        <v>Dr.Saif Ur Rehman</v>
      </c>
      <c r="F117" s="12" t="str">
        <f>VLOOKUP($D$4:$D$5002,'List of Tutors'!$B$4:$E$152,3,0)</f>
        <v>Assistant Professor</v>
      </c>
      <c r="G117" s="12" t="str">
        <f>VLOOKUP($D$4:$D$5002,'List of Tutors'!$B$4:$E$152,4,0)</f>
        <v>FVAS</v>
      </c>
    </row>
    <row r="118" spans="1:7" ht="15.75" customHeight="1">
      <c r="A118" s="4" t="s">
        <v>4895</v>
      </c>
      <c r="B118" s="4" t="s">
        <v>197</v>
      </c>
      <c r="C118" s="51" t="s">
        <v>48</v>
      </c>
      <c r="D118" s="17" t="s">
        <v>7785</v>
      </c>
      <c r="E118" s="12" t="str">
        <f>VLOOKUP($D$4:$D$5002,'List of Tutors'!$B$4:$E$152,2,0)</f>
        <v>Mr.Muhammad Awais Sial</v>
      </c>
      <c r="F118" s="12" t="str">
        <f>VLOOKUP($D$4:$D$5002,'List of Tutors'!$B$4:$E$152,3,0)</f>
        <v>Lecturer</v>
      </c>
      <c r="G118" s="12" t="str">
        <f>VLOOKUP($D$4:$D$5002,'List of Tutors'!$B$4:$E$152,4,0)</f>
        <v>FVAS</v>
      </c>
    </row>
    <row r="119" spans="1:7" ht="15.75" customHeight="1">
      <c r="A119" s="4" t="s">
        <v>6276</v>
      </c>
      <c r="B119" s="4" t="s">
        <v>7685</v>
      </c>
      <c r="C119" s="51" t="s">
        <v>48</v>
      </c>
      <c r="D119" s="17" t="s">
        <v>7786</v>
      </c>
      <c r="E119" s="12" t="str">
        <f>VLOOKUP($D$4:$D$5002,'List of Tutors'!$B$4:$E$152,2,0)</f>
        <v>Dr.Nasir Mukhtar</v>
      </c>
      <c r="F119" s="12" t="str">
        <f>VLOOKUP($D$4:$D$5002,'List of Tutors'!$B$4:$E$152,3,0)</f>
        <v>Assistant Professor</v>
      </c>
      <c r="G119" s="12" t="str">
        <f>VLOOKUP($D$4:$D$5002,'List of Tutors'!$B$4:$E$152,4,0)</f>
        <v>FVAS</v>
      </c>
    </row>
    <row r="120" spans="1:7" ht="15.75" customHeight="1">
      <c r="A120" s="4" t="s">
        <v>5151</v>
      </c>
      <c r="B120" s="4" t="s">
        <v>6760</v>
      </c>
      <c r="C120" s="51" t="s">
        <v>48</v>
      </c>
      <c r="D120" s="17" t="s">
        <v>7787</v>
      </c>
      <c r="E120" s="12" t="str">
        <f>VLOOKUP($D$4:$D$5002,'List of Tutors'!$B$4:$E$152,2,0)</f>
        <v>Dr.Muhammad Akram Khan</v>
      </c>
      <c r="F120" s="12" t="str">
        <f>VLOOKUP($D$4:$D$5002,'List of Tutors'!$B$4:$E$152,3,0)</f>
        <v>Lecturer</v>
      </c>
      <c r="G120" s="12" t="str">
        <f>VLOOKUP($D$4:$D$5002,'List of Tutors'!$B$4:$E$152,4,0)</f>
        <v>FVAS</v>
      </c>
    </row>
    <row r="121" spans="1:7" ht="15.75" customHeight="1">
      <c r="A121" s="4" t="s">
        <v>5007</v>
      </c>
      <c r="B121" s="4" t="s">
        <v>6646</v>
      </c>
      <c r="C121" s="51" t="s">
        <v>48</v>
      </c>
      <c r="D121" s="17" t="s">
        <v>7788</v>
      </c>
      <c r="E121" s="12" t="str">
        <f>VLOOKUP($D$4:$D$5002,'List of Tutors'!$B$4:$E$152,2,0)</f>
        <v>Dr.Mujeeb-Ur-Rehman Sohoo</v>
      </c>
      <c r="F121" s="12" t="str">
        <f>VLOOKUP($D$4:$D$5002,'List of Tutors'!$B$4:$E$152,3,0)</f>
        <v>Lecturer</v>
      </c>
      <c r="G121" s="12" t="str">
        <f>VLOOKUP($D$4:$D$5002,'List of Tutors'!$B$4:$E$152,4,0)</f>
        <v>FVAS</v>
      </c>
    </row>
    <row r="122" spans="1:7" ht="15.75" customHeight="1">
      <c r="A122" s="4" t="s">
        <v>5190</v>
      </c>
      <c r="B122" s="4" t="s">
        <v>6792</v>
      </c>
      <c r="C122" s="51" t="s">
        <v>48</v>
      </c>
      <c r="D122" s="17" t="s">
        <v>7789</v>
      </c>
      <c r="E122" s="12" t="str">
        <f>VLOOKUP($D$4:$D$5002,'List of Tutors'!$B$4:$E$152,2,0)</f>
        <v>Dr.Riaz Hussain</v>
      </c>
      <c r="F122" s="12" t="str">
        <f>VLOOKUP($D$4:$D$5002,'List of Tutors'!$B$4:$E$152,3,0)</f>
        <v>Assistant Professor</v>
      </c>
      <c r="G122" s="12" t="str">
        <f>VLOOKUP($D$4:$D$5002,'List of Tutors'!$B$4:$E$152,4,0)</f>
        <v>FVAS</v>
      </c>
    </row>
    <row r="123" spans="1:7" ht="15.75" customHeight="1">
      <c r="A123" s="4" t="s">
        <v>5225</v>
      </c>
      <c r="B123" s="4" t="s">
        <v>6824</v>
      </c>
      <c r="C123" s="51" t="s">
        <v>48</v>
      </c>
      <c r="D123" s="17" t="s">
        <v>7790</v>
      </c>
      <c r="E123" s="12" t="str">
        <f>VLOOKUP($D$4:$D$5002,'List of Tutors'!$B$4:$E$152,2,0)</f>
        <v>Ms.Sumaira Hassan</v>
      </c>
      <c r="F123" s="12" t="str">
        <f>VLOOKUP($D$4:$D$5002,'List of Tutors'!$B$4:$E$152,3,0)</f>
        <v>Lecturer</v>
      </c>
      <c r="G123" s="12" t="str">
        <f>VLOOKUP($D$4:$D$5002,'List of Tutors'!$B$4:$E$152,4,0)</f>
        <v>FVAS</v>
      </c>
    </row>
    <row r="124" spans="1:7" ht="15.75" customHeight="1">
      <c r="A124" s="4" t="s">
        <v>4996</v>
      </c>
      <c r="B124" s="4" t="s">
        <v>6637</v>
      </c>
      <c r="C124" s="51" t="s">
        <v>112</v>
      </c>
      <c r="D124" s="17" t="s">
        <v>7791</v>
      </c>
      <c r="E124" s="12" t="str">
        <f>VLOOKUP($D$4:$D$5002,'List of Tutors'!$B$4:$E$152,2,0)</f>
        <v>Dr.Asif Riaz</v>
      </c>
      <c r="F124" s="12" t="str">
        <f>VLOOKUP($D$4:$D$5002,'List of Tutors'!$B$4:$E$152,3,0)</f>
        <v>Lecturer</v>
      </c>
      <c r="G124" s="12" t="str">
        <f>VLOOKUP($D$4:$D$5002,'List of Tutors'!$B$4:$E$152,4,0)</f>
        <v>FVAS</v>
      </c>
    </row>
    <row r="125" spans="1:7" ht="15.75" customHeight="1">
      <c r="A125" s="4" t="s">
        <v>6274</v>
      </c>
      <c r="B125" s="4" t="s">
        <v>7683</v>
      </c>
      <c r="C125" s="51" t="s">
        <v>112</v>
      </c>
      <c r="D125" s="17" t="s">
        <v>7792</v>
      </c>
      <c r="E125" s="12" t="str">
        <f>VLOOKUP($D$4:$D$5002,'List of Tutors'!$B$4:$E$152,2,0)</f>
        <v>Dr.Muhammad Yaqoob</v>
      </c>
      <c r="F125" s="12" t="str">
        <f>VLOOKUP($D$4:$D$5002,'List of Tutors'!$B$4:$E$152,3,0)</f>
        <v>Assistant Professor</v>
      </c>
      <c r="G125" s="12" t="str">
        <f>VLOOKUP($D$4:$D$5002,'List of Tutors'!$B$4:$E$152,4,0)</f>
        <v>FVAS</v>
      </c>
    </row>
    <row r="126" spans="1:7" ht="15.75" customHeight="1">
      <c r="A126" s="4" t="s">
        <v>5424</v>
      </c>
      <c r="B126" s="4" t="s">
        <v>6992</v>
      </c>
      <c r="C126" s="51" t="s">
        <v>112</v>
      </c>
      <c r="D126" s="17" t="s">
        <v>7793</v>
      </c>
      <c r="E126" s="12" t="str">
        <f>VLOOKUP($D$4:$D$5002,'List of Tutors'!$B$4:$E$152,2,0)</f>
        <v>Dr.Qaisara Perveen</v>
      </c>
      <c r="F126" s="12" t="str">
        <f>VLOOKUP($D$4:$D$5002,'List of Tutors'!$B$4:$E$152,3,0)</f>
        <v>Assistant Professor</v>
      </c>
      <c r="G126" s="12" t="str">
        <f>VLOOKUP($D$4:$D$5002,'List of Tutors'!$B$4:$E$152,4,0)</f>
        <v>Social Sciences</v>
      </c>
    </row>
    <row r="127" spans="1:7" ht="15.75" customHeight="1">
      <c r="A127" s="6" t="s">
        <v>736</v>
      </c>
      <c r="B127" s="6" t="s">
        <v>26</v>
      </c>
      <c r="C127" s="50" t="s">
        <v>48</v>
      </c>
      <c r="D127" s="17" t="s">
        <v>7794</v>
      </c>
      <c r="E127" s="12" t="str">
        <f>VLOOKUP($D$4:$D$5002,'List of Tutors'!$B$4:$E$152,2,0)</f>
        <v>Dr.M. Arshad Dahar</v>
      </c>
      <c r="F127" s="12" t="str">
        <f>VLOOKUP($D$4:$D$5002,'List of Tutors'!$B$4:$E$152,3,0)</f>
        <v>Lecturer</v>
      </c>
      <c r="G127" s="12" t="str">
        <f>VLOOKUP($D$4:$D$5002,'List of Tutors'!$B$4:$E$152,4,0)</f>
        <v>Social Sciences</v>
      </c>
    </row>
    <row r="128" spans="1:7" ht="15.75" customHeight="1">
      <c r="A128" s="6" t="s">
        <v>809</v>
      </c>
      <c r="B128" s="6" t="s">
        <v>99</v>
      </c>
      <c r="C128" s="50" t="s">
        <v>82</v>
      </c>
      <c r="D128" s="17" t="s">
        <v>7795</v>
      </c>
      <c r="E128" s="12" t="str">
        <f>VLOOKUP($D$4:$D$5002,'List of Tutors'!$B$4:$E$152,2,0)</f>
        <v>Ms.Sumira Kiani</v>
      </c>
      <c r="F128" s="12" t="str">
        <f>VLOOKUP($D$4:$D$5002,'List of Tutors'!$B$4:$E$152,3,0)</f>
        <v>Lecturer</v>
      </c>
      <c r="G128" s="12" t="str">
        <f>VLOOKUP($D$4:$D$5002,'List of Tutors'!$B$4:$E$152,4,0)</f>
        <v>Social Sciences</v>
      </c>
    </row>
    <row r="129" spans="1:7" ht="15.75" customHeight="1">
      <c r="A129" s="6" t="s">
        <v>2964</v>
      </c>
      <c r="B129" s="6" t="s">
        <v>4584</v>
      </c>
      <c r="C129" s="50" t="s">
        <v>48</v>
      </c>
      <c r="D129" s="17" t="s">
        <v>7796</v>
      </c>
      <c r="E129" s="12" t="str">
        <f>VLOOKUP($D$4:$D$5002,'List of Tutors'!$B$4:$E$152,2,0)</f>
        <v>Ms.Tehseen Ahsan</v>
      </c>
      <c r="F129" s="12" t="str">
        <f>VLOOKUP($D$4:$D$5002,'List of Tutors'!$B$4:$E$152,3,0)</f>
        <v>Lecturer</v>
      </c>
      <c r="G129" s="12" t="str">
        <f>VLOOKUP($D$4:$D$5002,'List of Tutors'!$B$4:$E$152,4,0)</f>
        <v>Social Sciences</v>
      </c>
    </row>
    <row r="130" spans="1:7" ht="15.75" customHeight="1">
      <c r="A130" s="6" t="s">
        <v>3001</v>
      </c>
      <c r="B130" s="6" t="s">
        <v>4609</v>
      </c>
      <c r="C130" s="50" t="s">
        <v>48</v>
      </c>
      <c r="D130" s="17" t="s">
        <v>7797</v>
      </c>
      <c r="E130" s="12" t="str">
        <f>VLOOKUP($D$4:$D$5002,'List of Tutors'!$B$4:$E$152,2,0)</f>
        <v>Dr.Imran Bodlah</v>
      </c>
      <c r="F130" s="12" t="str">
        <f>VLOOKUP($D$4:$D$5002,'List of Tutors'!$B$4:$E$152,3,0)</f>
        <v>Assistant Professor</v>
      </c>
      <c r="G130" s="12" t="str">
        <f>VLOOKUP($D$4:$D$5002,'List of Tutors'!$B$4:$E$152,4,0)</f>
        <v>FC&amp;FS</v>
      </c>
    </row>
    <row r="131" spans="1:7" ht="15.75" customHeight="1">
      <c r="A131" s="5" t="s">
        <v>2547</v>
      </c>
      <c r="B131" s="5" t="s">
        <v>4263</v>
      </c>
      <c r="C131" s="50" t="s">
        <v>82</v>
      </c>
      <c r="D131" s="17" t="s">
        <v>7798</v>
      </c>
      <c r="E131" s="12" t="str">
        <f>VLOOKUP($D$4:$D$5002,'List of Tutors'!$B$4:$E$152,2,0)</f>
        <v>Dr.Asif Farid Shaheen</v>
      </c>
      <c r="F131" s="12" t="str">
        <f>VLOOKUP($D$4:$D$5002,'List of Tutors'!$B$4:$E$152,3,0)</f>
        <v>Assistant Professor</v>
      </c>
      <c r="G131" s="12" t="str">
        <f>VLOOKUP($D$4:$D$5002,'List of Tutors'!$B$4:$E$152,4,0)</f>
        <v>FC&amp;FS</v>
      </c>
    </row>
    <row r="132" spans="1:7" ht="15.75" customHeight="1">
      <c r="A132" s="6" t="s">
        <v>2917</v>
      </c>
      <c r="B132" s="6" t="s">
        <v>4546</v>
      </c>
      <c r="C132" s="50" t="s">
        <v>48</v>
      </c>
      <c r="D132" s="17" t="s">
        <v>7799</v>
      </c>
      <c r="E132" s="12" t="str">
        <f>VLOOKUP($D$4:$D$5002,'List of Tutors'!$B$4:$E$152,2,0)</f>
        <v>Dr.Asim Gulzar</v>
      </c>
      <c r="F132" s="12" t="str">
        <f>VLOOKUP($D$4:$D$5002,'List of Tutors'!$B$4:$E$152,3,0)</f>
        <v>Assistant Professor</v>
      </c>
      <c r="G132" s="12" t="str">
        <f>VLOOKUP($D$4:$D$5002,'List of Tutors'!$B$4:$E$152,4,0)</f>
        <v>FC&amp;FS</v>
      </c>
    </row>
    <row r="133" spans="1:7" ht="15.75" customHeight="1">
      <c r="A133" s="6" t="s">
        <v>1060</v>
      </c>
      <c r="B133" s="6" t="s">
        <v>3274</v>
      </c>
      <c r="C133" s="50" t="s">
        <v>141</v>
      </c>
      <c r="D133" s="17" t="s">
        <v>7800</v>
      </c>
      <c r="E133" s="12" t="str">
        <f>VLOOKUP($D$4:$D$5002,'List of Tutors'!$B$4:$E$152,2,0)</f>
        <v>Dr.Shahid Mahmood</v>
      </c>
      <c r="F133" s="12" t="str">
        <f>VLOOKUP($D$4:$D$5002,'List of Tutors'!$B$4:$E$152,3,0)</f>
        <v>Assistant Professor</v>
      </c>
      <c r="G133" s="12" t="str">
        <f>VLOOKUP($D$4:$D$5002,'List of Tutors'!$B$4:$E$152,4,0)</f>
        <v>FFRM</v>
      </c>
    </row>
    <row r="134" spans="1:7" ht="15.75" customHeight="1">
      <c r="A134" s="6" t="s">
        <v>1119</v>
      </c>
      <c r="B134" s="6" t="s">
        <v>401</v>
      </c>
      <c r="C134" s="50" t="s">
        <v>141</v>
      </c>
      <c r="D134" s="17" t="s">
        <v>7801</v>
      </c>
      <c r="E134" s="12" t="str">
        <f>VLOOKUP($D$4:$D$5002,'List of Tutors'!$B$4:$E$152,2,0)</f>
        <v>Dr.Asma Sohail</v>
      </c>
      <c r="F134" s="12" t="str">
        <f>VLOOKUP($D$4:$D$5002,'List of Tutors'!$B$4:$E$152,3,0)</f>
        <v>Assistant Professor</v>
      </c>
      <c r="G134" s="12" t="str">
        <f>VLOOKUP($D$4:$D$5002,'List of Tutors'!$B$4:$E$152,4,0)</f>
        <v>FC&amp;FS</v>
      </c>
    </row>
    <row r="135" spans="1:7" ht="15.75" customHeight="1">
      <c r="A135" s="6" t="s">
        <v>1174</v>
      </c>
      <c r="B135" s="6" t="s">
        <v>418</v>
      </c>
      <c r="C135" s="50" t="s">
        <v>141</v>
      </c>
      <c r="D135" s="17" t="s">
        <v>7802</v>
      </c>
      <c r="E135" s="12" t="str">
        <f>VLOOKUP($D$4:$D$5002,'List of Tutors'!$B$4:$E$152,2,0)</f>
        <v>Ms.Asia Latif</v>
      </c>
      <c r="F135" s="12" t="str">
        <f>VLOOKUP($D$4:$D$5002,'List of Tutors'!$B$4:$E$152,3,0)</f>
        <v>Lecturer</v>
      </c>
      <c r="G135" s="12" t="str">
        <f>VLOOKUP($D$4:$D$5002,'List of Tutors'!$B$4:$E$152,4,0)</f>
        <v>FC&amp;FS</v>
      </c>
    </row>
    <row r="136" spans="1:7" ht="15.75" customHeight="1">
      <c r="A136" s="6" t="s">
        <v>2896</v>
      </c>
      <c r="B136" s="6" t="s">
        <v>4528</v>
      </c>
      <c r="C136" s="50" t="s">
        <v>48</v>
      </c>
      <c r="D136" s="17" t="s">
        <v>7804</v>
      </c>
      <c r="E136" s="12" t="str">
        <f>VLOOKUP($D$4:$D$5002,'List of Tutors'!$B$4:$E$152,2,0)</f>
        <v>Dr.M. Irfan Ashraf</v>
      </c>
      <c r="F136" s="12" t="str">
        <f>VLOOKUP($D$4:$D$5002,'List of Tutors'!$B$4:$E$152,3,0)</f>
        <v>Assistant Professor</v>
      </c>
      <c r="G136" s="12" t="str">
        <f>VLOOKUP($D$4:$D$5002,'List of Tutors'!$B$4:$E$152,4,0)</f>
        <v>FFRM</v>
      </c>
    </row>
    <row r="137" spans="1:7" ht="15.75" customHeight="1">
      <c r="A137" s="5" t="s">
        <v>2701</v>
      </c>
      <c r="B137" s="5" t="s">
        <v>4408</v>
      </c>
      <c r="C137" s="50" t="s">
        <v>82</v>
      </c>
      <c r="D137" s="17" t="s">
        <v>7805</v>
      </c>
      <c r="E137" s="12" t="str">
        <f>VLOOKUP($D$4:$D$5002,'List of Tutors'!$B$4:$E$152,2,0)</f>
        <v>Dr.Touqeer Ahmed</v>
      </c>
      <c r="F137" s="12" t="str">
        <f>VLOOKUP($D$4:$D$5002,'List of Tutors'!$B$4:$E$152,3,0)</f>
        <v>Assistant Professor</v>
      </c>
      <c r="G137" s="12" t="str">
        <f>VLOOKUP($D$4:$D$5002,'List of Tutors'!$B$4:$E$152,4,0)</f>
        <v>FC&amp;FS</v>
      </c>
    </row>
    <row r="138" spans="1:7" ht="15.75" customHeight="1">
      <c r="A138" s="6" t="s">
        <v>1350</v>
      </c>
      <c r="B138" s="6" t="s">
        <v>486</v>
      </c>
      <c r="C138" s="50" t="s">
        <v>149</v>
      </c>
      <c r="D138" s="17" t="s">
        <v>7806</v>
      </c>
      <c r="E138" s="12" t="str">
        <f>VLOOKUP($D$4:$D$5002,'List of Tutors'!$B$4:$E$152,2,0)</f>
        <v>Ms.Najma Yousaf Zahid</v>
      </c>
      <c r="F138" s="12" t="str">
        <f>VLOOKUP($D$4:$D$5002,'List of Tutors'!$B$4:$E$152,3,0)</f>
        <v>Assistant Professor</v>
      </c>
      <c r="G138" s="12" t="str">
        <f>VLOOKUP($D$4:$D$5002,'List of Tutors'!$B$4:$E$152,4,0)</f>
        <v>FC&amp;FS</v>
      </c>
    </row>
    <row r="139" spans="1:7" ht="15.75" customHeight="1">
      <c r="A139" s="6" t="s">
        <v>1406</v>
      </c>
      <c r="B139" s="6" t="s">
        <v>369</v>
      </c>
      <c r="C139" s="50" t="s">
        <v>82</v>
      </c>
      <c r="D139" s="17" t="s">
        <v>7807</v>
      </c>
      <c r="E139" s="12" t="str">
        <f>VLOOKUP($D$4:$D$5002,'List of Tutors'!$B$4:$E$152,2,0)</f>
        <v>Mr.Mehdi Maqbool</v>
      </c>
      <c r="F139" s="12" t="str">
        <f>VLOOKUP($D$4:$D$5002,'List of Tutors'!$B$4:$E$152,3,0)</f>
        <v>Lecturer</v>
      </c>
      <c r="G139" s="12" t="str">
        <f>VLOOKUP($D$4:$D$5002,'List of Tutors'!$B$4:$E$152,4,0)</f>
        <v>FC&amp;FS</v>
      </c>
    </row>
    <row r="140" spans="1:7" ht="15.75" customHeight="1">
      <c r="A140" s="6" t="s">
        <v>1466</v>
      </c>
      <c r="B140" s="6" t="s">
        <v>727</v>
      </c>
      <c r="C140" s="50" t="s">
        <v>48</v>
      </c>
      <c r="D140" s="17" t="s">
        <v>7808</v>
      </c>
      <c r="E140" s="12" t="str">
        <f>VLOOKUP($D$4:$D$5002,'List of Tutors'!$B$4:$E$152,2,0)</f>
        <v>Ms.Sumera Hafeez</v>
      </c>
      <c r="F140" s="12" t="str">
        <f>VLOOKUP($D$4:$D$5002,'List of Tutors'!$B$4:$E$152,3,0)</f>
        <v>Lecturer</v>
      </c>
      <c r="G140" s="12" t="str">
        <f>VLOOKUP($D$4:$D$5002,'List of Tutors'!$B$4:$E$152,4,0)</f>
        <v>FC&amp;FS</v>
      </c>
    </row>
    <row r="141" spans="1:7" ht="15.75" customHeight="1">
      <c r="A141" s="6" t="s">
        <v>1526</v>
      </c>
      <c r="B141" s="6" t="s">
        <v>3580</v>
      </c>
      <c r="C141" s="50" t="s">
        <v>48</v>
      </c>
      <c r="D141" s="17" t="s">
        <v>7809</v>
      </c>
      <c r="E141" s="12" t="str">
        <f>VLOOKUP($D$4:$D$5002,'List of Tutors'!$B$4:$E$152,2,0)</f>
        <v>Dr.Ambreen Bhatti</v>
      </c>
      <c r="F141" s="12" t="str">
        <f>VLOOKUP($D$4:$D$5002,'List of Tutors'!$B$4:$E$152,3,0)</f>
        <v>Lecturer</v>
      </c>
      <c r="G141" s="12" t="str">
        <f>VLOOKUP($D$4:$D$5002,'List of Tutors'!$B$4:$E$152,4,0)</f>
        <v>FC&amp;FS</v>
      </c>
    </row>
    <row r="142" spans="1:7" ht="15.75" customHeight="1">
      <c r="A142" s="6" t="s">
        <v>1586</v>
      </c>
      <c r="B142" s="6" t="s">
        <v>3613</v>
      </c>
      <c r="C142" s="50" t="s">
        <v>48</v>
      </c>
      <c r="D142" s="17" t="s">
        <v>7810</v>
      </c>
      <c r="E142" s="12" t="str">
        <f>VLOOKUP($D$4:$D$5002,'List of Tutors'!$B$4:$E$152,2,0)</f>
        <v>Ms.Salma Shujeb Akhtar</v>
      </c>
      <c r="F142" s="12" t="str">
        <f>VLOOKUP($D$4:$D$5002,'List of Tutors'!$B$4:$E$152,3,0)</f>
        <v>Lecturer</v>
      </c>
      <c r="G142" s="12" t="str">
        <f>VLOOKUP($D$4:$D$5002,'List of Tutors'!$B$4:$E$152,4,0)</f>
        <v>Social Sciences</v>
      </c>
    </row>
    <row r="143" spans="1:7" ht="15.75" customHeight="1">
      <c r="A143" s="6" t="s">
        <v>1647</v>
      </c>
      <c r="B143" s="6" t="s">
        <v>3645</v>
      </c>
      <c r="C143" s="50" t="s">
        <v>48</v>
      </c>
      <c r="D143" s="17" t="s">
        <v>7811</v>
      </c>
      <c r="E143" s="12" t="str">
        <f>VLOOKUP($D$4:$D$5002,'List of Tutors'!$B$4:$E$152,2,0)</f>
        <v>Dr.Saad Imran Malik</v>
      </c>
      <c r="F143" s="12" t="str">
        <f>VLOOKUP($D$4:$D$5002,'List of Tutors'!$B$4:$E$152,3,0)</f>
        <v>Assistant Professor</v>
      </c>
      <c r="G143" s="12" t="str">
        <f>VLOOKUP($D$4:$D$5002,'List of Tutors'!$B$4:$E$152,4,0)</f>
        <v>FC&amp;FS</v>
      </c>
    </row>
    <row r="144" spans="1:7" ht="15.75" customHeight="1">
      <c r="A144" s="6" t="s">
        <v>1692</v>
      </c>
      <c r="B144" s="6" t="s">
        <v>3674</v>
      </c>
      <c r="C144" s="50" t="s">
        <v>82</v>
      </c>
      <c r="D144" s="17" t="s">
        <v>7812</v>
      </c>
      <c r="E144" s="12" t="str">
        <f>VLOOKUP($D$4:$D$5002,'List of Tutors'!$B$4:$E$152,2,0)</f>
        <v>Dr.Mahmood-ul-Hassan</v>
      </c>
      <c r="F144" s="12" t="str">
        <f>VLOOKUP($D$4:$D$5002,'List of Tutors'!$B$4:$E$152,3,0)</f>
        <v>Assistant Professor</v>
      </c>
      <c r="G144" s="12" t="str">
        <f>VLOOKUP($D$4:$D$5002,'List of Tutors'!$B$4:$E$152,4,0)</f>
        <v>FC&amp;FS</v>
      </c>
    </row>
    <row r="145" spans="1:7" ht="15.75" customHeight="1">
      <c r="A145" s="6" t="s">
        <v>2590</v>
      </c>
      <c r="B145" s="6" t="s">
        <v>4304</v>
      </c>
      <c r="C145" s="50" t="s">
        <v>4669</v>
      </c>
      <c r="D145" s="17" t="s">
        <v>7813</v>
      </c>
      <c r="E145" s="12" t="str">
        <f>VLOOKUP($D$4:$D$5002,'List of Tutors'!$B$4:$E$152,2,0)</f>
        <v>Dr.Munir Ahmad</v>
      </c>
      <c r="F145" s="12" t="str">
        <f>VLOOKUP($D$4:$D$5002,'List of Tutors'!$B$4:$E$152,3,0)</f>
        <v>Assistant Professor</v>
      </c>
      <c r="G145" s="12" t="str">
        <f>VLOOKUP($D$4:$D$5002,'List of Tutors'!$B$4:$E$152,4,0)</f>
        <v>FC&amp;FS</v>
      </c>
    </row>
    <row r="146" spans="1:7" ht="15.75" customHeight="1">
      <c r="A146" s="5" t="s">
        <v>2825</v>
      </c>
      <c r="B146" s="5" t="s">
        <v>4466</v>
      </c>
      <c r="C146" s="50" t="s">
        <v>82</v>
      </c>
      <c r="D146" s="17" t="s">
        <v>7814</v>
      </c>
      <c r="E146" s="12" t="str">
        <f>VLOOKUP($D$4:$D$5002,'List of Tutors'!$B$4:$E$152,2,0)</f>
        <v>Dr.Talat Mehmood</v>
      </c>
      <c r="F146" s="12" t="str">
        <f>VLOOKUP($D$4:$D$5002,'List of Tutors'!$B$4:$E$152,3,0)</f>
        <v>Assistant Professor</v>
      </c>
      <c r="G146" s="12" t="str">
        <f>VLOOKUP($D$4:$D$5002,'List of Tutors'!$B$4:$E$152,4,0)</f>
        <v>FC&amp;FS</v>
      </c>
    </row>
    <row r="147" spans="1:7" ht="15.75" customHeight="1">
      <c r="A147" s="6" t="s">
        <v>1710</v>
      </c>
      <c r="B147" s="6" t="s">
        <v>671</v>
      </c>
      <c r="C147" s="50" t="s">
        <v>48</v>
      </c>
      <c r="D147" s="17" t="s">
        <v>7815</v>
      </c>
      <c r="E147" s="12" t="str">
        <f>VLOOKUP($D$4:$D$5002,'List of Tutors'!$B$4:$E$152,2,0)</f>
        <v>Dr.Fahad Masud Wattoo</v>
      </c>
      <c r="F147" s="12" t="str">
        <f>VLOOKUP($D$4:$D$5002,'List of Tutors'!$B$4:$E$152,3,0)</f>
        <v>Lecturer</v>
      </c>
      <c r="G147" s="12" t="str">
        <f>VLOOKUP($D$4:$D$5002,'List of Tutors'!$B$4:$E$152,4,0)</f>
        <v>FC&amp;FS</v>
      </c>
    </row>
    <row r="148" spans="1:7" ht="15.75" customHeight="1">
      <c r="A148" s="6" t="s">
        <v>1935</v>
      </c>
      <c r="B148" s="6" t="s">
        <v>3821</v>
      </c>
      <c r="C148" s="50" t="s">
        <v>82</v>
      </c>
      <c r="D148" s="17" t="s">
        <v>7816</v>
      </c>
      <c r="E148" s="12" t="str">
        <f>VLOOKUP($D$4:$D$5002,'List of Tutors'!$B$4:$E$152,2,0)</f>
        <v>Dr.Muhammad Ashfaq</v>
      </c>
      <c r="F148" s="12" t="str">
        <f>VLOOKUP($D$4:$D$5002,'List of Tutors'!$B$4:$E$152,3,0)</f>
        <v>Assistant Professor</v>
      </c>
      <c r="G148" s="12" t="str">
        <f>VLOOKUP($D$4:$D$5002,'List of Tutors'!$B$4:$E$152,4,0)</f>
        <v>FC&amp;FS</v>
      </c>
    </row>
    <row r="149" spans="1:7" ht="15.75" customHeight="1">
      <c r="A149" s="6" t="s">
        <v>2517</v>
      </c>
      <c r="B149" s="6" t="s">
        <v>4237</v>
      </c>
      <c r="C149" s="50" t="s">
        <v>141</v>
      </c>
      <c r="D149" s="17" t="s">
        <v>7817</v>
      </c>
      <c r="E149" s="12" t="str">
        <f>VLOOKUP($D$4:$D$5002,'List of Tutors'!$B$4:$E$152,2,0)</f>
        <v>Mr.M. Usman Raja</v>
      </c>
      <c r="F149" s="12" t="str">
        <f>VLOOKUP($D$4:$D$5002,'List of Tutors'!$B$4:$E$152,3,0)</f>
        <v>Assistant Professor</v>
      </c>
      <c r="G149" s="12" t="str">
        <f>VLOOKUP($D$4:$D$5002,'List of Tutors'!$B$4:$E$152,4,0)</f>
        <v>FC&amp;FS</v>
      </c>
    </row>
    <row r="150" spans="1:7" ht="15.75" customHeight="1">
      <c r="A150" s="6" t="s">
        <v>1898</v>
      </c>
      <c r="B150" s="6" t="s">
        <v>3799</v>
      </c>
      <c r="C150" s="50" t="s">
        <v>141</v>
      </c>
      <c r="D150" s="17" t="s">
        <v>7818</v>
      </c>
      <c r="E150" s="12" t="str">
        <f>VLOOKUP($D$4:$D$5002,'List of Tutors'!$B$4:$E$152,2,0)</f>
        <v>Dr.Farah Naz</v>
      </c>
      <c r="F150" s="12" t="str">
        <f>VLOOKUP($D$4:$D$5002,'List of Tutors'!$B$4:$E$152,3,0)</f>
        <v>Assistant Professor</v>
      </c>
      <c r="G150" s="12" t="str">
        <f>VLOOKUP($D$4:$D$5002,'List of Tutors'!$B$4:$E$152,4,0)</f>
        <v>FC&amp;FS</v>
      </c>
    </row>
    <row r="151" spans="1:7" ht="15.75" customHeight="1">
      <c r="A151" s="4" t="s">
        <v>6093</v>
      </c>
      <c r="B151" s="4" t="s">
        <v>7525</v>
      </c>
      <c r="C151" s="51" t="s">
        <v>7989</v>
      </c>
      <c r="D151" s="17" t="s">
        <v>7819</v>
      </c>
      <c r="E151" s="12" t="str">
        <f>VLOOKUP($D$4:$D$5002,'List of Tutors'!$B$4:$E$152,2,0)</f>
        <v>Dr.Gulshan Irshad</v>
      </c>
      <c r="F151" s="12" t="str">
        <f>VLOOKUP($D$4:$D$5002,'List of Tutors'!$B$4:$E$152,3,0)</f>
        <v>Lecturer</v>
      </c>
      <c r="G151" s="12" t="str">
        <f>VLOOKUP($D$4:$D$5002,'List of Tutors'!$B$4:$E$152,4,0)</f>
        <v>FC&amp;FS</v>
      </c>
    </row>
    <row r="152" spans="1:7" ht="15.75" customHeight="1">
      <c r="A152" s="4" t="s">
        <v>4925</v>
      </c>
      <c r="B152" s="4" t="s">
        <v>6579</v>
      </c>
      <c r="C152" s="51" t="s">
        <v>82</v>
      </c>
      <c r="D152" s="17" t="s">
        <v>7820</v>
      </c>
      <c r="E152" s="12" t="str">
        <f>VLOOKUP($D$4:$D$5002,'List of Tutors'!$B$4:$E$152,2,0)</f>
        <v>Ms.Mahwish Zeeshan</v>
      </c>
      <c r="F152" s="12" t="str">
        <f>VLOOKUP($D$4:$D$5002,'List of Tutors'!$B$4:$E$152,3,0)</f>
        <v>Lecturer</v>
      </c>
      <c r="G152" s="12" t="str">
        <f>VLOOKUP($D$4:$D$5002,'List of Tutors'!$B$4:$E$152,4,0)</f>
        <v>Social Sciences</v>
      </c>
    </row>
    <row r="153" spans="1:7" ht="15.75" customHeight="1">
      <c r="A153" s="4" t="s">
        <v>5411</v>
      </c>
      <c r="B153" s="4" t="s">
        <v>6980</v>
      </c>
      <c r="C153" s="51" t="s">
        <v>82</v>
      </c>
      <c r="D153" s="17" t="s">
        <v>7821</v>
      </c>
      <c r="E153" s="12" t="str">
        <f>VLOOKUP($D$4:$D$5002,'List of Tutors'!$B$4:$E$152,2,0)</f>
        <v>Ms.Nazia Rafiq</v>
      </c>
      <c r="F153" s="12" t="str">
        <f>VLOOKUP($D$4:$D$5002,'List of Tutors'!$B$4:$E$152,3,0)</f>
        <v>Lecturer</v>
      </c>
      <c r="G153" s="12" t="str">
        <f>VLOOKUP($D$4:$D$5002,'List of Tutors'!$B$4:$E$152,4,0)</f>
        <v>Social Sciences</v>
      </c>
    </row>
    <row r="154" spans="1:7" ht="15.75" customHeight="1">
      <c r="A154" s="4" t="s">
        <v>5893</v>
      </c>
      <c r="B154" s="4" t="s">
        <v>7364</v>
      </c>
      <c r="C154" s="51" t="s">
        <v>82</v>
      </c>
      <c r="D154" s="17" t="s">
        <v>7822</v>
      </c>
      <c r="E154" s="12" t="str">
        <f>VLOOKUP($D$4:$D$5002,'List of Tutors'!$B$4:$E$152,2,0)</f>
        <v>Ms.Lubna Ansari</v>
      </c>
      <c r="F154" s="12" t="str">
        <f>VLOOKUP($D$4:$D$5002,'List of Tutors'!$B$4:$E$152,3,0)</f>
        <v>Lecturer</v>
      </c>
      <c r="G154" s="12" t="str">
        <f>VLOOKUP($D$4:$D$5002,'List of Tutors'!$B$4:$E$152,4,0)</f>
        <v>FFRM</v>
      </c>
    </row>
    <row r="155" spans="1:7" ht="15.75" customHeight="1">
      <c r="A155" s="4" t="s">
        <v>4954</v>
      </c>
      <c r="B155" s="4" t="s">
        <v>6603</v>
      </c>
      <c r="C155" s="51" t="s">
        <v>82</v>
      </c>
      <c r="D155" s="17" t="s">
        <v>7823</v>
      </c>
      <c r="E155" s="12" t="str">
        <f>VLOOKUP($D$4:$D$5002,'List of Tutors'!$B$4:$E$152,2,0)</f>
        <v>Dr.Shahzada Sohail Ijaz</v>
      </c>
      <c r="F155" s="12" t="str">
        <f>VLOOKUP($D$4:$D$5002,'List of Tutors'!$B$4:$E$152,3,0)</f>
        <v>Assistant Professor</v>
      </c>
      <c r="G155" s="12" t="str">
        <f>VLOOKUP($D$4:$D$5002,'List of Tutors'!$B$4:$E$152,4,0)</f>
        <v>FC&amp;FS</v>
      </c>
    </row>
    <row r="156" spans="1:7" ht="15.75" customHeight="1">
      <c r="A156" s="4" t="s">
        <v>6066</v>
      </c>
      <c r="B156" s="4" t="s">
        <v>228</v>
      </c>
      <c r="C156" s="51" t="s">
        <v>4669</v>
      </c>
      <c r="D156" s="17" t="s">
        <v>7824</v>
      </c>
      <c r="E156" s="12" t="str">
        <f>VLOOKUP($D$4:$D$5002,'List of Tutors'!$B$4:$E$152,2,0)</f>
        <v>Dr.Tanveer Iqbal</v>
      </c>
      <c r="F156" s="12" t="str">
        <f>VLOOKUP($D$4:$D$5002,'List of Tutors'!$B$4:$E$152,3,0)</f>
        <v>Lecturer</v>
      </c>
      <c r="G156" s="12" t="str">
        <f>VLOOKUP($D$4:$D$5002,'List of Tutors'!$B$4:$E$152,4,0)</f>
        <v>FC&amp;FS</v>
      </c>
    </row>
    <row r="157" spans="1:7" ht="15.75" customHeight="1">
      <c r="A157" s="4" t="s">
        <v>6061</v>
      </c>
      <c r="B157" s="4" t="s">
        <v>7499</v>
      </c>
      <c r="C157" s="51" t="s">
        <v>4669</v>
      </c>
      <c r="D157" s="17" t="s">
        <v>7825</v>
      </c>
      <c r="E157" s="12" t="str">
        <f>VLOOKUP($D$4:$D$5002,'List of Tutors'!$B$4:$E$152,2,0)</f>
        <v>Mr.Nasir Mehmood Minhas</v>
      </c>
      <c r="F157" s="12" t="str">
        <f>VLOOKUP($D$4:$D$5002,'List of Tutors'!$B$4:$E$152,3,0)</f>
        <v>Assistant Professor</v>
      </c>
      <c r="G157" s="12" t="str">
        <f>VLOOKUP($D$4:$D$5002,'List of Tutors'!$B$4:$E$152,4,0)</f>
        <v>UIIT</v>
      </c>
    </row>
    <row r="158" spans="1:7" ht="15.75" customHeight="1">
      <c r="A158" s="4" t="s">
        <v>5349</v>
      </c>
      <c r="B158" s="4" t="s">
        <v>6931</v>
      </c>
      <c r="C158" s="51" t="s">
        <v>48</v>
      </c>
      <c r="D158" s="17" t="s">
        <v>7826</v>
      </c>
      <c r="E158" s="12" t="str">
        <f>VLOOKUP($D$4:$D$5002,'List of Tutors'!$B$4:$E$152,2,0)</f>
        <v>Mr.Yasir Hafeez</v>
      </c>
      <c r="F158" s="12" t="str">
        <f>VLOOKUP($D$4:$D$5002,'List of Tutors'!$B$4:$E$152,3,0)</f>
        <v>Assistant Professor</v>
      </c>
      <c r="G158" s="12" t="str">
        <f>VLOOKUP($D$4:$D$5002,'List of Tutors'!$B$4:$E$152,4,0)</f>
        <v>UIIT</v>
      </c>
    </row>
    <row r="159" spans="1:7" ht="15.75" customHeight="1">
      <c r="A159" s="4" t="s">
        <v>4913</v>
      </c>
      <c r="B159" s="4" t="s">
        <v>6568</v>
      </c>
      <c r="C159" s="51" t="s">
        <v>48</v>
      </c>
      <c r="D159" s="17" t="s">
        <v>7827</v>
      </c>
      <c r="E159" s="12" t="str">
        <f>VLOOKUP($D$4:$D$5002,'List of Tutors'!$B$4:$E$152,2,0)</f>
        <v>Mr.Saif ur Rehman</v>
      </c>
      <c r="F159" s="12" t="str">
        <f>VLOOKUP($D$4:$D$5002,'List of Tutors'!$B$4:$E$152,3,0)</f>
        <v>Lecturer</v>
      </c>
      <c r="G159" s="12" t="str">
        <f>VLOOKUP($D$4:$D$5002,'List of Tutors'!$B$4:$E$152,4,0)</f>
        <v>UIIT</v>
      </c>
    </row>
    <row r="160" spans="1:7" ht="15.75" customHeight="1">
      <c r="A160" s="4" t="s">
        <v>6280</v>
      </c>
      <c r="B160" s="4" t="s">
        <v>7689</v>
      </c>
      <c r="C160" s="51" t="s">
        <v>48</v>
      </c>
      <c r="D160" s="17" t="s">
        <v>7828</v>
      </c>
      <c r="E160" s="12" t="str">
        <f>VLOOKUP($D$4:$D$5002,'List of Tutors'!$B$4:$E$152,2,0)</f>
        <v>Mr.Saqib Majeed</v>
      </c>
      <c r="F160" s="12" t="str">
        <f>VLOOKUP($D$4:$D$5002,'List of Tutors'!$B$4:$E$152,3,0)</f>
        <v>Assistant Professor</v>
      </c>
      <c r="G160" s="12" t="str">
        <f>VLOOKUP($D$4:$D$5002,'List of Tutors'!$B$4:$E$152,4,0)</f>
        <v>UIIT</v>
      </c>
    </row>
    <row r="161" spans="1:7" ht="15.75" customHeight="1">
      <c r="A161" s="4" t="s">
        <v>5165</v>
      </c>
      <c r="B161" s="4" t="s">
        <v>76</v>
      </c>
      <c r="C161" s="51" t="s">
        <v>48</v>
      </c>
      <c r="D161" s="17" t="s">
        <v>7829</v>
      </c>
      <c r="E161" s="12" t="str">
        <f>VLOOKUP($D$4:$D$5002,'List of Tutors'!$B$4:$E$152,2,0)</f>
        <v>Mr.Asif Nawaz</v>
      </c>
      <c r="F161" s="12" t="str">
        <f>VLOOKUP($D$4:$D$5002,'List of Tutors'!$B$4:$E$152,3,0)</f>
        <v>Lecturer</v>
      </c>
      <c r="G161" s="12" t="str">
        <f>VLOOKUP($D$4:$D$5002,'List of Tutors'!$B$4:$E$152,4,0)</f>
        <v>UIIT</v>
      </c>
    </row>
    <row r="162" spans="1:7" ht="15.75" customHeight="1">
      <c r="A162" s="4" t="s">
        <v>5048</v>
      </c>
      <c r="B162" s="4" t="s">
        <v>31</v>
      </c>
      <c r="C162" s="51" t="s">
        <v>48</v>
      </c>
      <c r="D162" s="17" t="s">
        <v>7830</v>
      </c>
      <c r="E162" s="12" t="str">
        <f>VLOOKUP($D$4:$D$5002,'List of Tutors'!$B$4:$E$152,2,0)</f>
        <v>Mr.Saleem Iqbal</v>
      </c>
      <c r="F162" s="12" t="str">
        <f>VLOOKUP($D$4:$D$5002,'List of Tutors'!$B$4:$E$152,3,0)</f>
        <v>Lecturer</v>
      </c>
      <c r="G162" s="12" t="str">
        <f>VLOOKUP($D$4:$D$5002,'List of Tutors'!$B$4:$E$152,4,0)</f>
        <v>UIIT</v>
      </c>
    </row>
    <row r="163" spans="1:7" ht="15.75" customHeight="1">
      <c r="A163" s="4" t="s">
        <v>5216</v>
      </c>
      <c r="B163" s="4" t="s">
        <v>6815</v>
      </c>
      <c r="C163" s="51" t="s">
        <v>48</v>
      </c>
      <c r="D163" s="17" t="s">
        <v>7831</v>
      </c>
      <c r="E163" s="12" t="str">
        <f>VLOOKUP($D$4:$D$5002,'List of Tutors'!$B$4:$E$152,2,0)</f>
        <v>Dr.Saud Altaf</v>
      </c>
      <c r="F163" s="12" t="str">
        <f>VLOOKUP($D$4:$D$5002,'List of Tutors'!$B$4:$E$152,3,0)</f>
        <v>Assistant Director</v>
      </c>
      <c r="G163" s="12" t="str">
        <f>VLOOKUP($D$4:$D$5002,'List of Tutors'!$B$4:$E$152,4,0)</f>
        <v>UIIT</v>
      </c>
    </row>
    <row r="164" spans="1:7" ht="15.75" customHeight="1">
      <c r="A164" s="4" t="s">
        <v>5257</v>
      </c>
      <c r="B164" s="4" t="s">
        <v>4</v>
      </c>
      <c r="C164" s="51" t="s">
        <v>48</v>
      </c>
      <c r="D164" s="17" t="s">
        <v>7832</v>
      </c>
      <c r="E164" s="12" t="str">
        <f>VLOOKUP($D$4:$D$5002,'List of Tutors'!$B$4:$E$152,2,0)</f>
        <v>Ms.Sarfaraz Bibi</v>
      </c>
      <c r="F164" s="12" t="str">
        <f>VLOOKUP($D$4:$D$5002,'List of Tutors'!$B$4:$E$152,3,0)</f>
        <v>Lecturer</v>
      </c>
      <c r="G164" s="12" t="str">
        <f>VLOOKUP($D$4:$D$5002,'List of Tutors'!$B$4:$E$152,4,0)</f>
        <v>UIIT</v>
      </c>
    </row>
    <row r="165" spans="1:7" ht="15.75" customHeight="1">
      <c r="A165" s="4" t="s">
        <v>5035</v>
      </c>
      <c r="B165" s="4" t="s">
        <v>6665</v>
      </c>
      <c r="C165" s="51" t="s">
        <v>112</v>
      </c>
      <c r="D165" s="17" t="s">
        <v>7833</v>
      </c>
      <c r="E165" s="12" t="str">
        <f>VLOOKUP($D$4:$D$5002,'List of Tutors'!$B$4:$E$152,2,0)</f>
        <v>Dr.Mehmoona</v>
      </c>
      <c r="F165" s="12" t="str">
        <f>VLOOKUP($D$4:$D$5002,'List of Tutors'!$B$4:$E$152,3,0)</f>
        <v>Assistant Professor</v>
      </c>
      <c r="G165" s="12" t="str">
        <f>VLOOKUP($D$4:$D$5002,'List of Tutors'!$B$4:$E$152,4,0)</f>
        <v>UIIT</v>
      </c>
    </row>
    <row r="166" spans="1:7" ht="15.75" customHeight="1">
      <c r="A166" s="4" t="s">
        <v>6297</v>
      </c>
      <c r="B166" s="4" t="s">
        <v>31</v>
      </c>
      <c r="C166" s="51" t="s">
        <v>112</v>
      </c>
      <c r="D166" s="17" t="s">
        <v>7834</v>
      </c>
      <c r="E166" s="12" t="str">
        <f>VLOOKUP($D$4:$D$5002,'List of Tutors'!$B$4:$E$152,2,0)</f>
        <v>Ms.Sidra Tahir</v>
      </c>
      <c r="F166" s="12" t="str">
        <f>VLOOKUP($D$4:$D$5002,'List of Tutors'!$B$4:$E$152,3,0)</f>
        <v>Lecturer</v>
      </c>
      <c r="G166" s="12" t="str">
        <f>VLOOKUP($D$4:$D$5002,'List of Tutors'!$B$4:$E$152,4,0)</f>
        <v>UIIT</v>
      </c>
    </row>
    <row r="167" spans="1:7" ht="15.75" customHeight="1">
      <c r="A167" s="4" t="s">
        <v>5438</v>
      </c>
      <c r="B167" s="4" t="s">
        <v>7003</v>
      </c>
      <c r="C167" s="51" t="s">
        <v>112</v>
      </c>
      <c r="D167" s="17" t="s">
        <v>7835</v>
      </c>
      <c r="E167" s="12" t="str">
        <f>VLOOKUP($D$4:$D$5002,'List of Tutors'!$B$4:$E$152,2,0)</f>
        <v>Ms.Farkhanda Qamar</v>
      </c>
      <c r="F167" s="12" t="str">
        <f>VLOOKUP($D$4:$D$5002,'List of Tutors'!$B$4:$E$152,3,0)</f>
        <v>Lecturer</v>
      </c>
      <c r="G167" s="12" t="str">
        <f>VLOOKUP($D$4:$D$5002,'List of Tutors'!$B$4:$E$152,4,0)</f>
        <v>UIIT</v>
      </c>
    </row>
    <row r="168" spans="1:7" ht="15.75" customHeight="1">
      <c r="A168" s="6" t="s">
        <v>737</v>
      </c>
      <c r="B168" s="6" t="s">
        <v>49</v>
      </c>
      <c r="C168" s="50" t="s">
        <v>48</v>
      </c>
      <c r="D168" s="17" t="s">
        <v>7836</v>
      </c>
      <c r="E168" s="12" t="str">
        <f>VLOOKUP($D$4:$D$5002,'List of Tutors'!$B$4:$E$152,2,0)</f>
        <v>Mr.Tariq Ali</v>
      </c>
      <c r="F168" s="12" t="str">
        <f>VLOOKUP($D$4:$D$5002,'List of Tutors'!$B$4:$E$152,3,0)</f>
        <v>Lecturer</v>
      </c>
      <c r="G168" s="12" t="str">
        <f>VLOOKUP($D$4:$D$5002,'List of Tutors'!$B$4:$E$152,4,0)</f>
        <v>UIIT</v>
      </c>
    </row>
    <row r="169" spans="1:7" ht="15.75" customHeight="1">
      <c r="A169" s="6" t="s">
        <v>810</v>
      </c>
      <c r="B169" s="6" t="s">
        <v>152</v>
      </c>
      <c r="C169" s="50" t="s">
        <v>112</v>
      </c>
      <c r="D169" s="17" t="s">
        <v>7837</v>
      </c>
      <c r="E169" s="12" t="str">
        <f>VLOOKUP($D$4:$D$5002,'List of Tutors'!$B$4:$E$152,2,0)</f>
        <v>Mr.Ehtasham Azhar</v>
      </c>
      <c r="F169" s="12" t="str">
        <f>VLOOKUP($D$4:$D$5002,'List of Tutors'!$B$4:$E$152,3,0)</f>
        <v>Lecturer</v>
      </c>
      <c r="G169" s="12" t="str">
        <f>VLOOKUP($D$4:$D$5002,'List of Tutors'!$B$4:$E$152,4,0)</f>
        <v>UIIT</v>
      </c>
    </row>
    <row r="170" spans="1:7" ht="15.75" customHeight="1">
      <c r="A170" s="6" t="s">
        <v>2969</v>
      </c>
      <c r="B170" s="6" t="s">
        <v>21</v>
      </c>
      <c r="C170" s="50" t="s">
        <v>48</v>
      </c>
      <c r="D170" s="17" t="s">
        <v>7840</v>
      </c>
      <c r="E170" s="12" t="str">
        <f>VLOOKUP($D$4:$D$5002,'List of Tutors'!$B$4:$E$152,2,0)</f>
        <v>Ms.Bushra Zulfiqar</v>
      </c>
      <c r="F170" s="12" t="str">
        <f>VLOOKUP($D$4:$D$5002,'List of Tutors'!$B$4:$E$152,3,0)</f>
        <v>Assistant Professor</v>
      </c>
      <c r="G170" s="12" t="str">
        <f>VLOOKUP($D$4:$D$5002,'List of Tutors'!$B$4:$E$152,4,0)</f>
        <v>UIMS</v>
      </c>
    </row>
    <row r="171" spans="1:7" ht="15.75" customHeight="1">
      <c r="A171" s="6" t="s">
        <v>3002</v>
      </c>
      <c r="B171" s="6" t="s">
        <v>4610</v>
      </c>
      <c r="C171" s="50" t="s">
        <v>48</v>
      </c>
      <c r="D171" s="17" t="s">
        <v>7841</v>
      </c>
      <c r="E171" s="12" t="str">
        <f>VLOOKUP($D$4:$D$5002,'List of Tutors'!$B$4:$E$152,2,0)</f>
        <v>Dr.M. Razzaq Ather</v>
      </c>
      <c r="F171" s="12" t="str">
        <f>VLOOKUP($D$4:$D$5002,'List of Tutors'!$B$4:$E$152,3,0)</f>
        <v>Assistant Professor</v>
      </c>
      <c r="G171" s="12" t="str">
        <f>VLOOKUP($D$4:$D$5002,'List of Tutors'!$B$4:$E$152,4,0)</f>
        <v>UIMS</v>
      </c>
    </row>
    <row r="172" spans="1:7" ht="15.75" customHeight="1">
      <c r="A172" s="6" t="s">
        <v>2557</v>
      </c>
      <c r="B172" s="6" t="s">
        <v>4272</v>
      </c>
      <c r="C172" s="50" t="s">
        <v>48</v>
      </c>
      <c r="D172" s="17" t="s">
        <v>7842</v>
      </c>
      <c r="E172" s="12" t="str">
        <f>VLOOKUP($D$4:$D$5002,'List of Tutors'!$B$4:$E$152,2,0)</f>
        <v>Mr.Shuja Ilyas</v>
      </c>
      <c r="F172" s="12" t="str">
        <f>VLOOKUP($D$4:$D$5002,'List of Tutors'!$B$4:$E$152,3,0)</f>
        <v>Assistant Professor</v>
      </c>
      <c r="G172" s="12" t="str">
        <f>VLOOKUP($D$4:$D$5002,'List of Tutors'!$B$4:$E$152,4,0)</f>
        <v>UIMS</v>
      </c>
    </row>
    <row r="173" spans="1:7" ht="15.75" customHeight="1">
      <c r="A173" s="6" t="s">
        <v>2918</v>
      </c>
      <c r="B173" s="6" t="s">
        <v>4547</v>
      </c>
      <c r="C173" s="50" t="s">
        <v>48</v>
      </c>
      <c r="D173" s="17" t="s">
        <v>7843</v>
      </c>
      <c r="E173" s="12" t="str">
        <f>VLOOKUP($D$4:$D$5002,'List of Tutors'!$B$4:$E$152,2,0)</f>
        <v>Ms.Sidra Shahzadi</v>
      </c>
      <c r="F173" s="12" t="str">
        <f>VLOOKUP($D$4:$D$5002,'List of Tutors'!$B$4:$E$152,3,0)</f>
        <v>Lecturer</v>
      </c>
      <c r="G173" s="12" t="str">
        <f>VLOOKUP($D$4:$D$5002,'List of Tutors'!$B$4:$E$152,4,0)</f>
        <v>UIMS</v>
      </c>
    </row>
    <row r="174" spans="1:7" ht="15.75" customHeight="1">
      <c r="A174" s="6" t="s">
        <v>1061</v>
      </c>
      <c r="B174" s="6" t="s">
        <v>3275</v>
      </c>
      <c r="C174" s="50" t="s">
        <v>48</v>
      </c>
      <c r="D174" s="17" t="s">
        <v>7844</v>
      </c>
      <c r="E174" s="12" t="str">
        <f>VLOOKUP($D$4:$D$5002,'List of Tutors'!$B$4:$E$152,2,0)</f>
        <v>Mr.Zia-Ur-Rehman</v>
      </c>
      <c r="F174" s="12" t="str">
        <f>VLOOKUP($D$4:$D$5002,'List of Tutors'!$B$4:$E$152,3,0)</f>
        <v>Lecturer</v>
      </c>
      <c r="G174" s="12" t="str">
        <f>VLOOKUP($D$4:$D$5002,'List of Tutors'!$B$4:$E$152,4,0)</f>
        <v>UIMS</v>
      </c>
    </row>
    <row r="175" spans="1:7" ht="15.75" customHeight="1">
      <c r="A175" s="6" t="s">
        <v>1120</v>
      </c>
      <c r="B175" s="6" t="s">
        <v>405</v>
      </c>
      <c r="C175" s="50" t="s">
        <v>48</v>
      </c>
      <c r="D175" s="17" t="s">
        <v>7845</v>
      </c>
      <c r="E175" s="12" t="str">
        <f>VLOOKUP($D$4:$D$5002,'List of Tutors'!$B$4:$E$152,2,0)</f>
        <v>Mr.Ammar Asghar</v>
      </c>
      <c r="F175" s="12" t="str">
        <f>VLOOKUP($D$4:$D$5002,'List of Tutors'!$B$4:$E$152,3,0)</f>
        <v>Lecturer</v>
      </c>
      <c r="G175" s="12" t="str">
        <f>VLOOKUP($D$4:$D$5002,'List of Tutors'!$B$4:$E$152,4,0)</f>
        <v>UIMS</v>
      </c>
    </row>
    <row r="176" spans="1:7" ht="15.75" customHeight="1">
      <c r="A176" s="6" t="s">
        <v>1175</v>
      </c>
      <c r="B176" s="6" t="s">
        <v>422</v>
      </c>
      <c r="C176" s="50" t="s">
        <v>48</v>
      </c>
      <c r="D176" s="17" t="s">
        <v>7846</v>
      </c>
      <c r="E176" s="12" t="str">
        <f>VLOOKUP($D$4:$D$5002,'List of Tutors'!$B$4:$E$152,2,0)</f>
        <v>Mr.Ali Haider</v>
      </c>
      <c r="F176" s="12" t="str">
        <f>VLOOKUP($D$4:$D$5002,'List of Tutors'!$B$4:$E$152,3,0)</f>
        <v>Lecturer</v>
      </c>
      <c r="G176" s="12" t="str">
        <f>VLOOKUP($D$4:$D$5002,'List of Tutors'!$B$4:$E$152,4,0)</f>
        <v>UIMS</v>
      </c>
    </row>
    <row r="177" spans="1:7" ht="15.75" customHeight="1">
      <c r="A177" s="6" t="s">
        <v>2898</v>
      </c>
      <c r="B177" s="6" t="s">
        <v>4530</v>
      </c>
      <c r="C177" s="50" t="s">
        <v>48</v>
      </c>
      <c r="D177" s="17" t="s">
        <v>7847</v>
      </c>
      <c r="E177" s="12" t="str">
        <f>VLOOKUP($D$4:$D$5002,'List of Tutors'!$B$4:$E$152,2,0)</f>
        <v>Mr.Ahmed Imran</v>
      </c>
      <c r="F177" s="12" t="str">
        <f>VLOOKUP($D$4:$D$5002,'List of Tutors'!$B$4:$E$152,3,0)</f>
        <v>Lecturer</v>
      </c>
      <c r="G177" s="12" t="str">
        <f>VLOOKUP($D$4:$D$5002,'List of Tutors'!$B$4:$E$152,4,0)</f>
        <v>UIMS</v>
      </c>
    </row>
    <row r="178" spans="1:7" ht="15.75" customHeight="1">
      <c r="A178" s="5" t="s">
        <v>2702</v>
      </c>
      <c r="B178" s="5" t="s">
        <v>4409</v>
      </c>
      <c r="C178" s="50" t="s">
        <v>82</v>
      </c>
      <c r="D178" s="17" t="s">
        <v>7848</v>
      </c>
      <c r="E178" s="12" t="str">
        <f>VLOOKUP($D$4:$D$5002,'List of Tutors'!$B$4:$E$152,2,0)</f>
        <v>Mr.Syed Kashif Saeed</v>
      </c>
      <c r="F178" s="12" t="str">
        <f>VLOOKUP($D$4:$D$5002,'List of Tutors'!$B$4:$E$152,3,0)</f>
        <v>Assistant Professor</v>
      </c>
      <c r="G178" s="12" t="str">
        <f>VLOOKUP($D$4:$D$5002,'List of Tutors'!$B$4:$E$152,4,0)</f>
        <v>UIMS</v>
      </c>
    </row>
    <row r="179" spans="1:7" ht="15.75" customHeight="1">
      <c r="A179" s="6" t="s">
        <v>2053</v>
      </c>
      <c r="B179" s="6" t="s">
        <v>3897</v>
      </c>
      <c r="C179" s="50" t="s">
        <v>4669</v>
      </c>
      <c r="D179" s="17" t="s">
        <v>7849</v>
      </c>
      <c r="E179" s="12" t="str">
        <f>VLOOKUP($D$4:$D$5002,'List of Tutors'!$B$4:$E$152,2,0)</f>
        <v>Mr.Kaleem Ullah</v>
      </c>
      <c r="F179" s="12" t="str">
        <f>VLOOKUP($D$4:$D$5002,'List of Tutors'!$B$4:$E$152,3,0)</f>
        <v>Lecturer</v>
      </c>
      <c r="G179" s="12" t="str">
        <f>VLOOKUP($D$4:$D$5002,'List of Tutors'!$B$4:$E$152,4,0)</f>
        <v>UIMS</v>
      </c>
    </row>
    <row r="180" spans="1:7" ht="15.75" customHeight="1">
      <c r="A180" s="6" t="s">
        <v>1407</v>
      </c>
      <c r="B180" s="6" t="s">
        <v>3498</v>
      </c>
      <c r="C180" s="50" t="s">
        <v>82</v>
      </c>
      <c r="D180" s="17" t="s">
        <v>7850</v>
      </c>
      <c r="E180" s="12" t="str">
        <f>VLOOKUP($D$4:$D$5002,'List of Tutors'!$B$4:$E$152,2,0)</f>
        <v>Mr.Muhammad Waqas</v>
      </c>
      <c r="F180" s="12" t="str">
        <f>VLOOKUP($D$4:$D$5002,'List of Tutors'!$B$4:$E$152,3,0)</f>
        <v>Lecturer</v>
      </c>
      <c r="G180" s="12" t="str">
        <f>VLOOKUP($D$4:$D$5002,'List of Tutors'!$B$4:$E$152,4,0)</f>
        <v>UIMS</v>
      </c>
    </row>
    <row r="181" spans="1:7" ht="15.75" customHeight="1">
      <c r="A181" s="6" t="s">
        <v>1467</v>
      </c>
      <c r="B181" s="6" t="s">
        <v>3536</v>
      </c>
      <c r="C181" s="50" t="s">
        <v>48</v>
      </c>
      <c r="D181" s="17" t="s">
        <v>7851</v>
      </c>
      <c r="E181" s="12" t="str">
        <f>VLOOKUP($D$4:$D$5002,'List of Tutors'!$B$4:$E$152,2,0)</f>
        <v>Mr.Aleem Akhtar</v>
      </c>
      <c r="F181" s="12" t="str">
        <f>VLOOKUP($D$4:$D$5002,'List of Tutors'!$B$4:$E$152,3,0)</f>
        <v>Lecturer</v>
      </c>
      <c r="G181" s="12" t="str">
        <f>VLOOKUP($D$4:$D$5002,'List of Tutors'!$B$4:$E$152,4,0)</f>
        <v>UIMS</v>
      </c>
    </row>
    <row r="182" spans="1:7" ht="15.75" customHeight="1">
      <c r="A182" s="6" t="s">
        <v>1527</v>
      </c>
      <c r="B182" s="6" t="s">
        <v>284</v>
      </c>
      <c r="C182" s="50" t="s">
        <v>82</v>
      </c>
      <c r="D182" s="17" t="s">
        <v>7852</v>
      </c>
      <c r="E182" s="12" t="str">
        <f>VLOOKUP($D$4:$D$5002,'List of Tutors'!$B$4:$E$152,2,0)</f>
        <v>Ms.Shumaila Mazhar</v>
      </c>
      <c r="F182" s="12" t="str">
        <f>VLOOKUP($D$4:$D$5002,'List of Tutors'!$B$4:$E$152,3,0)</f>
        <v>Lecturer</v>
      </c>
      <c r="G182" s="12" t="str">
        <f>VLOOKUP($D$4:$D$5002,'List of Tutors'!$B$4:$E$152,4,0)</f>
        <v>UIMS</v>
      </c>
    </row>
    <row r="183" spans="1:7" ht="15.75" customHeight="1">
      <c r="A183" s="6" t="s">
        <v>1587</v>
      </c>
      <c r="B183" s="6" t="s">
        <v>78</v>
      </c>
      <c r="C183" s="50" t="s">
        <v>48</v>
      </c>
      <c r="D183" s="17" t="s">
        <v>7855</v>
      </c>
      <c r="E183" s="12" t="str">
        <f>VLOOKUP($D$4:$D$5002,'List of Tutors'!$B$4:$E$152,2,0)</f>
        <v>Mr.Nasir Ali</v>
      </c>
      <c r="F183" s="12" t="str">
        <f>VLOOKUP($D$4:$D$5002,'List of Tutors'!$B$4:$E$152,3,0)</f>
        <v>Lecturer</v>
      </c>
      <c r="G183" s="12" t="str">
        <f>VLOOKUP($D$4:$D$5002,'List of Tutors'!$B$4:$E$152,4,0)</f>
        <v>Sciences</v>
      </c>
    </row>
    <row r="184" spans="1:7" ht="15.75" customHeight="1">
      <c r="A184" s="6" t="s">
        <v>1648</v>
      </c>
      <c r="B184" s="6" t="s">
        <v>3646</v>
      </c>
      <c r="C184" s="50" t="s">
        <v>48</v>
      </c>
      <c r="D184" s="17" t="s">
        <v>7759</v>
      </c>
      <c r="E184" s="12" t="str">
        <f>VLOOKUP($D$4:$D$5002,'List of Tutors'!$B$4:$E$152,2,0)</f>
        <v>Engr.Muhammad Usman</v>
      </c>
      <c r="F184" s="12" t="str">
        <f>VLOOKUP($D$4:$D$5002,'List of Tutors'!$B$4:$E$152,3,0)</f>
        <v>Lecturer</v>
      </c>
      <c r="G184" s="12" t="str">
        <f>VLOOKUP($D$4:$D$5002,'List of Tutors'!$B$4:$E$152,4,0)</f>
        <v>Agri. Engineering</v>
      </c>
    </row>
    <row r="185" spans="1:7" ht="15.75" customHeight="1">
      <c r="A185" s="6" t="s">
        <v>1693</v>
      </c>
      <c r="B185" s="6" t="s">
        <v>3675</v>
      </c>
      <c r="C185" s="50" t="s">
        <v>82</v>
      </c>
      <c r="D185" s="17" t="s">
        <v>7760</v>
      </c>
      <c r="E185" s="12" t="str">
        <f>VLOOKUP($D$4:$D$5002,'List of Tutors'!$B$4:$E$152,2,0)</f>
        <v>Mr.Naeem Abbas Malik</v>
      </c>
      <c r="F185" s="12" t="str">
        <f>VLOOKUP($D$4:$D$5002,'List of Tutors'!$B$4:$E$152,3,0)</f>
        <v>Lecturer</v>
      </c>
      <c r="G185" s="12" t="str">
        <f>VLOOKUP($D$4:$D$5002,'List of Tutors'!$B$4:$E$152,4,0)</f>
        <v>Agri. Engineering</v>
      </c>
    </row>
    <row r="186" spans="1:7" ht="15.75" customHeight="1">
      <c r="A186" s="5" t="s">
        <v>2814</v>
      </c>
      <c r="B186" s="5" t="s">
        <v>4456</v>
      </c>
      <c r="C186" s="50" t="s">
        <v>82</v>
      </c>
      <c r="D186" s="17" t="s">
        <v>7761</v>
      </c>
      <c r="E186" s="12" t="str">
        <f>VLOOKUP($D$4:$D$5002,'List of Tutors'!$B$4:$E$152,2,0)</f>
        <v>Dr.Muhammad Umair</v>
      </c>
      <c r="F186" s="12" t="str">
        <f>VLOOKUP($D$4:$D$5002,'List of Tutors'!$B$4:$E$152,3,0)</f>
        <v>Assistant Professor</v>
      </c>
      <c r="G186" s="12" t="str">
        <f>VLOOKUP($D$4:$D$5002,'List of Tutors'!$B$4:$E$152,4,0)</f>
        <v>Agri. Engineering</v>
      </c>
    </row>
    <row r="187" spans="1:7" ht="15.75" customHeight="1">
      <c r="A187" s="6" t="s">
        <v>1816</v>
      </c>
      <c r="B187" s="6" t="s">
        <v>647</v>
      </c>
      <c r="C187" s="50" t="s">
        <v>48</v>
      </c>
      <c r="D187" s="17" t="s">
        <v>7762</v>
      </c>
      <c r="E187" s="12" t="str">
        <f>VLOOKUP($D$4:$D$5002,'List of Tutors'!$B$4:$E$152,2,0)</f>
        <v>Mr.Muhammad Amin</v>
      </c>
      <c r="F187" s="12" t="str">
        <f>VLOOKUP($D$4:$D$5002,'List of Tutors'!$B$4:$E$152,3,0)</f>
        <v>Lecturer</v>
      </c>
      <c r="G187" s="12" t="str">
        <f>VLOOKUP($D$4:$D$5002,'List of Tutors'!$B$4:$E$152,4,0)</f>
        <v>Agri. Engineering</v>
      </c>
    </row>
    <row r="188" spans="1:7" ht="15.75" customHeight="1">
      <c r="A188" s="6" t="s">
        <v>1711</v>
      </c>
      <c r="B188" s="6" t="s">
        <v>672</v>
      </c>
      <c r="C188" s="50" t="s">
        <v>112</v>
      </c>
      <c r="D188" s="17" t="s">
        <v>7763</v>
      </c>
      <c r="E188" s="12" t="str">
        <f>VLOOKUP($D$4:$D$5002,'List of Tutors'!$B$4:$E$152,2,0)</f>
        <v>Mr.Asim Gulzar</v>
      </c>
      <c r="F188" s="12" t="str">
        <f>VLOOKUP($D$4:$D$5002,'List of Tutors'!$B$4:$E$152,3,0)</f>
        <v>Assistant Professor</v>
      </c>
      <c r="G188" s="12" t="str">
        <f>VLOOKUP($D$4:$D$5002,'List of Tutors'!$B$4:$E$152,4,0)</f>
        <v>Agri. Engineering</v>
      </c>
    </row>
    <row r="189" spans="1:7" ht="15.75" customHeight="1">
      <c r="A189" s="6" t="s">
        <v>1936</v>
      </c>
      <c r="B189" s="6" t="s">
        <v>3822</v>
      </c>
      <c r="C189" s="50" t="s">
        <v>82</v>
      </c>
      <c r="D189" s="17" t="s">
        <v>7764</v>
      </c>
      <c r="E189" s="12" t="str">
        <f>VLOOKUP($D$4:$D$5002,'List of Tutors'!$B$4:$E$152,2,0)</f>
        <v>Mr.Ikhlaq Ahmed</v>
      </c>
      <c r="F189" s="12" t="str">
        <f>VLOOKUP($D$4:$D$5002,'List of Tutors'!$B$4:$E$152,3,0)</f>
        <v>Lecturer</v>
      </c>
      <c r="G189" s="12" t="str">
        <f>VLOOKUP($D$4:$D$5002,'List of Tutors'!$B$4:$E$152,4,0)</f>
        <v>Agri. Engineering</v>
      </c>
    </row>
    <row r="190" spans="1:7" ht="15.75" customHeight="1">
      <c r="A190" s="6" t="s">
        <v>2559</v>
      </c>
      <c r="B190" s="6" t="s">
        <v>4274</v>
      </c>
      <c r="C190" s="50" t="s">
        <v>141</v>
      </c>
      <c r="D190" s="17" t="s">
        <v>7765</v>
      </c>
      <c r="E190" s="12" t="str">
        <f>VLOOKUP($D$4:$D$5002,'List of Tutors'!$B$4:$E$152,2,0)</f>
        <v>Mr.Nasir Mahmood</v>
      </c>
      <c r="F190" s="12" t="str">
        <f>VLOOKUP($D$4:$D$5002,'List of Tutors'!$B$4:$E$152,3,0)</f>
        <v>Lecturer</v>
      </c>
      <c r="G190" s="12" t="str">
        <f>VLOOKUP($D$4:$D$5002,'List of Tutors'!$B$4:$E$152,4,0)</f>
        <v>Social Sciences</v>
      </c>
    </row>
    <row r="191" spans="1:7" ht="15.75" customHeight="1">
      <c r="A191" s="6" t="s">
        <v>1899</v>
      </c>
      <c r="B191" s="6" t="s">
        <v>3800</v>
      </c>
      <c r="C191" s="50" t="s">
        <v>82</v>
      </c>
      <c r="D191" s="17" t="s">
        <v>7766</v>
      </c>
      <c r="E191" s="12" t="str">
        <f>VLOOKUP($D$4:$D$5002,'List of Tutors'!$B$4:$E$152,2,0)</f>
        <v>Ms.Sumera Saleem</v>
      </c>
      <c r="F191" s="12" t="str">
        <f>VLOOKUP($D$4:$D$5002,'List of Tutors'!$B$4:$E$152,3,0)</f>
        <v>Lecturer</v>
      </c>
      <c r="G191" s="12" t="str">
        <f>VLOOKUP($D$4:$D$5002,'List of Tutors'!$B$4:$E$152,4,0)</f>
        <v>Social Sciences</v>
      </c>
    </row>
    <row r="192" spans="1:7" ht="15.75" customHeight="1">
      <c r="A192" s="4" t="s">
        <v>6206</v>
      </c>
      <c r="B192" s="4" t="s">
        <v>7622</v>
      </c>
      <c r="C192" s="51" t="s">
        <v>7989</v>
      </c>
      <c r="D192" s="17" t="s">
        <v>7767</v>
      </c>
      <c r="E192" s="12" t="str">
        <f>VLOOKUP($D$4:$D$5002,'List of Tutors'!$B$4:$E$152,2,0)</f>
        <v>Mr.Arshad Mahmood Malik</v>
      </c>
      <c r="F192" s="12" t="str">
        <f>VLOOKUP($D$4:$D$5002,'List of Tutors'!$B$4:$E$152,3,0)</f>
        <v>Assistant Professor</v>
      </c>
      <c r="G192" s="12" t="str">
        <f>VLOOKUP($D$4:$D$5002,'List of Tutors'!$B$4:$E$152,4,0)</f>
        <v>Social Sciences</v>
      </c>
    </row>
    <row r="193" spans="1:7" ht="15.75" customHeight="1">
      <c r="A193" s="4" t="s">
        <v>4928</v>
      </c>
      <c r="B193" s="4" t="s">
        <v>6582</v>
      </c>
      <c r="C193" s="51" t="s">
        <v>82</v>
      </c>
      <c r="D193" s="17" t="s">
        <v>7768</v>
      </c>
      <c r="E193" s="12" t="str">
        <f>VLOOKUP($D$4:$D$5002,'List of Tutors'!$B$4:$E$152,2,0)</f>
        <v>Dr.Naveed Tahir</v>
      </c>
      <c r="F193" s="12" t="str">
        <f>VLOOKUP($D$4:$D$5002,'List of Tutors'!$B$4:$E$152,3,0)</f>
        <v>Assistant Professor</v>
      </c>
      <c r="G193" s="12" t="str">
        <f>VLOOKUP($D$4:$D$5002,'List of Tutors'!$B$4:$E$152,4,0)</f>
        <v>FC&amp;FS</v>
      </c>
    </row>
    <row r="194" spans="1:7" ht="15.75" customHeight="1">
      <c r="A194" s="4" t="s">
        <v>5412</v>
      </c>
      <c r="B194" s="4" t="s">
        <v>6981</v>
      </c>
      <c r="C194" s="51" t="s">
        <v>82</v>
      </c>
      <c r="D194" s="17" t="s">
        <v>7769</v>
      </c>
      <c r="E194" s="12" t="str">
        <f>VLOOKUP($D$4:$D$5002,'List of Tutors'!$B$4:$E$152,2,0)</f>
        <v>Dr.Mukhtar Ahmad</v>
      </c>
      <c r="F194" s="12" t="str">
        <f>VLOOKUP($D$4:$D$5002,'List of Tutors'!$B$4:$E$152,3,0)</f>
        <v>Assistant Professor</v>
      </c>
      <c r="G194" s="12" t="str">
        <f>VLOOKUP($D$4:$D$5002,'List of Tutors'!$B$4:$E$152,4,0)</f>
        <v>FC&amp;FS</v>
      </c>
    </row>
    <row r="195" spans="1:7" ht="15.75" customHeight="1">
      <c r="A195" s="4" t="s">
        <v>5895</v>
      </c>
      <c r="B195" s="4" t="s">
        <v>7366</v>
      </c>
      <c r="C195" s="51" t="s">
        <v>82</v>
      </c>
      <c r="D195" s="17" t="s">
        <v>7770</v>
      </c>
      <c r="E195" s="12" t="str">
        <f>VLOOKUP($D$4:$D$5002,'List of Tutors'!$B$4:$E$152,2,0)</f>
        <v>Dr.Safdar Ali</v>
      </c>
      <c r="F195" s="12" t="str">
        <f>VLOOKUP($D$4:$D$5002,'List of Tutors'!$B$4:$E$152,3,0)</f>
        <v>Assistant Professor</v>
      </c>
      <c r="G195" s="12" t="str">
        <f>VLOOKUP($D$4:$D$5002,'List of Tutors'!$B$4:$E$152,4,0)</f>
        <v>FC&amp;FS</v>
      </c>
    </row>
    <row r="196" spans="1:7" ht="15.75" customHeight="1">
      <c r="A196" s="4" t="s">
        <v>4961</v>
      </c>
      <c r="B196" s="4" t="s">
        <v>6609</v>
      </c>
      <c r="C196" s="51" t="s">
        <v>82</v>
      </c>
      <c r="D196" s="17" t="s">
        <v>7771</v>
      </c>
      <c r="E196" s="12" t="str">
        <f>VLOOKUP($D$4:$D$5002,'List of Tutors'!$B$4:$E$152,2,0)</f>
        <v>Dr.Ghulam Abbass Shah</v>
      </c>
      <c r="F196" s="12" t="str">
        <f>VLOOKUP($D$4:$D$5002,'List of Tutors'!$B$4:$E$152,3,0)</f>
        <v>Assistant Professor</v>
      </c>
      <c r="G196" s="12" t="str">
        <f>VLOOKUP($D$4:$D$5002,'List of Tutors'!$B$4:$E$152,4,0)</f>
        <v>FC&amp;FS</v>
      </c>
    </row>
    <row r="197" spans="1:7" ht="15.75" customHeight="1">
      <c r="A197" s="4" t="s">
        <v>6075</v>
      </c>
      <c r="B197" s="4" t="s">
        <v>7511</v>
      </c>
      <c r="C197" s="51" t="s">
        <v>4669</v>
      </c>
      <c r="D197" s="17" t="s">
        <v>7772</v>
      </c>
      <c r="E197" s="12" t="str">
        <f>VLOOKUP($D$4:$D$5002,'List of Tutors'!$B$4:$E$152,2,0)</f>
        <v>Dr.Pakeeza Arzo Shaiq</v>
      </c>
      <c r="F197" s="12" t="str">
        <f>VLOOKUP($D$4:$D$5002,'List of Tutors'!$B$4:$E$152,3,0)</f>
        <v>Assistant Professor</v>
      </c>
      <c r="G197" s="12" t="str">
        <f>VLOOKUP($D$4:$D$5002,'List of Tutors'!$B$4:$E$152,4,0)</f>
        <v>Sciences</v>
      </c>
    </row>
    <row r="198" spans="1:7" ht="15.75" customHeight="1">
      <c r="A198" s="4" t="s">
        <v>6097</v>
      </c>
      <c r="B198" s="4" t="s">
        <v>7528</v>
      </c>
      <c r="C198" s="51" t="s">
        <v>4669</v>
      </c>
      <c r="D198" s="17" t="s">
        <v>7773</v>
      </c>
      <c r="E198" s="12" t="str">
        <f>VLOOKUP($D$4:$D$5002,'List of Tutors'!$B$4:$E$152,2,0)</f>
        <v>Dr.M. Naveed Iqbal</v>
      </c>
      <c r="F198" s="12" t="str">
        <f>VLOOKUP($D$4:$D$5002,'List of Tutors'!$B$4:$E$152,3,0)</f>
        <v>Assistant Professor</v>
      </c>
      <c r="G198" s="12" t="str">
        <f>VLOOKUP($D$4:$D$5002,'List of Tutors'!$B$4:$E$152,4,0)</f>
        <v>Sciences</v>
      </c>
    </row>
    <row r="199" spans="1:7" ht="15.75" customHeight="1">
      <c r="A199" s="4" t="s">
        <v>5355</v>
      </c>
      <c r="B199" s="4" t="s">
        <v>6936</v>
      </c>
      <c r="C199" s="51" t="s">
        <v>48</v>
      </c>
      <c r="D199" s="17" t="s">
        <v>7774</v>
      </c>
      <c r="E199" s="12" t="str">
        <f>VLOOKUP($D$4:$D$5002,'List of Tutors'!$B$4:$E$152,2,0)</f>
        <v>Mr.Mudussar Nawaz</v>
      </c>
      <c r="F199" s="12" t="str">
        <f>VLOOKUP($D$4:$D$5002,'List of Tutors'!$B$4:$E$152,3,0)</f>
        <v>Lecturer</v>
      </c>
      <c r="G199" s="12" t="str">
        <f>VLOOKUP($D$4:$D$5002,'List of Tutors'!$B$4:$E$152,4,0)</f>
        <v>FVAS</v>
      </c>
    </row>
    <row r="200" spans="1:7" ht="15.75" customHeight="1">
      <c r="A200" s="4" t="s">
        <v>4936</v>
      </c>
      <c r="B200" s="4" t="s">
        <v>252</v>
      </c>
      <c r="C200" s="51" t="s">
        <v>48</v>
      </c>
      <c r="D200" s="17" t="s">
        <v>7776</v>
      </c>
      <c r="E200" s="12" t="str">
        <f>VLOOKUP($D$4:$D$5002,'List of Tutors'!$B$4:$E$152,2,0)</f>
        <v>Mr.Nasir Jamal</v>
      </c>
      <c r="F200" s="12" t="str">
        <f>VLOOKUP($D$4:$D$5002,'List of Tutors'!$B$4:$E$152,3,0)</f>
        <v>Assistant Professor</v>
      </c>
      <c r="G200" s="12" t="str">
        <f>VLOOKUP($D$4:$D$5002,'List of Tutors'!$B$4:$E$152,4,0)</f>
        <v>Sciences</v>
      </c>
    </row>
    <row r="201" spans="1:7" ht="15.75" customHeight="1">
      <c r="A201" s="4" t="s">
        <v>6290</v>
      </c>
      <c r="B201" s="4" t="s">
        <v>7695</v>
      </c>
      <c r="C201" s="51" t="s">
        <v>48</v>
      </c>
      <c r="D201" s="17" t="s">
        <v>7777</v>
      </c>
      <c r="E201" s="12" t="str">
        <f>VLOOKUP($D$4:$D$5002,'List of Tutors'!$B$4:$E$152,2,0)</f>
        <v>Dr.Saima Mustafa</v>
      </c>
      <c r="F201" s="12" t="str">
        <f>VLOOKUP($D$4:$D$5002,'List of Tutors'!$B$4:$E$152,3,0)</f>
        <v>Assistant Professor</v>
      </c>
      <c r="G201" s="12" t="str">
        <f>VLOOKUP($D$4:$D$5002,'List of Tutors'!$B$4:$E$152,4,0)</f>
        <v>Sciences</v>
      </c>
    </row>
    <row r="202" spans="1:7" ht="15.75" customHeight="1">
      <c r="A202" s="4" t="s">
        <v>5200</v>
      </c>
      <c r="B202" s="4" t="s">
        <v>6801</v>
      </c>
      <c r="C202" s="51" t="s">
        <v>48</v>
      </c>
      <c r="D202" s="17" t="s">
        <v>7778</v>
      </c>
      <c r="E202" s="12" t="str">
        <f>VLOOKUP($D$4:$D$5002,'List of Tutors'!$B$4:$E$152,2,0)</f>
        <v>Dr.Jamal</v>
      </c>
      <c r="F202" s="12" t="str">
        <f>VLOOKUP($D$4:$D$5002,'List of Tutors'!$B$4:$E$152,3,0)</f>
        <v>Lecturer</v>
      </c>
      <c r="G202" s="12" t="str">
        <f>VLOOKUP($D$4:$D$5002,'List of Tutors'!$B$4:$E$152,4,0)</f>
        <v>Sciences</v>
      </c>
    </row>
    <row r="203" spans="1:7" ht="15.75" customHeight="1">
      <c r="A203" s="4" t="s">
        <v>5073</v>
      </c>
      <c r="B203" s="4" t="s">
        <v>6693</v>
      </c>
      <c r="C203" s="51" t="s">
        <v>48</v>
      </c>
      <c r="D203" s="17" t="s">
        <v>7780</v>
      </c>
      <c r="E203" s="12" t="str">
        <f>VLOOKUP($D$4:$D$5002,'List of Tutors'!$B$4:$E$152,2,0)</f>
        <v>Dr.M. Farooq Iqbal</v>
      </c>
      <c r="F203" s="12" t="str">
        <f>VLOOKUP($D$4:$D$5002,'List of Tutors'!$B$4:$E$152,3,0)</f>
        <v>Assistant Professor</v>
      </c>
      <c r="G203" s="12" t="str">
        <f>VLOOKUP($D$4:$D$5002,'List of Tutors'!$B$4:$E$152,4,0)</f>
        <v>FVAS</v>
      </c>
    </row>
    <row r="204" spans="1:7" ht="15.75" customHeight="1">
      <c r="A204" s="4" t="s">
        <v>5271</v>
      </c>
      <c r="B204" s="4" t="s">
        <v>6864</v>
      </c>
      <c r="C204" s="51" t="s">
        <v>48</v>
      </c>
      <c r="D204" s="17" t="s">
        <v>7781</v>
      </c>
      <c r="E204" s="12" t="str">
        <f>VLOOKUP($D$4:$D$5002,'List of Tutors'!$B$4:$E$152,2,0)</f>
        <v>Mr.Muhammad Asghar Khan</v>
      </c>
      <c r="F204" s="12" t="str">
        <f>VLOOKUP($D$4:$D$5002,'List of Tutors'!$B$4:$E$152,3,0)</f>
        <v>Lecturer</v>
      </c>
      <c r="G204" s="12" t="str">
        <f>VLOOKUP($D$4:$D$5002,'List of Tutors'!$B$4:$E$152,4,0)</f>
        <v>FVAS</v>
      </c>
    </row>
    <row r="205" spans="1:7" ht="15.75" customHeight="1">
      <c r="A205" s="4" t="s">
        <v>5276</v>
      </c>
      <c r="B205" s="4" t="s">
        <v>6869</v>
      </c>
      <c r="C205" s="51" t="s">
        <v>48</v>
      </c>
      <c r="D205" s="17" t="s">
        <v>7782</v>
      </c>
      <c r="E205" s="12" t="str">
        <f>VLOOKUP($D$4:$D$5002,'List of Tutors'!$B$4:$E$152,2,0)</f>
        <v>Dr.Ghulam Bilal</v>
      </c>
      <c r="F205" s="12" t="str">
        <f>VLOOKUP($D$4:$D$5002,'List of Tutors'!$B$4:$E$152,3,0)</f>
        <v>Assistant Professor</v>
      </c>
      <c r="G205" s="12" t="str">
        <f>VLOOKUP($D$4:$D$5002,'List of Tutors'!$B$4:$E$152,4,0)</f>
        <v>FVAS</v>
      </c>
    </row>
    <row r="206" spans="1:7" ht="15.75" customHeight="1">
      <c r="A206" s="4" t="s">
        <v>5065</v>
      </c>
      <c r="B206" s="4" t="s">
        <v>6687</v>
      </c>
      <c r="C206" s="51" t="s">
        <v>112</v>
      </c>
      <c r="D206" s="17" t="s">
        <v>7783</v>
      </c>
      <c r="E206" s="12" t="str">
        <f>VLOOKUP($D$4:$D$5002,'List of Tutors'!$B$4:$E$152,2,0)</f>
        <v>Dr.Murtaz Ul Hassan</v>
      </c>
      <c r="F206" s="12" t="str">
        <f>VLOOKUP($D$4:$D$5002,'List of Tutors'!$B$4:$E$152,3,0)</f>
        <v>Assistant Professor</v>
      </c>
      <c r="G206" s="12" t="str">
        <f>VLOOKUP($D$4:$D$5002,'List of Tutors'!$B$4:$E$152,4,0)</f>
        <v>FVAS</v>
      </c>
    </row>
    <row r="207" spans="1:7" ht="15.75" customHeight="1">
      <c r="A207" s="4" t="s">
        <v>6325</v>
      </c>
      <c r="B207" s="4" t="s">
        <v>7726</v>
      </c>
      <c r="C207" s="51" t="s">
        <v>112</v>
      </c>
      <c r="D207" s="17" t="s">
        <v>7784</v>
      </c>
      <c r="E207" s="12" t="str">
        <f>VLOOKUP($D$4:$D$5002,'List of Tutors'!$B$4:$E$152,2,0)</f>
        <v>Dr.Saif Ur Rehman</v>
      </c>
      <c r="F207" s="12" t="str">
        <f>VLOOKUP($D$4:$D$5002,'List of Tutors'!$B$4:$E$152,3,0)</f>
        <v>Assistant Professor</v>
      </c>
      <c r="G207" s="12" t="str">
        <f>VLOOKUP($D$4:$D$5002,'List of Tutors'!$B$4:$E$152,4,0)</f>
        <v>FVAS</v>
      </c>
    </row>
    <row r="208" spans="1:7" ht="15.75" customHeight="1">
      <c r="A208" s="4" t="s">
        <v>5536</v>
      </c>
      <c r="B208" s="4" t="s">
        <v>7079</v>
      </c>
      <c r="C208" s="51" t="s">
        <v>112</v>
      </c>
      <c r="D208" s="17" t="s">
        <v>7785</v>
      </c>
      <c r="E208" s="12" t="str">
        <f>VLOOKUP($D$4:$D$5002,'List of Tutors'!$B$4:$E$152,2,0)</f>
        <v>Mr.Muhammad Awais Sial</v>
      </c>
      <c r="F208" s="12" t="str">
        <f>VLOOKUP($D$4:$D$5002,'List of Tutors'!$B$4:$E$152,3,0)</f>
        <v>Lecturer</v>
      </c>
      <c r="G208" s="12" t="str">
        <f>VLOOKUP($D$4:$D$5002,'List of Tutors'!$B$4:$E$152,4,0)</f>
        <v>FVAS</v>
      </c>
    </row>
    <row r="209" spans="1:7" ht="15.75" customHeight="1">
      <c r="A209" s="6" t="s">
        <v>738</v>
      </c>
      <c r="B209" s="6" t="s">
        <v>3060</v>
      </c>
      <c r="C209" s="50" t="s">
        <v>48</v>
      </c>
      <c r="D209" s="17" t="s">
        <v>7786</v>
      </c>
      <c r="E209" s="12" t="str">
        <f>VLOOKUP($D$4:$D$5002,'List of Tutors'!$B$4:$E$152,2,0)</f>
        <v>Dr.Nasir Mukhtar</v>
      </c>
      <c r="F209" s="12" t="str">
        <f>VLOOKUP($D$4:$D$5002,'List of Tutors'!$B$4:$E$152,3,0)</f>
        <v>Assistant Professor</v>
      </c>
      <c r="G209" s="12" t="str">
        <f>VLOOKUP($D$4:$D$5002,'List of Tutors'!$B$4:$E$152,4,0)</f>
        <v>FVAS</v>
      </c>
    </row>
    <row r="210" spans="1:7" ht="15.75" customHeight="1">
      <c r="A210" s="6" t="s">
        <v>811</v>
      </c>
      <c r="B210" s="6" t="s">
        <v>3109</v>
      </c>
      <c r="C210" s="50" t="s">
        <v>48</v>
      </c>
      <c r="D210" s="17" t="s">
        <v>7787</v>
      </c>
      <c r="E210" s="12" t="str">
        <f>VLOOKUP($D$4:$D$5002,'List of Tutors'!$B$4:$E$152,2,0)</f>
        <v>Dr.Muhammad Akram Khan</v>
      </c>
      <c r="F210" s="12" t="str">
        <f>VLOOKUP($D$4:$D$5002,'List of Tutors'!$B$4:$E$152,3,0)</f>
        <v>Lecturer</v>
      </c>
      <c r="G210" s="12" t="str">
        <f>VLOOKUP($D$4:$D$5002,'List of Tutors'!$B$4:$E$152,4,0)</f>
        <v>FVAS</v>
      </c>
    </row>
    <row r="211" spans="1:7" ht="15.75" customHeight="1">
      <c r="A211" s="6" t="s">
        <v>857</v>
      </c>
      <c r="B211" s="6" t="s">
        <v>90</v>
      </c>
      <c r="C211" s="50" t="s">
        <v>48</v>
      </c>
      <c r="D211" s="17" t="s">
        <v>7788</v>
      </c>
      <c r="E211" s="12" t="str">
        <f>VLOOKUP($D$4:$D$5002,'List of Tutors'!$B$4:$E$152,2,0)</f>
        <v>Dr.Mujeeb-Ur-Rehman Sohoo</v>
      </c>
      <c r="F211" s="12" t="str">
        <f>VLOOKUP($D$4:$D$5002,'List of Tutors'!$B$4:$E$152,3,0)</f>
        <v>Lecturer</v>
      </c>
      <c r="G211" s="12" t="str">
        <f>VLOOKUP($D$4:$D$5002,'List of Tutors'!$B$4:$E$152,4,0)</f>
        <v>FVAS</v>
      </c>
    </row>
    <row r="212" spans="1:7" ht="15.75" customHeight="1">
      <c r="A212" s="6" t="s">
        <v>3006</v>
      </c>
      <c r="B212" s="6" t="s">
        <v>4614</v>
      </c>
      <c r="C212" s="50" t="s">
        <v>48</v>
      </c>
      <c r="D212" s="17" t="s">
        <v>7789</v>
      </c>
      <c r="E212" s="12" t="str">
        <f>VLOOKUP($D$4:$D$5002,'List of Tutors'!$B$4:$E$152,2,0)</f>
        <v>Dr.Riaz Hussain</v>
      </c>
      <c r="F212" s="12" t="str">
        <f>VLOOKUP($D$4:$D$5002,'List of Tutors'!$B$4:$E$152,3,0)</f>
        <v>Assistant Professor</v>
      </c>
      <c r="G212" s="12" t="str">
        <f>VLOOKUP($D$4:$D$5002,'List of Tutors'!$B$4:$E$152,4,0)</f>
        <v>FVAS</v>
      </c>
    </row>
    <row r="213" spans="1:7" ht="15.75" customHeight="1">
      <c r="A213" s="6" t="s">
        <v>2644</v>
      </c>
      <c r="B213" s="6" t="s">
        <v>4355</v>
      </c>
      <c r="C213" s="50" t="s">
        <v>4669</v>
      </c>
      <c r="D213" s="17" t="s">
        <v>7790</v>
      </c>
      <c r="E213" s="12" t="str">
        <f>VLOOKUP($D$4:$D$5002,'List of Tutors'!$B$4:$E$152,2,0)</f>
        <v>Ms.Sumaira Hassan</v>
      </c>
      <c r="F213" s="12" t="str">
        <f>VLOOKUP($D$4:$D$5002,'List of Tutors'!$B$4:$E$152,3,0)</f>
        <v>Lecturer</v>
      </c>
      <c r="G213" s="12" t="str">
        <f>VLOOKUP($D$4:$D$5002,'List of Tutors'!$B$4:$E$152,4,0)</f>
        <v>FVAS</v>
      </c>
    </row>
    <row r="214" spans="1:7" ht="15.75" customHeight="1">
      <c r="A214" s="6" t="s">
        <v>2919</v>
      </c>
      <c r="B214" s="6" t="s">
        <v>4548</v>
      </c>
      <c r="C214" s="50" t="s">
        <v>48</v>
      </c>
      <c r="D214" s="17" t="s">
        <v>7791</v>
      </c>
      <c r="E214" s="12" t="str">
        <f>VLOOKUP($D$4:$D$5002,'List of Tutors'!$B$4:$E$152,2,0)</f>
        <v>Dr.Asif Riaz</v>
      </c>
      <c r="F214" s="12" t="str">
        <f>VLOOKUP($D$4:$D$5002,'List of Tutors'!$B$4:$E$152,3,0)</f>
        <v>Lecturer</v>
      </c>
      <c r="G214" s="12" t="str">
        <f>VLOOKUP($D$4:$D$5002,'List of Tutors'!$B$4:$E$152,4,0)</f>
        <v>FVAS</v>
      </c>
    </row>
    <row r="215" spans="1:7" ht="15.75" customHeight="1">
      <c r="A215" s="6" t="s">
        <v>1062</v>
      </c>
      <c r="B215" s="6" t="s">
        <v>3115</v>
      </c>
      <c r="C215" s="50" t="s">
        <v>48</v>
      </c>
      <c r="D215" s="17" t="s">
        <v>7792</v>
      </c>
      <c r="E215" s="12" t="str">
        <f>VLOOKUP($D$4:$D$5002,'List of Tutors'!$B$4:$E$152,2,0)</f>
        <v>Dr.Muhammad Yaqoob</v>
      </c>
      <c r="F215" s="12" t="str">
        <f>VLOOKUP($D$4:$D$5002,'List of Tutors'!$B$4:$E$152,3,0)</f>
        <v>Assistant Professor</v>
      </c>
      <c r="G215" s="12" t="str">
        <f>VLOOKUP($D$4:$D$5002,'List of Tutors'!$B$4:$E$152,4,0)</f>
        <v>FVAS</v>
      </c>
    </row>
    <row r="216" spans="1:7" ht="15.75" customHeight="1">
      <c r="A216" s="6" t="s">
        <v>1121</v>
      </c>
      <c r="B216" s="6" t="s">
        <v>406</v>
      </c>
      <c r="C216" s="50" t="s">
        <v>48</v>
      </c>
      <c r="D216" s="17" t="s">
        <v>7793</v>
      </c>
      <c r="E216" s="12" t="str">
        <f>VLOOKUP($D$4:$D$5002,'List of Tutors'!$B$4:$E$152,2,0)</f>
        <v>Dr.Qaisara Perveen</v>
      </c>
      <c r="F216" s="12" t="str">
        <f>VLOOKUP($D$4:$D$5002,'List of Tutors'!$B$4:$E$152,3,0)</f>
        <v>Assistant Professor</v>
      </c>
      <c r="G216" s="12" t="str">
        <f>VLOOKUP($D$4:$D$5002,'List of Tutors'!$B$4:$E$152,4,0)</f>
        <v>Social Sciences</v>
      </c>
    </row>
    <row r="217" spans="1:7" ht="15.75" customHeight="1">
      <c r="A217" s="6" t="s">
        <v>1176</v>
      </c>
      <c r="B217" s="6" t="s">
        <v>423</v>
      </c>
      <c r="C217" s="50" t="s">
        <v>48</v>
      </c>
      <c r="D217" s="17" t="s">
        <v>7794</v>
      </c>
      <c r="E217" s="12" t="str">
        <f>VLOOKUP($D$4:$D$5002,'List of Tutors'!$B$4:$E$152,2,0)</f>
        <v>Dr.M. Arshad Dahar</v>
      </c>
      <c r="F217" s="12" t="str">
        <f>VLOOKUP($D$4:$D$5002,'List of Tutors'!$B$4:$E$152,3,0)</f>
        <v>Lecturer</v>
      </c>
      <c r="G217" s="12" t="str">
        <f>VLOOKUP($D$4:$D$5002,'List of Tutors'!$B$4:$E$152,4,0)</f>
        <v>Social Sciences</v>
      </c>
    </row>
    <row r="218" spans="1:7" ht="15.75" customHeight="1">
      <c r="A218" s="6" t="s">
        <v>1231</v>
      </c>
      <c r="B218" s="6" t="s">
        <v>441</v>
      </c>
      <c r="C218" s="50" t="s">
        <v>48</v>
      </c>
      <c r="D218" s="17" t="s">
        <v>7795</v>
      </c>
      <c r="E218" s="12" t="str">
        <f>VLOOKUP($D$4:$D$5002,'List of Tutors'!$B$4:$E$152,2,0)</f>
        <v>Ms.Sumira Kiani</v>
      </c>
      <c r="F218" s="12" t="str">
        <f>VLOOKUP($D$4:$D$5002,'List of Tutors'!$B$4:$E$152,3,0)</f>
        <v>Lecturer</v>
      </c>
      <c r="G218" s="12" t="str">
        <f>VLOOKUP($D$4:$D$5002,'List of Tutors'!$B$4:$E$152,4,0)</f>
        <v>Social Sciences</v>
      </c>
    </row>
    <row r="219" spans="1:7" ht="15.75" customHeight="1">
      <c r="A219" s="6" t="s">
        <v>2768</v>
      </c>
      <c r="B219" s="6" t="s">
        <v>462</v>
      </c>
      <c r="C219" s="50" t="s">
        <v>149</v>
      </c>
      <c r="D219" s="17" t="s">
        <v>7796</v>
      </c>
      <c r="E219" s="12" t="str">
        <f>VLOOKUP($D$4:$D$5002,'List of Tutors'!$B$4:$E$152,2,0)</f>
        <v>Ms.Tehseen Ahsan</v>
      </c>
      <c r="F219" s="12" t="str">
        <f>VLOOKUP($D$4:$D$5002,'List of Tutors'!$B$4:$E$152,3,0)</f>
        <v>Lecturer</v>
      </c>
      <c r="G219" s="12" t="str">
        <f>VLOOKUP($D$4:$D$5002,'List of Tutors'!$B$4:$E$152,4,0)</f>
        <v>Social Sciences</v>
      </c>
    </row>
    <row r="220" spans="1:7" ht="15.75" customHeight="1">
      <c r="A220" s="6" t="s">
        <v>2086</v>
      </c>
      <c r="B220" s="6" t="s">
        <v>3929</v>
      </c>
      <c r="C220" s="50" t="s">
        <v>4669</v>
      </c>
      <c r="D220" s="17" t="s">
        <v>7797</v>
      </c>
      <c r="E220" s="12" t="str">
        <f>VLOOKUP($D$4:$D$5002,'List of Tutors'!$B$4:$E$152,2,0)</f>
        <v>Dr.Imran Bodlah</v>
      </c>
      <c r="F220" s="12" t="str">
        <f>VLOOKUP($D$4:$D$5002,'List of Tutors'!$B$4:$E$152,3,0)</f>
        <v>Assistant Professor</v>
      </c>
      <c r="G220" s="12" t="str">
        <f>VLOOKUP($D$4:$D$5002,'List of Tutors'!$B$4:$E$152,4,0)</f>
        <v>FC&amp;FS</v>
      </c>
    </row>
    <row r="221" spans="1:7" ht="15.75" customHeight="1">
      <c r="A221" s="6" t="s">
        <v>1408</v>
      </c>
      <c r="B221" s="6" t="s">
        <v>3499</v>
      </c>
      <c r="C221" s="50" t="s">
        <v>82</v>
      </c>
      <c r="D221" s="17" t="s">
        <v>7798</v>
      </c>
      <c r="E221" s="12" t="str">
        <f>VLOOKUP($D$4:$D$5002,'List of Tutors'!$B$4:$E$152,2,0)</f>
        <v>Dr.Asif Farid Shaheen</v>
      </c>
      <c r="F221" s="12" t="str">
        <f>VLOOKUP($D$4:$D$5002,'List of Tutors'!$B$4:$E$152,3,0)</f>
        <v>Assistant Professor</v>
      </c>
      <c r="G221" s="12" t="str">
        <f>VLOOKUP($D$4:$D$5002,'List of Tutors'!$B$4:$E$152,4,0)</f>
        <v>FC&amp;FS</v>
      </c>
    </row>
    <row r="222" spans="1:7" ht="15.75" customHeight="1">
      <c r="A222" s="6" t="s">
        <v>1468</v>
      </c>
      <c r="B222" s="6" t="s">
        <v>3537</v>
      </c>
      <c r="C222" s="50" t="s">
        <v>48</v>
      </c>
      <c r="D222" s="17" t="s">
        <v>7799</v>
      </c>
      <c r="E222" s="12" t="str">
        <f>VLOOKUP($D$4:$D$5002,'List of Tutors'!$B$4:$E$152,2,0)</f>
        <v>Dr.Asim Gulzar</v>
      </c>
      <c r="F222" s="12" t="str">
        <f>VLOOKUP($D$4:$D$5002,'List of Tutors'!$B$4:$E$152,3,0)</f>
        <v>Assistant Professor</v>
      </c>
      <c r="G222" s="12" t="str">
        <f>VLOOKUP($D$4:$D$5002,'List of Tutors'!$B$4:$E$152,4,0)</f>
        <v>FC&amp;FS</v>
      </c>
    </row>
    <row r="223" spans="1:7" ht="15.75" customHeight="1">
      <c r="A223" s="6" t="s">
        <v>1528</v>
      </c>
      <c r="B223" s="6" t="s">
        <v>3581</v>
      </c>
      <c r="C223" s="50" t="s">
        <v>82</v>
      </c>
      <c r="D223" s="17" t="s">
        <v>7800</v>
      </c>
      <c r="E223" s="12" t="str">
        <f>VLOOKUP($D$4:$D$5002,'List of Tutors'!$B$4:$E$152,2,0)</f>
        <v>Dr.Shahid Mahmood</v>
      </c>
      <c r="F223" s="12" t="str">
        <f>VLOOKUP($D$4:$D$5002,'List of Tutors'!$B$4:$E$152,3,0)</f>
        <v>Assistant Professor</v>
      </c>
      <c r="G223" s="12" t="str">
        <f>VLOOKUP($D$4:$D$5002,'List of Tutors'!$B$4:$E$152,4,0)</f>
        <v>FFRM</v>
      </c>
    </row>
    <row r="224" spans="1:7" ht="15.75" customHeight="1">
      <c r="A224" s="6" t="s">
        <v>1588</v>
      </c>
      <c r="B224" s="6" t="s">
        <v>3614</v>
      </c>
      <c r="C224" s="50" t="s">
        <v>82</v>
      </c>
      <c r="D224" s="17" t="s">
        <v>7801</v>
      </c>
      <c r="E224" s="12" t="str">
        <f>VLOOKUP($D$4:$D$5002,'List of Tutors'!$B$4:$E$152,2,0)</f>
        <v>Dr.Asma Sohail</v>
      </c>
      <c r="F224" s="12" t="str">
        <f>VLOOKUP($D$4:$D$5002,'List of Tutors'!$B$4:$E$152,3,0)</f>
        <v>Assistant Professor</v>
      </c>
      <c r="G224" s="12" t="str">
        <f>VLOOKUP($D$4:$D$5002,'List of Tutors'!$B$4:$E$152,4,0)</f>
        <v>FC&amp;FS</v>
      </c>
    </row>
    <row r="225" spans="1:7" ht="15.75" customHeight="1">
      <c r="A225" s="6" t="s">
        <v>1649</v>
      </c>
      <c r="B225" s="6" t="s">
        <v>3647</v>
      </c>
      <c r="C225" s="50" t="s">
        <v>82</v>
      </c>
      <c r="D225" s="17" t="s">
        <v>7802</v>
      </c>
      <c r="E225" s="12" t="str">
        <f>VLOOKUP($D$4:$D$5002,'List of Tutors'!$B$4:$E$152,2,0)</f>
        <v>Ms.Asia Latif</v>
      </c>
      <c r="F225" s="12" t="str">
        <f>VLOOKUP($D$4:$D$5002,'List of Tutors'!$B$4:$E$152,3,0)</f>
        <v>Lecturer</v>
      </c>
      <c r="G225" s="12" t="str">
        <f>VLOOKUP($D$4:$D$5002,'List of Tutors'!$B$4:$E$152,4,0)</f>
        <v>FC&amp;FS</v>
      </c>
    </row>
    <row r="226" spans="1:7" ht="15.75" customHeight="1">
      <c r="A226" s="6" t="s">
        <v>1694</v>
      </c>
      <c r="B226" s="6" t="s">
        <v>3676</v>
      </c>
      <c r="C226" s="50" t="s">
        <v>48</v>
      </c>
      <c r="D226" s="17" t="s">
        <v>7804</v>
      </c>
      <c r="E226" s="12" t="str">
        <f>VLOOKUP($D$4:$D$5002,'List of Tutors'!$B$4:$E$152,2,0)</f>
        <v>Dr.M. Irfan Ashraf</v>
      </c>
      <c r="F226" s="12" t="str">
        <f>VLOOKUP($D$4:$D$5002,'List of Tutors'!$B$4:$E$152,3,0)</f>
        <v>Assistant Professor</v>
      </c>
      <c r="G226" s="12" t="str">
        <f>VLOOKUP($D$4:$D$5002,'List of Tutors'!$B$4:$E$152,4,0)</f>
        <v>FFRM</v>
      </c>
    </row>
    <row r="227" spans="1:7" ht="15.75" customHeight="1">
      <c r="A227" s="5" t="s">
        <v>2815</v>
      </c>
      <c r="B227" s="5" t="s">
        <v>4457</v>
      </c>
      <c r="C227" s="50" t="s">
        <v>82</v>
      </c>
      <c r="D227" s="17" t="s">
        <v>7805</v>
      </c>
      <c r="E227" s="12" t="str">
        <f>VLOOKUP($D$4:$D$5002,'List of Tutors'!$B$4:$E$152,2,0)</f>
        <v>Dr.Touqeer Ahmed</v>
      </c>
      <c r="F227" s="12" t="str">
        <f>VLOOKUP($D$4:$D$5002,'List of Tutors'!$B$4:$E$152,3,0)</f>
        <v>Assistant Professor</v>
      </c>
      <c r="G227" s="12" t="str">
        <f>VLOOKUP($D$4:$D$5002,'List of Tutors'!$B$4:$E$152,4,0)</f>
        <v>FC&amp;FS</v>
      </c>
    </row>
    <row r="228" spans="1:7" ht="15.75" customHeight="1">
      <c r="A228" s="6" t="s">
        <v>1817</v>
      </c>
      <c r="B228" s="6" t="s">
        <v>648</v>
      </c>
      <c r="C228" s="50" t="s">
        <v>48</v>
      </c>
      <c r="D228" s="17" t="s">
        <v>7806</v>
      </c>
      <c r="E228" s="12" t="str">
        <f>VLOOKUP($D$4:$D$5002,'List of Tutors'!$B$4:$E$152,2,0)</f>
        <v>Ms.Najma Yousaf Zahid</v>
      </c>
      <c r="F228" s="12" t="str">
        <f>VLOOKUP($D$4:$D$5002,'List of Tutors'!$B$4:$E$152,3,0)</f>
        <v>Assistant Professor</v>
      </c>
      <c r="G228" s="12" t="str">
        <f>VLOOKUP($D$4:$D$5002,'List of Tutors'!$B$4:$E$152,4,0)</f>
        <v>FC&amp;FS</v>
      </c>
    </row>
    <row r="229" spans="1:7" ht="15.75" customHeight="1">
      <c r="A229" s="6" t="s">
        <v>1712</v>
      </c>
      <c r="B229" s="6" t="s">
        <v>3685</v>
      </c>
      <c r="C229" s="50" t="s">
        <v>141</v>
      </c>
      <c r="D229" s="17" t="s">
        <v>7807</v>
      </c>
      <c r="E229" s="12" t="str">
        <f>VLOOKUP($D$4:$D$5002,'List of Tutors'!$B$4:$E$152,2,0)</f>
        <v>Mr.Mehdi Maqbool</v>
      </c>
      <c r="F229" s="12" t="str">
        <f>VLOOKUP($D$4:$D$5002,'List of Tutors'!$B$4:$E$152,3,0)</f>
        <v>Lecturer</v>
      </c>
      <c r="G229" s="12" t="str">
        <f>VLOOKUP($D$4:$D$5002,'List of Tutors'!$B$4:$E$152,4,0)</f>
        <v>FC&amp;FS</v>
      </c>
    </row>
    <row r="230" spans="1:7" ht="15.75" customHeight="1">
      <c r="A230" s="6" t="s">
        <v>1937</v>
      </c>
      <c r="B230" s="6" t="s">
        <v>222</v>
      </c>
      <c r="C230" s="50" t="s">
        <v>112</v>
      </c>
      <c r="D230" s="17" t="s">
        <v>7808</v>
      </c>
      <c r="E230" s="12" t="str">
        <f>VLOOKUP($D$4:$D$5002,'List of Tutors'!$B$4:$E$152,2,0)</f>
        <v>Ms.Sumera Hafeez</v>
      </c>
      <c r="F230" s="12" t="str">
        <f>VLOOKUP($D$4:$D$5002,'List of Tutors'!$B$4:$E$152,3,0)</f>
        <v>Lecturer</v>
      </c>
      <c r="G230" s="12" t="str">
        <f>VLOOKUP($D$4:$D$5002,'List of Tutors'!$B$4:$E$152,4,0)</f>
        <v>FC&amp;FS</v>
      </c>
    </row>
    <row r="231" spans="1:7" ht="15.75" customHeight="1">
      <c r="A231" s="6" t="s">
        <v>2618</v>
      </c>
      <c r="B231" s="6" t="s">
        <v>4330</v>
      </c>
      <c r="C231" s="50" t="s">
        <v>4669</v>
      </c>
      <c r="D231" s="17" t="s">
        <v>7809</v>
      </c>
      <c r="E231" s="12" t="str">
        <f>VLOOKUP($D$4:$D$5002,'List of Tutors'!$B$4:$E$152,2,0)</f>
        <v>Dr.Ambreen Bhatti</v>
      </c>
      <c r="F231" s="12" t="str">
        <f>VLOOKUP($D$4:$D$5002,'List of Tutors'!$B$4:$E$152,3,0)</f>
        <v>Lecturer</v>
      </c>
      <c r="G231" s="12" t="str">
        <f>VLOOKUP($D$4:$D$5002,'List of Tutors'!$B$4:$E$152,4,0)</f>
        <v>FC&amp;FS</v>
      </c>
    </row>
    <row r="232" spans="1:7" ht="15.75" customHeight="1">
      <c r="A232" s="6" t="s">
        <v>1900</v>
      </c>
      <c r="B232" s="6" t="s">
        <v>3801</v>
      </c>
      <c r="C232" s="50" t="s">
        <v>48</v>
      </c>
      <c r="D232" s="17" t="s">
        <v>7810</v>
      </c>
      <c r="E232" s="12" t="str">
        <f>VLOOKUP($D$4:$D$5002,'List of Tutors'!$B$4:$E$152,2,0)</f>
        <v>Ms.Salma Shujeb Akhtar</v>
      </c>
      <c r="F232" s="12" t="str">
        <f>VLOOKUP($D$4:$D$5002,'List of Tutors'!$B$4:$E$152,3,0)</f>
        <v>Lecturer</v>
      </c>
      <c r="G232" s="12" t="str">
        <f>VLOOKUP($D$4:$D$5002,'List of Tutors'!$B$4:$E$152,4,0)</f>
        <v>Social Sciences</v>
      </c>
    </row>
    <row r="233" spans="1:7" ht="15.75" customHeight="1">
      <c r="A233" s="4" t="s">
        <v>6336</v>
      </c>
      <c r="B233" s="4" t="s">
        <v>7735</v>
      </c>
      <c r="C233" s="51" t="s">
        <v>7989</v>
      </c>
      <c r="D233" s="17" t="s">
        <v>7811</v>
      </c>
      <c r="E233" s="12" t="str">
        <f>VLOOKUP($D$4:$D$5002,'List of Tutors'!$B$4:$E$152,2,0)</f>
        <v>Dr.Saad Imran Malik</v>
      </c>
      <c r="F233" s="12" t="str">
        <f>VLOOKUP($D$4:$D$5002,'List of Tutors'!$B$4:$E$152,3,0)</f>
        <v>Assistant Professor</v>
      </c>
      <c r="G233" s="12" t="str">
        <f>VLOOKUP($D$4:$D$5002,'List of Tutors'!$B$4:$E$152,4,0)</f>
        <v>FC&amp;FS</v>
      </c>
    </row>
    <row r="234" spans="1:7" ht="15.75" customHeight="1">
      <c r="A234" s="4" t="s">
        <v>4950</v>
      </c>
      <c r="B234" s="4" t="s">
        <v>6599</v>
      </c>
      <c r="C234" s="51" t="s">
        <v>82</v>
      </c>
      <c r="D234" s="17" t="s">
        <v>7812</v>
      </c>
      <c r="E234" s="12" t="str">
        <f>VLOOKUP($D$4:$D$5002,'List of Tutors'!$B$4:$E$152,2,0)</f>
        <v>Dr.Mahmood-ul-Hassan</v>
      </c>
      <c r="F234" s="12" t="str">
        <f>VLOOKUP($D$4:$D$5002,'List of Tutors'!$B$4:$E$152,3,0)</f>
        <v>Assistant Professor</v>
      </c>
      <c r="G234" s="12" t="str">
        <f>VLOOKUP($D$4:$D$5002,'List of Tutors'!$B$4:$E$152,4,0)</f>
        <v>FC&amp;FS</v>
      </c>
    </row>
    <row r="235" spans="1:7" ht="15.75" customHeight="1">
      <c r="A235" s="4" t="s">
        <v>5426</v>
      </c>
      <c r="B235" s="4" t="s">
        <v>6994</v>
      </c>
      <c r="C235" s="51" t="s">
        <v>82</v>
      </c>
      <c r="D235" s="17" t="s">
        <v>7813</v>
      </c>
      <c r="E235" s="12" t="str">
        <f>VLOOKUP($D$4:$D$5002,'List of Tutors'!$B$4:$E$152,2,0)</f>
        <v>Dr.Munir Ahmad</v>
      </c>
      <c r="F235" s="12" t="str">
        <f>VLOOKUP($D$4:$D$5002,'List of Tutors'!$B$4:$E$152,3,0)</f>
        <v>Assistant Professor</v>
      </c>
      <c r="G235" s="12" t="str">
        <f>VLOOKUP($D$4:$D$5002,'List of Tutors'!$B$4:$E$152,4,0)</f>
        <v>FC&amp;FS</v>
      </c>
    </row>
    <row r="236" spans="1:7" ht="15.75" customHeight="1">
      <c r="A236" s="4" t="s">
        <v>5901</v>
      </c>
      <c r="B236" s="4" t="s">
        <v>7371</v>
      </c>
      <c r="C236" s="51" t="s">
        <v>82</v>
      </c>
      <c r="D236" s="17" t="s">
        <v>7814</v>
      </c>
      <c r="E236" s="12" t="str">
        <f>VLOOKUP($D$4:$D$5002,'List of Tutors'!$B$4:$E$152,2,0)</f>
        <v>Dr.Talat Mehmood</v>
      </c>
      <c r="F236" s="12" t="str">
        <f>VLOOKUP($D$4:$D$5002,'List of Tutors'!$B$4:$E$152,3,0)</f>
        <v>Assistant Professor</v>
      </c>
      <c r="G236" s="12" t="str">
        <f>VLOOKUP($D$4:$D$5002,'List of Tutors'!$B$4:$E$152,4,0)</f>
        <v>FC&amp;FS</v>
      </c>
    </row>
    <row r="237" spans="1:7" ht="15.75" customHeight="1">
      <c r="A237" s="4" t="s">
        <v>4970</v>
      </c>
      <c r="B237" s="4" t="s">
        <v>6618</v>
      </c>
      <c r="C237" s="51" t="s">
        <v>82</v>
      </c>
      <c r="D237" s="17" t="s">
        <v>7815</v>
      </c>
      <c r="E237" s="12" t="str">
        <f>VLOOKUP($D$4:$D$5002,'List of Tutors'!$B$4:$E$152,2,0)</f>
        <v>Dr.Fahad Masud Wattoo</v>
      </c>
      <c r="F237" s="12" t="str">
        <f>VLOOKUP($D$4:$D$5002,'List of Tutors'!$B$4:$E$152,3,0)</f>
        <v>Lecturer</v>
      </c>
      <c r="G237" s="12" t="str">
        <f>VLOOKUP($D$4:$D$5002,'List of Tutors'!$B$4:$E$152,4,0)</f>
        <v>FC&amp;FS</v>
      </c>
    </row>
    <row r="238" spans="1:7" ht="15.75" customHeight="1">
      <c r="A238" s="4" t="s">
        <v>6076</v>
      </c>
      <c r="B238" s="4" t="s">
        <v>7512</v>
      </c>
      <c r="C238" s="51" t="s">
        <v>4669</v>
      </c>
      <c r="D238" s="17" t="s">
        <v>7816</v>
      </c>
      <c r="E238" s="12" t="str">
        <f>VLOOKUP($D$4:$D$5002,'List of Tutors'!$B$4:$E$152,2,0)</f>
        <v>Dr.Muhammad Ashfaq</v>
      </c>
      <c r="F238" s="12" t="str">
        <f>VLOOKUP($D$4:$D$5002,'List of Tutors'!$B$4:$E$152,3,0)</f>
        <v>Assistant Professor</v>
      </c>
      <c r="G238" s="12" t="str">
        <f>VLOOKUP($D$4:$D$5002,'List of Tutors'!$B$4:$E$152,4,0)</f>
        <v>FC&amp;FS</v>
      </c>
    </row>
    <row r="239" spans="1:7" ht="15.75" customHeight="1">
      <c r="A239" s="4" t="s">
        <v>6113</v>
      </c>
      <c r="B239" s="4" t="s">
        <v>3628</v>
      </c>
      <c r="C239" s="51" t="s">
        <v>4669</v>
      </c>
      <c r="D239" s="17" t="s">
        <v>7817</v>
      </c>
      <c r="E239" s="12" t="str">
        <f>VLOOKUP($D$4:$D$5002,'List of Tutors'!$B$4:$E$152,2,0)</f>
        <v>Mr.M. Usman Raja</v>
      </c>
      <c r="F239" s="12" t="str">
        <f>VLOOKUP($D$4:$D$5002,'List of Tutors'!$B$4:$E$152,3,0)</f>
        <v>Assistant Professor</v>
      </c>
      <c r="G239" s="12" t="str">
        <f>VLOOKUP($D$4:$D$5002,'List of Tutors'!$B$4:$E$152,4,0)</f>
        <v>FC&amp;FS</v>
      </c>
    </row>
    <row r="240" spans="1:7" ht="15.75" customHeight="1">
      <c r="A240" s="4" t="s">
        <v>5357</v>
      </c>
      <c r="B240" s="4" t="s">
        <v>6938</v>
      </c>
      <c r="C240" s="51" t="s">
        <v>48</v>
      </c>
      <c r="D240" s="17" t="s">
        <v>7818</v>
      </c>
      <c r="E240" s="12" t="str">
        <f>VLOOKUP($D$4:$D$5002,'List of Tutors'!$B$4:$E$152,2,0)</f>
        <v>Dr.Farah Naz</v>
      </c>
      <c r="F240" s="12" t="str">
        <f>VLOOKUP($D$4:$D$5002,'List of Tutors'!$B$4:$E$152,3,0)</f>
        <v>Assistant Professor</v>
      </c>
      <c r="G240" s="12" t="str">
        <f>VLOOKUP($D$4:$D$5002,'List of Tutors'!$B$4:$E$152,4,0)</f>
        <v>FC&amp;FS</v>
      </c>
    </row>
    <row r="241" spans="1:7" ht="15.75" customHeight="1">
      <c r="A241" s="4" t="s">
        <v>4946</v>
      </c>
      <c r="B241" s="4" t="s">
        <v>6597</v>
      </c>
      <c r="C241" s="51" t="s">
        <v>48</v>
      </c>
      <c r="D241" s="17" t="s">
        <v>7819</v>
      </c>
      <c r="E241" s="12" t="str">
        <f>VLOOKUP($D$4:$D$5002,'List of Tutors'!$B$4:$E$152,2,0)</f>
        <v>Dr.Gulshan Irshad</v>
      </c>
      <c r="F241" s="12" t="str">
        <f>VLOOKUP($D$4:$D$5002,'List of Tutors'!$B$4:$E$152,3,0)</f>
        <v>Lecturer</v>
      </c>
      <c r="G241" s="12" t="str">
        <f>VLOOKUP($D$4:$D$5002,'List of Tutors'!$B$4:$E$152,4,0)</f>
        <v>FC&amp;FS</v>
      </c>
    </row>
    <row r="242" spans="1:7" ht="15.75" customHeight="1">
      <c r="A242" s="4" t="s">
        <v>6291</v>
      </c>
      <c r="B242" s="4" t="s">
        <v>7696</v>
      </c>
      <c r="C242" s="51" t="s">
        <v>48</v>
      </c>
      <c r="D242" s="17" t="s">
        <v>7820</v>
      </c>
      <c r="E242" s="12" t="str">
        <f>VLOOKUP($D$4:$D$5002,'List of Tutors'!$B$4:$E$152,2,0)</f>
        <v>Ms.Mahwish Zeeshan</v>
      </c>
      <c r="F242" s="12" t="str">
        <f>VLOOKUP($D$4:$D$5002,'List of Tutors'!$B$4:$E$152,3,0)</f>
        <v>Lecturer</v>
      </c>
      <c r="G242" s="12" t="str">
        <f>VLOOKUP($D$4:$D$5002,'List of Tutors'!$B$4:$E$152,4,0)</f>
        <v>Social Sciences</v>
      </c>
    </row>
    <row r="243" spans="1:7" ht="15.75" customHeight="1">
      <c r="A243" s="4" t="s">
        <v>5212</v>
      </c>
      <c r="B243" s="4" t="s">
        <v>6811</v>
      </c>
      <c r="C243" s="51" t="s">
        <v>48</v>
      </c>
      <c r="D243" s="17" t="s">
        <v>7821</v>
      </c>
      <c r="E243" s="12" t="str">
        <f>VLOOKUP($D$4:$D$5002,'List of Tutors'!$B$4:$E$152,2,0)</f>
        <v>Ms.Nazia Rafiq</v>
      </c>
      <c r="F243" s="12" t="str">
        <f>VLOOKUP($D$4:$D$5002,'List of Tutors'!$B$4:$E$152,3,0)</f>
        <v>Lecturer</v>
      </c>
      <c r="G243" s="12" t="str">
        <f>VLOOKUP($D$4:$D$5002,'List of Tutors'!$B$4:$E$152,4,0)</f>
        <v>Social Sciences</v>
      </c>
    </row>
    <row r="244" spans="1:7" ht="15.75" customHeight="1">
      <c r="A244" s="4" t="s">
        <v>5137</v>
      </c>
      <c r="B244" s="4" t="s">
        <v>6751</v>
      </c>
      <c r="C244" s="51" t="s">
        <v>48</v>
      </c>
      <c r="D244" s="17" t="s">
        <v>7822</v>
      </c>
      <c r="E244" s="12" t="str">
        <f>VLOOKUP($D$4:$D$5002,'List of Tutors'!$B$4:$E$152,2,0)</f>
        <v>Ms.Lubna Ansari</v>
      </c>
      <c r="F244" s="12" t="str">
        <f>VLOOKUP($D$4:$D$5002,'List of Tutors'!$B$4:$E$152,3,0)</f>
        <v>Lecturer</v>
      </c>
      <c r="G244" s="12" t="str">
        <f>VLOOKUP($D$4:$D$5002,'List of Tutors'!$B$4:$E$152,4,0)</f>
        <v>FFRM</v>
      </c>
    </row>
    <row r="245" spans="1:7" ht="15.75" customHeight="1">
      <c r="A245" s="4" t="s">
        <v>5281</v>
      </c>
      <c r="B245" s="4" t="s">
        <v>6874</v>
      </c>
      <c r="C245" s="51" t="s">
        <v>48</v>
      </c>
      <c r="D245" s="17" t="s">
        <v>7823</v>
      </c>
      <c r="E245" s="12" t="str">
        <f>VLOOKUP($D$4:$D$5002,'List of Tutors'!$B$4:$E$152,2,0)</f>
        <v>Dr.Shahzada Sohail Ijaz</v>
      </c>
      <c r="F245" s="12" t="str">
        <f>VLOOKUP($D$4:$D$5002,'List of Tutors'!$B$4:$E$152,3,0)</f>
        <v>Assistant Professor</v>
      </c>
      <c r="G245" s="12" t="str">
        <f>VLOOKUP($D$4:$D$5002,'List of Tutors'!$B$4:$E$152,4,0)</f>
        <v>FC&amp;FS</v>
      </c>
    </row>
    <row r="246" spans="1:7" ht="15.75" customHeight="1">
      <c r="A246" s="4" t="s">
        <v>5287</v>
      </c>
      <c r="B246" s="4" t="s">
        <v>6878</v>
      </c>
      <c r="C246" s="51" t="s">
        <v>48</v>
      </c>
      <c r="D246" s="17" t="s">
        <v>7824</v>
      </c>
      <c r="E246" s="12" t="str">
        <f>VLOOKUP($D$4:$D$5002,'List of Tutors'!$B$4:$E$152,2,0)</f>
        <v>Dr.Tanveer Iqbal</v>
      </c>
      <c r="F246" s="12" t="str">
        <f>VLOOKUP($D$4:$D$5002,'List of Tutors'!$B$4:$E$152,3,0)</f>
        <v>Lecturer</v>
      </c>
      <c r="G246" s="12" t="str">
        <f>VLOOKUP($D$4:$D$5002,'List of Tutors'!$B$4:$E$152,4,0)</f>
        <v>FC&amp;FS</v>
      </c>
    </row>
    <row r="247" spans="1:7" ht="15.75" customHeight="1">
      <c r="A247" s="4" t="s">
        <v>5066</v>
      </c>
      <c r="B247" s="4" t="s">
        <v>6688</v>
      </c>
      <c r="C247" s="51" t="s">
        <v>112</v>
      </c>
      <c r="D247" s="17" t="s">
        <v>7825</v>
      </c>
      <c r="E247" s="12" t="str">
        <f>VLOOKUP($D$4:$D$5002,'List of Tutors'!$B$4:$E$152,2,0)</f>
        <v>Mr.Nasir Mehmood Minhas</v>
      </c>
      <c r="F247" s="12" t="str">
        <f>VLOOKUP($D$4:$D$5002,'List of Tutors'!$B$4:$E$152,3,0)</f>
        <v>Assistant Professor</v>
      </c>
      <c r="G247" s="12" t="str">
        <f>VLOOKUP($D$4:$D$5002,'List of Tutors'!$B$4:$E$152,4,0)</f>
        <v>UIIT</v>
      </c>
    </row>
    <row r="248" spans="1:7" ht="15.75" customHeight="1">
      <c r="A248" s="4" t="s">
        <v>6334</v>
      </c>
      <c r="B248" s="4" t="s">
        <v>237</v>
      </c>
      <c r="C248" s="51" t="s">
        <v>112</v>
      </c>
      <c r="D248" s="17" t="s">
        <v>7826</v>
      </c>
      <c r="E248" s="12" t="str">
        <f>VLOOKUP($D$4:$D$5002,'List of Tutors'!$B$4:$E$152,2,0)</f>
        <v>Mr.Yasir Hafeez</v>
      </c>
      <c r="F248" s="12" t="str">
        <f>VLOOKUP($D$4:$D$5002,'List of Tutors'!$B$4:$E$152,3,0)</f>
        <v>Assistant Professor</v>
      </c>
      <c r="G248" s="12" t="str">
        <f>VLOOKUP($D$4:$D$5002,'List of Tutors'!$B$4:$E$152,4,0)</f>
        <v>UIIT</v>
      </c>
    </row>
    <row r="249" spans="1:7" ht="15.75" customHeight="1">
      <c r="A249" s="4" t="s">
        <v>5608</v>
      </c>
      <c r="B249" s="4" t="s">
        <v>237</v>
      </c>
      <c r="C249" s="51" t="s">
        <v>112</v>
      </c>
      <c r="D249" s="17" t="s">
        <v>7827</v>
      </c>
      <c r="E249" s="12" t="str">
        <f>VLOOKUP($D$4:$D$5002,'List of Tutors'!$B$4:$E$152,2,0)</f>
        <v>Mr.Saif ur Rehman</v>
      </c>
      <c r="F249" s="12" t="str">
        <f>VLOOKUP($D$4:$D$5002,'List of Tutors'!$B$4:$E$152,3,0)</f>
        <v>Lecturer</v>
      </c>
      <c r="G249" s="12" t="str">
        <f>VLOOKUP($D$4:$D$5002,'List of Tutors'!$B$4:$E$152,4,0)</f>
        <v>UIIT</v>
      </c>
    </row>
    <row r="250" spans="1:7" ht="15.75" customHeight="1">
      <c r="A250" s="6" t="s">
        <v>739</v>
      </c>
      <c r="B250" s="6" t="s">
        <v>3061</v>
      </c>
      <c r="C250" s="50" t="s">
        <v>48</v>
      </c>
      <c r="D250" s="17" t="s">
        <v>7828</v>
      </c>
      <c r="E250" s="12" t="str">
        <f>VLOOKUP($D$4:$D$5002,'List of Tutors'!$B$4:$E$152,2,0)</f>
        <v>Mr.Saqib Majeed</v>
      </c>
      <c r="F250" s="12" t="str">
        <f>VLOOKUP($D$4:$D$5002,'List of Tutors'!$B$4:$E$152,3,0)</f>
        <v>Assistant Professor</v>
      </c>
      <c r="G250" s="12" t="str">
        <f>VLOOKUP($D$4:$D$5002,'List of Tutors'!$B$4:$E$152,4,0)</f>
        <v>UIIT</v>
      </c>
    </row>
    <row r="251" spans="1:7" ht="15.75" customHeight="1">
      <c r="A251" s="6" t="s">
        <v>812</v>
      </c>
      <c r="B251" s="6" t="s">
        <v>3110</v>
      </c>
      <c r="C251" s="50" t="s">
        <v>48</v>
      </c>
      <c r="D251" s="17" t="s">
        <v>7829</v>
      </c>
      <c r="E251" s="12" t="str">
        <f>VLOOKUP($D$4:$D$5002,'List of Tutors'!$B$4:$E$152,2,0)</f>
        <v>Mr.Asif Nawaz</v>
      </c>
      <c r="F251" s="12" t="str">
        <f>VLOOKUP($D$4:$D$5002,'List of Tutors'!$B$4:$E$152,3,0)</f>
        <v>Lecturer</v>
      </c>
      <c r="G251" s="12" t="str">
        <f>VLOOKUP($D$4:$D$5002,'List of Tutors'!$B$4:$E$152,4,0)</f>
        <v>UIIT</v>
      </c>
    </row>
    <row r="252" spans="1:7" ht="15.75" customHeight="1">
      <c r="A252" s="6" t="s">
        <v>858</v>
      </c>
      <c r="B252" s="6" t="s">
        <v>16</v>
      </c>
      <c r="C252" s="50" t="s">
        <v>82</v>
      </c>
      <c r="D252" s="17" t="s">
        <v>7830</v>
      </c>
      <c r="E252" s="12" t="str">
        <f>VLOOKUP($D$4:$D$5002,'List of Tutors'!$B$4:$E$152,2,0)</f>
        <v>Mr.Saleem Iqbal</v>
      </c>
      <c r="F252" s="12" t="str">
        <f>VLOOKUP($D$4:$D$5002,'List of Tutors'!$B$4:$E$152,3,0)</f>
        <v>Lecturer</v>
      </c>
      <c r="G252" s="12" t="str">
        <f>VLOOKUP($D$4:$D$5002,'List of Tutors'!$B$4:$E$152,4,0)</f>
        <v>UIIT</v>
      </c>
    </row>
    <row r="253" spans="1:7" ht="15.75" customHeight="1">
      <c r="A253" s="6" t="s">
        <v>3009</v>
      </c>
      <c r="B253" s="6" t="s">
        <v>4616</v>
      </c>
      <c r="C253" s="50" t="s">
        <v>48</v>
      </c>
      <c r="D253" s="17" t="s">
        <v>7831</v>
      </c>
      <c r="E253" s="12" t="str">
        <f>VLOOKUP($D$4:$D$5002,'List of Tutors'!$B$4:$E$152,2,0)</f>
        <v>Dr.Saud Altaf</v>
      </c>
      <c r="F253" s="12" t="str">
        <f>VLOOKUP($D$4:$D$5002,'List of Tutors'!$B$4:$E$152,3,0)</f>
        <v>Assistant Director</v>
      </c>
      <c r="G253" s="12" t="str">
        <f>VLOOKUP($D$4:$D$5002,'List of Tutors'!$B$4:$E$152,4,0)</f>
        <v>UIIT</v>
      </c>
    </row>
    <row r="254" spans="1:7" ht="15.75" customHeight="1">
      <c r="A254" s="6" t="s">
        <v>2748</v>
      </c>
      <c r="B254" s="6" t="s">
        <v>357</v>
      </c>
      <c r="C254" s="50" t="s">
        <v>149</v>
      </c>
      <c r="D254" s="17" t="s">
        <v>7832</v>
      </c>
      <c r="E254" s="12" t="str">
        <f>VLOOKUP($D$4:$D$5002,'List of Tutors'!$B$4:$E$152,2,0)</f>
        <v>Ms.Sarfaraz Bibi</v>
      </c>
      <c r="F254" s="12" t="str">
        <f>VLOOKUP($D$4:$D$5002,'List of Tutors'!$B$4:$E$152,3,0)</f>
        <v>Lecturer</v>
      </c>
      <c r="G254" s="12" t="str">
        <f>VLOOKUP($D$4:$D$5002,'List of Tutors'!$B$4:$E$152,4,0)</f>
        <v>UIIT</v>
      </c>
    </row>
    <row r="255" spans="1:7" ht="15.75" customHeight="1">
      <c r="A255" s="6" t="s">
        <v>2920</v>
      </c>
      <c r="B255" s="6" t="s">
        <v>4549</v>
      </c>
      <c r="C255" s="50" t="s">
        <v>48</v>
      </c>
      <c r="D255" s="17" t="s">
        <v>7833</v>
      </c>
      <c r="E255" s="12" t="str">
        <f>VLOOKUP($D$4:$D$5002,'List of Tutors'!$B$4:$E$152,2,0)</f>
        <v>Dr.Mehmoona</v>
      </c>
      <c r="F255" s="12" t="str">
        <f>VLOOKUP($D$4:$D$5002,'List of Tutors'!$B$4:$E$152,3,0)</f>
        <v>Assistant Professor</v>
      </c>
      <c r="G255" s="12" t="str">
        <f>VLOOKUP($D$4:$D$5002,'List of Tutors'!$B$4:$E$152,4,0)</f>
        <v>UIIT</v>
      </c>
    </row>
    <row r="256" spans="1:7" ht="15.75" customHeight="1">
      <c r="A256" s="6" t="s">
        <v>1063</v>
      </c>
      <c r="B256" s="6" t="s">
        <v>3276</v>
      </c>
      <c r="C256" s="50" t="s">
        <v>48</v>
      </c>
      <c r="D256" s="17" t="s">
        <v>7834</v>
      </c>
      <c r="E256" s="12" t="str">
        <f>VLOOKUP($D$4:$D$5002,'List of Tutors'!$B$4:$E$152,2,0)</f>
        <v>Ms.Sidra Tahir</v>
      </c>
      <c r="F256" s="12" t="str">
        <f>VLOOKUP($D$4:$D$5002,'List of Tutors'!$B$4:$E$152,3,0)</f>
        <v>Lecturer</v>
      </c>
      <c r="G256" s="12" t="str">
        <f>VLOOKUP($D$4:$D$5002,'List of Tutors'!$B$4:$E$152,4,0)</f>
        <v>UIIT</v>
      </c>
    </row>
    <row r="257" spans="1:7" ht="15.75" customHeight="1">
      <c r="A257" s="6" t="s">
        <v>1122</v>
      </c>
      <c r="B257" s="6" t="s">
        <v>3312</v>
      </c>
      <c r="C257" s="50" t="s">
        <v>141</v>
      </c>
      <c r="D257" s="17" t="s">
        <v>7835</v>
      </c>
      <c r="E257" s="12" t="str">
        <f>VLOOKUP($D$4:$D$5002,'List of Tutors'!$B$4:$E$152,2,0)</f>
        <v>Ms.Farkhanda Qamar</v>
      </c>
      <c r="F257" s="12" t="str">
        <f>VLOOKUP($D$4:$D$5002,'List of Tutors'!$B$4:$E$152,3,0)</f>
        <v>Lecturer</v>
      </c>
      <c r="G257" s="12" t="str">
        <f>VLOOKUP($D$4:$D$5002,'List of Tutors'!$B$4:$E$152,4,0)</f>
        <v>UIIT</v>
      </c>
    </row>
    <row r="258" spans="1:7" ht="15.75" customHeight="1">
      <c r="A258" s="6" t="s">
        <v>1177</v>
      </c>
      <c r="B258" s="6" t="s">
        <v>424</v>
      </c>
      <c r="C258" s="50" t="s">
        <v>112</v>
      </c>
      <c r="D258" s="17" t="s">
        <v>7836</v>
      </c>
      <c r="E258" s="12" t="str">
        <f>VLOOKUP($D$4:$D$5002,'List of Tutors'!$B$4:$E$152,2,0)</f>
        <v>Mr.Tariq Ali</v>
      </c>
      <c r="F258" s="12" t="str">
        <f>VLOOKUP($D$4:$D$5002,'List of Tutors'!$B$4:$E$152,3,0)</f>
        <v>Lecturer</v>
      </c>
      <c r="G258" s="12" t="str">
        <f>VLOOKUP($D$4:$D$5002,'List of Tutors'!$B$4:$E$152,4,0)</f>
        <v>UIIT</v>
      </c>
    </row>
    <row r="259" spans="1:7" ht="15.75" customHeight="1">
      <c r="A259" s="6" t="s">
        <v>1232</v>
      </c>
      <c r="B259" s="6" t="s">
        <v>442</v>
      </c>
      <c r="C259" s="50" t="s">
        <v>48</v>
      </c>
      <c r="D259" s="17" t="s">
        <v>7837</v>
      </c>
      <c r="E259" s="12" t="str">
        <f>VLOOKUP($D$4:$D$5002,'List of Tutors'!$B$4:$E$152,2,0)</f>
        <v>Mr.Ehtasham Azhar</v>
      </c>
      <c r="F259" s="12" t="str">
        <f>VLOOKUP($D$4:$D$5002,'List of Tutors'!$B$4:$E$152,3,0)</f>
        <v>Lecturer</v>
      </c>
      <c r="G259" s="12" t="str">
        <f>VLOOKUP($D$4:$D$5002,'List of Tutors'!$B$4:$E$152,4,0)</f>
        <v>UIIT</v>
      </c>
    </row>
    <row r="260" spans="1:7" ht="15.75" customHeight="1">
      <c r="A260" s="6" t="s">
        <v>2925</v>
      </c>
      <c r="B260" s="6" t="s">
        <v>4007</v>
      </c>
      <c r="C260" s="50" t="s">
        <v>48</v>
      </c>
      <c r="D260" s="17" t="s">
        <v>7840</v>
      </c>
      <c r="E260" s="12" t="str">
        <f>VLOOKUP($D$4:$D$5002,'List of Tutors'!$B$4:$E$152,2,0)</f>
        <v>Ms.Bushra Zulfiqar</v>
      </c>
      <c r="F260" s="12" t="str">
        <f>VLOOKUP($D$4:$D$5002,'List of Tutors'!$B$4:$E$152,3,0)</f>
        <v>Assistant Professor</v>
      </c>
      <c r="G260" s="12" t="str">
        <f>VLOOKUP($D$4:$D$5002,'List of Tutors'!$B$4:$E$152,4,0)</f>
        <v>UIMS</v>
      </c>
    </row>
    <row r="261" spans="1:7" ht="15.75" customHeight="1">
      <c r="A261" s="13" t="s">
        <v>2175</v>
      </c>
      <c r="B261" s="13" t="s">
        <v>5</v>
      </c>
      <c r="C261" s="50" t="s">
        <v>112</v>
      </c>
      <c r="D261" s="17" t="s">
        <v>7841</v>
      </c>
      <c r="E261" s="12" t="str">
        <f>VLOOKUP($D$4:$D$5002,'List of Tutors'!$B$4:$E$152,2,0)</f>
        <v>Dr.M. Razzaq Ather</v>
      </c>
      <c r="F261" s="12" t="str">
        <f>VLOOKUP($D$4:$D$5002,'List of Tutors'!$B$4:$E$152,3,0)</f>
        <v>Assistant Professor</v>
      </c>
      <c r="G261" s="12" t="str">
        <f>VLOOKUP($D$4:$D$5002,'List of Tutors'!$B$4:$E$152,4,0)</f>
        <v>UIMS</v>
      </c>
    </row>
    <row r="262" spans="1:7" ht="15.75" customHeight="1">
      <c r="A262" s="6" t="s">
        <v>1409</v>
      </c>
      <c r="B262" s="6" t="s">
        <v>3500</v>
      </c>
      <c r="C262" s="50" t="s">
        <v>82</v>
      </c>
      <c r="D262" s="17" t="s">
        <v>7842</v>
      </c>
      <c r="E262" s="12" t="str">
        <f>VLOOKUP($D$4:$D$5002,'List of Tutors'!$B$4:$E$152,2,0)</f>
        <v>Mr.Shuja Ilyas</v>
      </c>
      <c r="F262" s="12" t="str">
        <f>VLOOKUP($D$4:$D$5002,'List of Tutors'!$B$4:$E$152,3,0)</f>
        <v>Assistant Professor</v>
      </c>
      <c r="G262" s="12" t="str">
        <f>VLOOKUP($D$4:$D$5002,'List of Tutors'!$B$4:$E$152,4,0)</f>
        <v>UIMS</v>
      </c>
    </row>
    <row r="263" spans="1:7" ht="15.75" customHeight="1">
      <c r="A263" s="6" t="s">
        <v>1469</v>
      </c>
      <c r="B263" s="6" t="s">
        <v>3538</v>
      </c>
      <c r="C263" s="50" t="s">
        <v>48</v>
      </c>
      <c r="D263" s="17" t="s">
        <v>7843</v>
      </c>
      <c r="E263" s="12" t="str">
        <f>VLOOKUP($D$4:$D$5002,'List of Tutors'!$B$4:$E$152,2,0)</f>
        <v>Ms.Sidra Shahzadi</v>
      </c>
      <c r="F263" s="12" t="str">
        <f>VLOOKUP($D$4:$D$5002,'List of Tutors'!$B$4:$E$152,3,0)</f>
        <v>Lecturer</v>
      </c>
      <c r="G263" s="12" t="str">
        <f>VLOOKUP($D$4:$D$5002,'List of Tutors'!$B$4:$E$152,4,0)</f>
        <v>UIMS</v>
      </c>
    </row>
    <row r="264" spans="1:7" ht="15.75" customHeight="1">
      <c r="A264" s="6" t="s">
        <v>1529</v>
      </c>
      <c r="B264" s="6" t="s">
        <v>3582</v>
      </c>
      <c r="C264" s="50" t="s">
        <v>82</v>
      </c>
      <c r="D264" s="17" t="s">
        <v>7844</v>
      </c>
      <c r="E264" s="12" t="str">
        <f>VLOOKUP($D$4:$D$5002,'List of Tutors'!$B$4:$E$152,2,0)</f>
        <v>Mr.Zia-Ur-Rehman</v>
      </c>
      <c r="F264" s="12" t="str">
        <f>VLOOKUP($D$4:$D$5002,'List of Tutors'!$B$4:$E$152,3,0)</f>
        <v>Lecturer</v>
      </c>
      <c r="G264" s="12" t="str">
        <f>VLOOKUP($D$4:$D$5002,'List of Tutors'!$B$4:$E$152,4,0)</f>
        <v>UIMS</v>
      </c>
    </row>
    <row r="265" spans="1:7" ht="15.75" customHeight="1">
      <c r="A265" s="6" t="s">
        <v>1589</v>
      </c>
      <c r="B265" s="6" t="s">
        <v>3615</v>
      </c>
      <c r="C265" s="50" t="s">
        <v>82</v>
      </c>
      <c r="D265" s="17" t="s">
        <v>7845</v>
      </c>
      <c r="E265" s="12" t="str">
        <f>VLOOKUP($D$4:$D$5002,'List of Tutors'!$B$4:$E$152,2,0)</f>
        <v>Mr.Ammar Asghar</v>
      </c>
      <c r="F265" s="12" t="str">
        <f>VLOOKUP($D$4:$D$5002,'List of Tutors'!$B$4:$E$152,3,0)</f>
        <v>Lecturer</v>
      </c>
      <c r="G265" s="12" t="str">
        <f>VLOOKUP($D$4:$D$5002,'List of Tutors'!$B$4:$E$152,4,0)</f>
        <v>UIMS</v>
      </c>
    </row>
    <row r="266" spans="1:7" ht="15.75" customHeight="1">
      <c r="A266" s="6" t="s">
        <v>1650</v>
      </c>
      <c r="B266" s="6" t="s">
        <v>3648</v>
      </c>
      <c r="C266" s="50" t="s">
        <v>82</v>
      </c>
      <c r="D266" s="17" t="s">
        <v>7846</v>
      </c>
      <c r="E266" s="12" t="str">
        <f>VLOOKUP($D$4:$D$5002,'List of Tutors'!$B$4:$E$152,2,0)</f>
        <v>Mr.Ali Haider</v>
      </c>
      <c r="F266" s="12" t="str">
        <f>VLOOKUP($D$4:$D$5002,'List of Tutors'!$B$4:$E$152,3,0)</f>
        <v>Lecturer</v>
      </c>
      <c r="G266" s="12" t="str">
        <f>VLOOKUP($D$4:$D$5002,'List of Tutors'!$B$4:$E$152,4,0)</f>
        <v>UIMS</v>
      </c>
    </row>
    <row r="267" spans="1:7" ht="15.75" customHeight="1">
      <c r="A267" s="6" t="s">
        <v>1695</v>
      </c>
      <c r="B267" s="6" t="s">
        <v>3255</v>
      </c>
      <c r="C267" s="50" t="s">
        <v>48</v>
      </c>
      <c r="D267" s="17" t="s">
        <v>7847</v>
      </c>
      <c r="E267" s="12" t="str">
        <f>VLOOKUP($D$4:$D$5002,'List of Tutors'!$B$4:$E$152,2,0)</f>
        <v>Mr.Ahmed Imran</v>
      </c>
      <c r="F267" s="12" t="str">
        <f>VLOOKUP($D$4:$D$5002,'List of Tutors'!$B$4:$E$152,3,0)</f>
        <v>Lecturer</v>
      </c>
      <c r="G267" s="12" t="str">
        <f>VLOOKUP($D$4:$D$5002,'List of Tutors'!$B$4:$E$152,4,0)</f>
        <v>UIMS</v>
      </c>
    </row>
    <row r="268" spans="1:7" ht="15.75" customHeight="1">
      <c r="A268" s="5" t="s">
        <v>2816</v>
      </c>
      <c r="B268" s="5" t="s">
        <v>205</v>
      </c>
      <c r="C268" s="50" t="s">
        <v>82</v>
      </c>
      <c r="D268" s="17" t="s">
        <v>7848</v>
      </c>
      <c r="E268" s="12" t="str">
        <f>VLOOKUP($D$4:$D$5002,'List of Tutors'!$B$4:$E$152,2,0)</f>
        <v>Mr.Syed Kashif Saeed</v>
      </c>
      <c r="F268" s="12" t="str">
        <f>VLOOKUP($D$4:$D$5002,'List of Tutors'!$B$4:$E$152,3,0)</f>
        <v>Assistant Professor</v>
      </c>
      <c r="G268" s="12" t="str">
        <f>VLOOKUP($D$4:$D$5002,'List of Tutors'!$B$4:$E$152,4,0)</f>
        <v>UIMS</v>
      </c>
    </row>
    <row r="269" spans="1:7" ht="15.75" customHeight="1">
      <c r="A269" s="6" t="s">
        <v>1818</v>
      </c>
      <c r="B269" s="6" t="s">
        <v>646</v>
      </c>
      <c r="C269" s="50" t="s">
        <v>141</v>
      </c>
      <c r="D269" s="17" t="s">
        <v>7849</v>
      </c>
      <c r="E269" s="12" t="str">
        <f>VLOOKUP($D$4:$D$5002,'List of Tutors'!$B$4:$E$152,2,0)</f>
        <v>Mr.Kaleem Ullah</v>
      </c>
      <c r="F269" s="12" t="str">
        <f>VLOOKUP($D$4:$D$5002,'List of Tutors'!$B$4:$E$152,3,0)</f>
        <v>Lecturer</v>
      </c>
      <c r="G269" s="12" t="str">
        <f>VLOOKUP($D$4:$D$5002,'List of Tutors'!$B$4:$E$152,4,0)</f>
        <v>UIMS</v>
      </c>
    </row>
    <row r="270" spans="1:7" ht="15.75" customHeight="1">
      <c r="A270" s="6" t="s">
        <v>1713</v>
      </c>
      <c r="B270" s="6" t="s">
        <v>3686</v>
      </c>
      <c r="C270" s="50" t="s">
        <v>141</v>
      </c>
      <c r="D270" s="17" t="s">
        <v>7850</v>
      </c>
      <c r="E270" s="12" t="str">
        <f>VLOOKUP($D$4:$D$5002,'List of Tutors'!$B$4:$E$152,2,0)</f>
        <v>Mr.Muhammad Waqas</v>
      </c>
      <c r="F270" s="12" t="str">
        <f>VLOOKUP($D$4:$D$5002,'List of Tutors'!$B$4:$E$152,3,0)</f>
        <v>Lecturer</v>
      </c>
      <c r="G270" s="12" t="str">
        <f>VLOOKUP($D$4:$D$5002,'List of Tutors'!$B$4:$E$152,4,0)</f>
        <v>UIMS</v>
      </c>
    </row>
    <row r="271" spans="1:7" ht="15.75" customHeight="1">
      <c r="A271" s="6" t="s">
        <v>2073</v>
      </c>
      <c r="B271" s="6" t="s">
        <v>3916</v>
      </c>
      <c r="C271" s="50" t="s">
        <v>4669</v>
      </c>
      <c r="D271" s="17" t="s">
        <v>7851</v>
      </c>
      <c r="E271" s="12" t="str">
        <f>VLOOKUP($D$4:$D$5002,'List of Tutors'!$B$4:$E$152,2,0)</f>
        <v>Mr.Aleem Akhtar</v>
      </c>
      <c r="F271" s="12" t="str">
        <f>VLOOKUP($D$4:$D$5002,'List of Tutors'!$B$4:$E$152,3,0)</f>
        <v>Lecturer</v>
      </c>
      <c r="G271" s="12" t="str">
        <f>VLOOKUP($D$4:$D$5002,'List of Tutors'!$B$4:$E$152,4,0)</f>
        <v>UIMS</v>
      </c>
    </row>
    <row r="272" spans="1:7" ht="15.75" customHeight="1">
      <c r="A272" s="6" t="s">
        <v>2619</v>
      </c>
      <c r="B272" s="6" t="s">
        <v>4331</v>
      </c>
      <c r="C272" s="50" t="s">
        <v>4669</v>
      </c>
      <c r="D272" s="17" t="s">
        <v>7852</v>
      </c>
      <c r="E272" s="12" t="str">
        <f>VLOOKUP($D$4:$D$5002,'List of Tutors'!$B$4:$E$152,2,0)</f>
        <v>Ms.Shumaila Mazhar</v>
      </c>
      <c r="F272" s="12" t="str">
        <f>VLOOKUP($D$4:$D$5002,'List of Tutors'!$B$4:$E$152,3,0)</f>
        <v>Lecturer</v>
      </c>
      <c r="G272" s="12" t="str">
        <f>VLOOKUP($D$4:$D$5002,'List of Tutors'!$B$4:$E$152,4,0)</f>
        <v>UIMS</v>
      </c>
    </row>
    <row r="273" spans="1:7" ht="15.75" customHeight="1">
      <c r="A273" s="6" t="s">
        <v>1901</v>
      </c>
      <c r="B273" s="6" t="s">
        <v>3802</v>
      </c>
      <c r="C273" s="50" t="s">
        <v>82</v>
      </c>
      <c r="D273" s="17" t="s">
        <v>7855</v>
      </c>
      <c r="E273" s="12" t="str">
        <f>VLOOKUP($D$4:$D$5002,'List of Tutors'!$B$4:$E$152,2,0)</f>
        <v>Mr.Nasir Ali</v>
      </c>
      <c r="F273" s="12" t="str">
        <f>VLOOKUP($D$4:$D$5002,'List of Tutors'!$B$4:$E$152,3,0)</f>
        <v>Lecturer</v>
      </c>
      <c r="G273" s="12" t="str">
        <f>VLOOKUP($D$4:$D$5002,'List of Tutors'!$B$4:$E$152,4,0)</f>
        <v>Sciences</v>
      </c>
    </row>
    <row r="274" spans="1:7" ht="15.75" customHeight="1">
      <c r="A274" s="4" t="s">
        <v>6352</v>
      </c>
      <c r="B274" s="4" t="s">
        <v>7749</v>
      </c>
      <c r="C274" s="51" t="s">
        <v>7989</v>
      </c>
      <c r="D274" s="17" t="s">
        <v>7759</v>
      </c>
      <c r="E274" s="12" t="str">
        <f>VLOOKUP($D$4:$D$5002,'List of Tutors'!$B$4:$E$152,2,0)</f>
        <v>Engr.Muhammad Usman</v>
      </c>
      <c r="F274" s="12" t="str">
        <f>VLOOKUP($D$4:$D$5002,'List of Tutors'!$B$4:$E$152,3,0)</f>
        <v>Lecturer</v>
      </c>
      <c r="G274" s="12" t="str">
        <f>VLOOKUP($D$4:$D$5002,'List of Tutors'!$B$4:$E$152,4,0)</f>
        <v>Agri. Engineering</v>
      </c>
    </row>
    <row r="275" spans="1:7" ht="15.75" customHeight="1">
      <c r="A275" s="4" t="s">
        <v>4956</v>
      </c>
      <c r="B275" s="4" t="s">
        <v>6605</v>
      </c>
      <c r="C275" s="51" t="s">
        <v>82</v>
      </c>
      <c r="D275" s="17" t="s">
        <v>7760</v>
      </c>
      <c r="E275" s="12" t="str">
        <f>VLOOKUP($D$4:$D$5002,'List of Tutors'!$B$4:$E$152,2,0)</f>
        <v>Mr.Naeem Abbas Malik</v>
      </c>
      <c r="F275" s="12" t="str">
        <f>VLOOKUP($D$4:$D$5002,'List of Tutors'!$B$4:$E$152,3,0)</f>
        <v>Lecturer</v>
      </c>
      <c r="G275" s="12" t="str">
        <f>VLOOKUP($D$4:$D$5002,'List of Tutors'!$B$4:$E$152,4,0)</f>
        <v>Agri. Engineering</v>
      </c>
    </row>
    <row r="276" spans="1:7" ht="15.75" customHeight="1">
      <c r="A276" s="4" t="s">
        <v>5427</v>
      </c>
      <c r="B276" s="4" t="s">
        <v>6995</v>
      </c>
      <c r="C276" s="51" t="s">
        <v>82</v>
      </c>
      <c r="D276" s="17" t="s">
        <v>7761</v>
      </c>
      <c r="E276" s="12" t="str">
        <f>VLOOKUP($D$4:$D$5002,'List of Tutors'!$B$4:$E$152,2,0)</f>
        <v>Dr.Muhammad Umair</v>
      </c>
      <c r="F276" s="12" t="str">
        <f>VLOOKUP($D$4:$D$5002,'List of Tutors'!$B$4:$E$152,3,0)</f>
        <v>Assistant Professor</v>
      </c>
      <c r="G276" s="12" t="str">
        <f>VLOOKUP($D$4:$D$5002,'List of Tutors'!$B$4:$E$152,4,0)</f>
        <v>Agri. Engineering</v>
      </c>
    </row>
    <row r="277" spans="1:7" ht="15.75" customHeight="1">
      <c r="A277" s="4" t="s">
        <v>5911</v>
      </c>
      <c r="B277" s="4" t="s">
        <v>7380</v>
      </c>
      <c r="C277" s="51" t="s">
        <v>82</v>
      </c>
      <c r="D277" s="17" t="s">
        <v>7762</v>
      </c>
      <c r="E277" s="12" t="str">
        <f>VLOOKUP($D$4:$D$5002,'List of Tutors'!$B$4:$E$152,2,0)</f>
        <v>Mr.Muhammad Amin</v>
      </c>
      <c r="F277" s="12" t="str">
        <f>VLOOKUP($D$4:$D$5002,'List of Tutors'!$B$4:$E$152,3,0)</f>
        <v>Lecturer</v>
      </c>
      <c r="G277" s="12" t="str">
        <f>VLOOKUP($D$4:$D$5002,'List of Tutors'!$B$4:$E$152,4,0)</f>
        <v>Agri. Engineering</v>
      </c>
    </row>
    <row r="278" spans="1:7" ht="15.75" customHeight="1">
      <c r="A278" s="4" t="s">
        <v>4977</v>
      </c>
      <c r="B278" s="4" t="s">
        <v>6624</v>
      </c>
      <c r="C278" s="51" t="s">
        <v>82</v>
      </c>
      <c r="D278" s="17" t="s">
        <v>7763</v>
      </c>
      <c r="E278" s="12" t="str">
        <f>VLOOKUP($D$4:$D$5002,'List of Tutors'!$B$4:$E$152,2,0)</f>
        <v>Mr.Asim Gulzar</v>
      </c>
      <c r="F278" s="12" t="str">
        <f>VLOOKUP($D$4:$D$5002,'List of Tutors'!$B$4:$E$152,3,0)</f>
        <v>Assistant Professor</v>
      </c>
      <c r="G278" s="12" t="str">
        <f>VLOOKUP($D$4:$D$5002,'List of Tutors'!$B$4:$E$152,4,0)</f>
        <v>Agri. Engineering</v>
      </c>
    </row>
    <row r="279" spans="1:7" ht="15.75" customHeight="1">
      <c r="A279" s="4" t="s">
        <v>6098</v>
      </c>
      <c r="B279" s="4" t="s">
        <v>7529</v>
      </c>
      <c r="C279" s="51" t="s">
        <v>4669</v>
      </c>
      <c r="D279" s="17" t="s">
        <v>7764</v>
      </c>
      <c r="E279" s="12" t="str">
        <f>VLOOKUP($D$4:$D$5002,'List of Tutors'!$B$4:$E$152,2,0)</f>
        <v>Mr.Ikhlaq Ahmed</v>
      </c>
      <c r="F279" s="12" t="str">
        <f>VLOOKUP($D$4:$D$5002,'List of Tutors'!$B$4:$E$152,3,0)</f>
        <v>Lecturer</v>
      </c>
      <c r="G279" s="12" t="str">
        <f>VLOOKUP($D$4:$D$5002,'List of Tutors'!$B$4:$E$152,4,0)</f>
        <v>Agri. Engineering</v>
      </c>
    </row>
    <row r="280" spans="1:7" ht="15.75" customHeight="1">
      <c r="A280" s="4" t="s">
        <v>6128</v>
      </c>
      <c r="B280" s="4" t="s">
        <v>7556</v>
      </c>
      <c r="C280" s="51" t="s">
        <v>4669</v>
      </c>
      <c r="D280" s="17" t="s">
        <v>7765</v>
      </c>
      <c r="E280" s="12" t="str">
        <f>VLOOKUP($D$4:$D$5002,'List of Tutors'!$B$4:$E$152,2,0)</f>
        <v>Mr.Nasir Mahmood</v>
      </c>
      <c r="F280" s="12" t="str">
        <f>VLOOKUP($D$4:$D$5002,'List of Tutors'!$B$4:$E$152,3,0)</f>
        <v>Lecturer</v>
      </c>
      <c r="G280" s="12" t="str">
        <f>VLOOKUP($D$4:$D$5002,'List of Tutors'!$B$4:$E$152,4,0)</f>
        <v>Social Sciences</v>
      </c>
    </row>
    <row r="281" spans="1:7" ht="15.75" customHeight="1">
      <c r="A281" s="4" t="s">
        <v>5361</v>
      </c>
      <c r="B281" s="4" t="s">
        <v>6941</v>
      </c>
      <c r="C281" s="51" t="s">
        <v>48</v>
      </c>
      <c r="D281" s="17" t="s">
        <v>7766</v>
      </c>
      <c r="E281" s="12" t="str">
        <f>VLOOKUP($D$4:$D$5002,'List of Tutors'!$B$4:$E$152,2,0)</f>
        <v>Ms.Sumera Saleem</v>
      </c>
      <c r="F281" s="12" t="str">
        <f>VLOOKUP($D$4:$D$5002,'List of Tutors'!$B$4:$E$152,3,0)</f>
        <v>Lecturer</v>
      </c>
      <c r="G281" s="12" t="str">
        <f>VLOOKUP($D$4:$D$5002,'List of Tutors'!$B$4:$E$152,4,0)</f>
        <v>Social Sciences</v>
      </c>
    </row>
    <row r="282" spans="1:7" ht="15.75" customHeight="1">
      <c r="A282" s="4" t="s">
        <v>4960</v>
      </c>
      <c r="B282" s="4" t="s">
        <v>6608</v>
      </c>
      <c r="C282" s="51" t="s">
        <v>48</v>
      </c>
      <c r="D282" s="17" t="s">
        <v>7767</v>
      </c>
      <c r="E282" s="12" t="str">
        <f>VLOOKUP($D$4:$D$5002,'List of Tutors'!$B$4:$E$152,2,0)</f>
        <v>Mr.Arshad Mahmood Malik</v>
      </c>
      <c r="F282" s="12" t="str">
        <f>VLOOKUP($D$4:$D$5002,'List of Tutors'!$B$4:$E$152,3,0)</f>
        <v>Assistant Professor</v>
      </c>
      <c r="G282" s="12" t="str">
        <f>VLOOKUP($D$4:$D$5002,'List of Tutors'!$B$4:$E$152,4,0)</f>
        <v>Social Sciences</v>
      </c>
    </row>
    <row r="283" spans="1:7" ht="15.75" customHeight="1">
      <c r="A283" s="4" t="s">
        <v>6296</v>
      </c>
      <c r="B283" s="4" t="s">
        <v>7700</v>
      </c>
      <c r="C283" s="51" t="s">
        <v>48</v>
      </c>
      <c r="D283" s="17" t="s">
        <v>7768</v>
      </c>
      <c r="E283" s="12" t="str">
        <f>VLOOKUP($D$4:$D$5002,'List of Tutors'!$B$4:$E$152,2,0)</f>
        <v>Dr.Naveed Tahir</v>
      </c>
      <c r="F283" s="12" t="str">
        <f>VLOOKUP($D$4:$D$5002,'List of Tutors'!$B$4:$E$152,3,0)</f>
        <v>Assistant Professor</v>
      </c>
      <c r="G283" s="12" t="str">
        <f>VLOOKUP($D$4:$D$5002,'List of Tutors'!$B$4:$E$152,4,0)</f>
        <v>FC&amp;FS</v>
      </c>
    </row>
    <row r="284" spans="1:7" ht="15.75" customHeight="1">
      <c r="A284" s="4" t="s">
        <v>5218</v>
      </c>
      <c r="B284" s="4" t="s">
        <v>6817</v>
      </c>
      <c r="C284" s="51" t="s">
        <v>48</v>
      </c>
      <c r="D284" s="17" t="s">
        <v>7769</v>
      </c>
      <c r="E284" s="12" t="str">
        <f>VLOOKUP($D$4:$D$5002,'List of Tutors'!$B$4:$E$152,2,0)</f>
        <v>Dr.Mukhtar Ahmad</v>
      </c>
      <c r="F284" s="12" t="str">
        <f>VLOOKUP($D$4:$D$5002,'List of Tutors'!$B$4:$E$152,3,0)</f>
        <v>Assistant Professor</v>
      </c>
      <c r="G284" s="12" t="str">
        <f>VLOOKUP($D$4:$D$5002,'List of Tutors'!$B$4:$E$152,4,0)</f>
        <v>FC&amp;FS</v>
      </c>
    </row>
    <row r="285" spans="1:7" ht="15.75" customHeight="1">
      <c r="A285" s="4" t="s">
        <v>5153</v>
      </c>
      <c r="B285" s="4" t="s">
        <v>6761</v>
      </c>
      <c r="C285" s="51" t="s">
        <v>48</v>
      </c>
      <c r="D285" s="17" t="s">
        <v>7770</v>
      </c>
      <c r="E285" s="12" t="str">
        <f>VLOOKUP($D$4:$D$5002,'List of Tutors'!$B$4:$E$152,2,0)</f>
        <v>Dr.Safdar Ali</v>
      </c>
      <c r="F285" s="12" t="str">
        <f>VLOOKUP($D$4:$D$5002,'List of Tutors'!$B$4:$E$152,3,0)</f>
        <v>Assistant Professor</v>
      </c>
      <c r="G285" s="12" t="str">
        <f>VLOOKUP($D$4:$D$5002,'List of Tutors'!$B$4:$E$152,4,0)</f>
        <v>FC&amp;FS</v>
      </c>
    </row>
    <row r="286" spans="1:7" ht="15.75" customHeight="1">
      <c r="A286" s="4" t="s">
        <v>5282</v>
      </c>
      <c r="B286" s="4" t="s">
        <v>92</v>
      </c>
      <c r="C286" s="51" t="s">
        <v>48</v>
      </c>
      <c r="D286" s="17" t="s">
        <v>7771</v>
      </c>
      <c r="E286" s="12" t="str">
        <f>VLOOKUP($D$4:$D$5002,'List of Tutors'!$B$4:$E$152,2,0)</f>
        <v>Dr.Ghulam Abbass Shah</v>
      </c>
      <c r="F286" s="12" t="str">
        <f>VLOOKUP($D$4:$D$5002,'List of Tutors'!$B$4:$E$152,3,0)</f>
        <v>Assistant Professor</v>
      </c>
      <c r="G286" s="12" t="str">
        <f>VLOOKUP($D$4:$D$5002,'List of Tutors'!$B$4:$E$152,4,0)</f>
        <v>FC&amp;FS</v>
      </c>
    </row>
    <row r="287" spans="1:7" ht="15.75" customHeight="1">
      <c r="A287" s="4" t="s">
        <v>5300</v>
      </c>
      <c r="B287" s="4" t="s">
        <v>6888</v>
      </c>
      <c r="C287" s="51" t="s">
        <v>48</v>
      </c>
      <c r="D287" s="17" t="s">
        <v>7772</v>
      </c>
      <c r="E287" s="12" t="str">
        <f>VLOOKUP($D$4:$D$5002,'List of Tutors'!$B$4:$E$152,2,0)</f>
        <v>Dr.Pakeeza Arzo Shaiq</v>
      </c>
      <c r="F287" s="12" t="str">
        <f>VLOOKUP($D$4:$D$5002,'List of Tutors'!$B$4:$E$152,3,0)</f>
        <v>Assistant Professor</v>
      </c>
      <c r="G287" s="12" t="str">
        <f>VLOOKUP($D$4:$D$5002,'List of Tutors'!$B$4:$E$152,4,0)</f>
        <v>Sciences</v>
      </c>
    </row>
    <row r="288" spans="1:7" ht="15.75" customHeight="1">
      <c r="A288" s="4" t="s">
        <v>5071</v>
      </c>
      <c r="B288" s="4" t="s">
        <v>242</v>
      </c>
      <c r="C288" s="51" t="s">
        <v>112</v>
      </c>
      <c r="D288" s="17" t="s">
        <v>7773</v>
      </c>
      <c r="E288" s="12" t="str">
        <f>VLOOKUP($D$4:$D$5002,'List of Tutors'!$B$4:$E$152,2,0)</f>
        <v>Dr.M. Naveed Iqbal</v>
      </c>
      <c r="F288" s="12" t="str">
        <f>VLOOKUP($D$4:$D$5002,'List of Tutors'!$B$4:$E$152,3,0)</f>
        <v>Assistant Professor</v>
      </c>
      <c r="G288" s="12" t="str">
        <f>VLOOKUP($D$4:$D$5002,'List of Tutors'!$B$4:$E$152,4,0)</f>
        <v>Sciences</v>
      </c>
    </row>
    <row r="289" spans="1:7" ht="15.75" customHeight="1">
      <c r="A289" s="4" t="s">
        <v>4719</v>
      </c>
      <c r="B289" s="4" t="s">
        <v>6406</v>
      </c>
      <c r="C289" s="51" t="s">
        <v>112</v>
      </c>
      <c r="D289" s="17" t="s">
        <v>7774</v>
      </c>
      <c r="E289" s="12" t="str">
        <f>VLOOKUP($D$4:$D$5002,'List of Tutors'!$B$4:$E$152,2,0)</f>
        <v>Mr.Mudussar Nawaz</v>
      </c>
      <c r="F289" s="12" t="str">
        <f>VLOOKUP($D$4:$D$5002,'List of Tutors'!$B$4:$E$152,3,0)</f>
        <v>Lecturer</v>
      </c>
      <c r="G289" s="12" t="str">
        <f>VLOOKUP($D$4:$D$5002,'List of Tutors'!$B$4:$E$152,4,0)</f>
        <v>FVAS</v>
      </c>
    </row>
    <row r="290" spans="1:7" ht="15.75" customHeight="1">
      <c r="A290" s="4" t="s">
        <v>5623</v>
      </c>
      <c r="B290" s="4" t="s">
        <v>7148</v>
      </c>
      <c r="C290" s="51" t="s">
        <v>112</v>
      </c>
      <c r="D290" s="17" t="s">
        <v>7776</v>
      </c>
      <c r="E290" s="12" t="str">
        <f>VLOOKUP($D$4:$D$5002,'List of Tutors'!$B$4:$E$152,2,0)</f>
        <v>Mr.Nasir Jamal</v>
      </c>
      <c r="F290" s="12" t="str">
        <f>VLOOKUP($D$4:$D$5002,'List of Tutors'!$B$4:$E$152,3,0)</f>
        <v>Assistant Professor</v>
      </c>
      <c r="G290" s="12" t="str">
        <f>VLOOKUP($D$4:$D$5002,'List of Tutors'!$B$4:$E$152,4,0)</f>
        <v>Sciences</v>
      </c>
    </row>
    <row r="291" spans="1:7" ht="15.75" customHeight="1">
      <c r="A291" s="6" t="s">
        <v>740</v>
      </c>
      <c r="B291" s="6" t="s">
        <v>3062</v>
      </c>
      <c r="C291" s="50" t="s">
        <v>48</v>
      </c>
      <c r="D291" s="17" t="s">
        <v>7777</v>
      </c>
      <c r="E291" s="12" t="str">
        <f>VLOOKUP($D$4:$D$5002,'List of Tutors'!$B$4:$E$152,2,0)</f>
        <v>Dr.Saima Mustafa</v>
      </c>
      <c r="F291" s="12" t="str">
        <f>VLOOKUP($D$4:$D$5002,'List of Tutors'!$B$4:$E$152,3,0)</f>
        <v>Assistant Professor</v>
      </c>
      <c r="G291" s="12" t="str">
        <f>VLOOKUP($D$4:$D$5002,'List of Tutors'!$B$4:$E$152,4,0)</f>
        <v>Sciences</v>
      </c>
    </row>
    <row r="292" spans="1:7" ht="15.75" customHeight="1">
      <c r="A292" s="6" t="s">
        <v>813</v>
      </c>
      <c r="B292" s="6" t="s">
        <v>3111</v>
      </c>
      <c r="C292" s="50" t="s">
        <v>48</v>
      </c>
      <c r="D292" s="17" t="s">
        <v>7778</v>
      </c>
      <c r="E292" s="12" t="str">
        <f>VLOOKUP($D$4:$D$5002,'List of Tutors'!$B$4:$E$152,2,0)</f>
        <v>Dr.Jamal</v>
      </c>
      <c r="F292" s="12" t="str">
        <f>VLOOKUP($D$4:$D$5002,'List of Tutors'!$B$4:$E$152,3,0)</f>
        <v>Lecturer</v>
      </c>
      <c r="G292" s="12" t="str">
        <f>VLOOKUP($D$4:$D$5002,'List of Tutors'!$B$4:$E$152,4,0)</f>
        <v>Sciences</v>
      </c>
    </row>
    <row r="293" spans="1:7" ht="15.75" customHeight="1">
      <c r="A293" s="6" t="s">
        <v>859</v>
      </c>
      <c r="B293" s="6" t="s">
        <v>154</v>
      </c>
      <c r="C293" s="50" t="s">
        <v>82</v>
      </c>
      <c r="D293" s="17" t="s">
        <v>7780</v>
      </c>
      <c r="E293" s="12" t="str">
        <f>VLOOKUP($D$4:$D$5002,'List of Tutors'!$B$4:$E$152,2,0)</f>
        <v>Dr.M. Farooq Iqbal</v>
      </c>
      <c r="F293" s="12" t="str">
        <f>VLOOKUP($D$4:$D$5002,'List of Tutors'!$B$4:$E$152,3,0)</f>
        <v>Assistant Professor</v>
      </c>
      <c r="G293" s="12" t="str">
        <f>VLOOKUP($D$4:$D$5002,'List of Tutors'!$B$4:$E$152,4,0)</f>
        <v>FVAS</v>
      </c>
    </row>
    <row r="294" spans="1:7" ht="15.75" customHeight="1">
      <c r="A294" s="6" t="s">
        <v>756</v>
      </c>
      <c r="B294" s="6" t="s">
        <v>81</v>
      </c>
      <c r="C294" s="50" t="s">
        <v>48</v>
      </c>
      <c r="D294" s="17" t="s">
        <v>7781</v>
      </c>
      <c r="E294" s="12" t="str">
        <f>VLOOKUP($D$4:$D$5002,'List of Tutors'!$B$4:$E$152,2,0)</f>
        <v>Mr.Muhammad Asghar Khan</v>
      </c>
      <c r="F294" s="12" t="str">
        <f>VLOOKUP($D$4:$D$5002,'List of Tutors'!$B$4:$E$152,3,0)</f>
        <v>Lecturer</v>
      </c>
      <c r="G294" s="12" t="str">
        <f>VLOOKUP($D$4:$D$5002,'List of Tutors'!$B$4:$E$152,4,0)</f>
        <v>FVAS</v>
      </c>
    </row>
    <row r="295" spans="1:7" ht="15.75" customHeight="1">
      <c r="A295" s="6" t="s">
        <v>3040</v>
      </c>
      <c r="B295" s="6" t="s">
        <v>30</v>
      </c>
      <c r="C295" s="50" t="s">
        <v>48</v>
      </c>
      <c r="D295" s="17" t="s">
        <v>7782</v>
      </c>
      <c r="E295" s="12" t="str">
        <f>VLOOKUP($D$4:$D$5002,'List of Tutors'!$B$4:$E$152,2,0)</f>
        <v>Dr.Ghulam Bilal</v>
      </c>
      <c r="F295" s="12" t="str">
        <f>VLOOKUP($D$4:$D$5002,'List of Tutors'!$B$4:$E$152,3,0)</f>
        <v>Assistant Professor</v>
      </c>
      <c r="G295" s="12" t="str">
        <f>VLOOKUP($D$4:$D$5002,'List of Tutors'!$B$4:$E$152,4,0)</f>
        <v>FVAS</v>
      </c>
    </row>
    <row r="296" spans="1:7" ht="15.75" customHeight="1">
      <c r="A296" s="6" t="s">
        <v>1006</v>
      </c>
      <c r="B296" s="6" t="s">
        <v>370</v>
      </c>
      <c r="C296" s="50" t="s">
        <v>48</v>
      </c>
      <c r="D296" s="17" t="s">
        <v>7783</v>
      </c>
      <c r="E296" s="12" t="str">
        <f>VLOOKUP($D$4:$D$5002,'List of Tutors'!$B$4:$E$152,2,0)</f>
        <v>Dr.Murtaz Ul Hassan</v>
      </c>
      <c r="F296" s="12" t="str">
        <f>VLOOKUP($D$4:$D$5002,'List of Tutors'!$B$4:$E$152,3,0)</f>
        <v>Assistant Professor</v>
      </c>
      <c r="G296" s="12" t="str">
        <f>VLOOKUP($D$4:$D$5002,'List of Tutors'!$B$4:$E$152,4,0)</f>
        <v>FVAS</v>
      </c>
    </row>
    <row r="297" spans="1:7" ht="15.75" customHeight="1">
      <c r="A297" s="6" t="s">
        <v>1064</v>
      </c>
      <c r="B297" s="6" t="s">
        <v>3277</v>
      </c>
      <c r="C297" s="50" t="s">
        <v>48</v>
      </c>
      <c r="D297" s="17" t="s">
        <v>7784</v>
      </c>
      <c r="E297" s="12" t="str">
        <f>VLOOKUP($D$4:$D$5002,'List of Tutors'!$B$4:$E$152,2,0)</f>
        <v>Dr.Saif Ur Rehman</v>
      </c>
      <c r="F297" s="12" t="str">
        <f>VLOOKUP($D$4:$D$5002,'List of Tutors'!$B$4:$E$152,3,0)</f>
        <v>Assistant Professor</v>
      </c>
      <c r="G297" s="12" t="str">
        <f>VLOOKUP($D$4:$D$5002,'List of Tutors'!$B$4:$E$152,4,0)</f>
        <v>FVAS</v>
      </c>
    </row>
    <row r="298" spans="1:7" ht="15.75" customHeight="1">
      <c r="A298" s="6" t="s">
        <v>1123</v>
      </c>
      <c r="B298" s="6" t="s">
        <v>3313</v>
      </c>
      <c r="C298" s="50" t="s">
        <v>141</v>
      </c>
      <c r="D298" s="17" t="s">
        <v>7785</v>
      </c>
      <c r="E298" s="12" t="str">
        <f>VLOOKUP($D$4:$D$5002,'List of Tutors'!$B$4:$E$152,2,0)</f>
        <v>Mr.Muhammad Awais Sial</v>
      </c>
      <c r="F298" s="12" t="str">
        <f>VLOOKUP($D$4:$D$5002,'List of Tutors'!$B$4:$E$152,3,0)</f>
        <v>Lecturer</v>
      </c>
      <c r="G298" s="12" t="str">
        <f>VLOOKUP($D$4:$D$5002,'List of Tutors'!$B$4:$E$152,4,0)</f>
        <v>FVAS</v>
      </c>
    </row>
    <row r="299" spans="1:7" ht="15.75" customHeight="1">
      <c r="A299" s="6" t="s">
        <v>1178</v>
      </c>
      <c r="B299" s="6" t="s">
        <v>425</v>
      </c>
      <c r="C299" s="50" t="s">
        <v>112</v>
      </c>
      <c r="D299" s="17" t="s">
        <v>7786</v>
      </c>
      <c r="E299" s="12" t="str">
        <f>VLOOKUP($D$4:$D$5002,'List of Tutors'!$B$4:$E$152,2,0)</f>
        <v>Dr.Nasir Mukhtar</v>
      </c>
      <c r="F299" s="12" t="str">
        <f>VLOOKUP($D$4:$D$5002,'List of Tutors'!$B$4:$E$152,3,0)</f>
        <v>Assistant Professor</v>
      </c>
      <c r="G299" s="12" t="str">
        <f>VLOOKUP($D$4:$D$5002,'List of Tutors'!$B$4:$E$152,4,0)</f>
        <v>FVAS</v>
      </c>
    </row>
    <row r="300" spans="1:7" ht="15.75" customHeight="1">
      <c r="A300" s="6" t="s">
        <v>1233</v>
      </c>
      <c r="B300" s="6" t="s">
        <v>443</v>
      </c>
      <c r="C300" s="50" t="s">
        <v>48</v>
      </c>
      <c r="D300" s="17" t="s">
        <v>7787</v>
      </c>
      <c r="E300" s="12" t="str">
        <f>VLOOKUP($D$4:$D$5002,'List of Tutors'!$B$4:$E$152,2,0)</f>
        <v>Dr.Muhammad Akram Khan</v>
      </c>
      <c r="F300" s="12" t="str">
        <f>VLOOKUP($D$4:$D$5002,'List of Tutors'!$B$4:$E$152,3,0)</f>
        <v>Lecturer</v>
      </c>
      <c r="G300" s="12" t="str">
        <f>VLOOKUP($D$4:$D$5002,'List of Tutors'!$B$4:$E$152,4,0)</f>
        <v>FVAS</v>
      </c>
    </row>
    <row r="301" spans="1:7" ht="15.75" customHeight="1">
      <c r="A301" s="6" t="s">
        <v>2926</v>
      </c>
      <c r="B301" s="6" t="s">
        <v>4551</v>
      </c>
      <c r="C301" s="50" t="s">
        <v>48</v>
      </c>
      <c r="D301" s="17" t="s">
        <v>7788</v>
      </c>
      <c r="E301" s="12" t="str">
        <f>VLOOKUP($D$4:$D$5002,'List of Tutors'!$B$4:$E$152,2,0)</f>
        <v>Dr.Mujeeb-Ur-Rehman Sohoo</v>
      </c>
      <c r="F301" s="12" t="str">
        <f>VLOOKUP($D$4:$D$5002,'List of Tutors'!$B$4:$E$152,3,0)</f>
        <v>Lecturer</v>
      </c>
      <c r="G301" s="12" t="str">
        <f>VLOOKUP($D$4:$D$5002,'List of Tutors'!$B$4:$E$152,4,0)</f>
        <v>FVAS</v>
      </c>
    </row>
    <row r="302" spans="1:7" ht="15.75" customHeight="1">
      <c r="A302" s="6" t="s">
        <v>2419</v>
      </c>
      <c r="B302" s="6" t="s">
        <v>4153</v>
      </c>
      <c r="C302" s="50" t="s">
        <v>141</v>
      </c>
      <c r="D302" s="17" t="s">
        <v>7789</v>
      </c>
      <c r="E302" s="12" t="str">
        <f>VLOOKUP($D$4:$D$5002,'List of Tutors'!$B$4:$E$152,2,0)</f>
        <v>Dr.Riaz Hussain</v>
      </c>
      <c r="F302" s="12" t="str">
        <f>VLOOKUP($D$4:$D$5002,'List of Tutors'!$B$4:$E$152,3,0)</f>
        <v>Assistant Professor</v>
      </c>
      <c r="G302" s="12" t="str">
        <f>VLOOKUP($D$4:$D$5002,'List of Tutors'!$B$4:$E$152,4,0)</f>
        <v>FVAS</v>
      </c>
    </row>
    <row r="303" spans="1:7" ht="15.75" customHeight="1">
      <c r="A303" s="6" t="s">
        <v>1410</v>
      </c>
      <c r="B303" s="6" t="s">
        <v>3501</v>
      </c>
      <c r="C303" s="50" t="s">
        <v>112</v>
      </c>
      <c r="D303" s="17" t="s">
        <v>7790</v>
      </c>
      <c r="E303" s="12" t="str">
        <f>VLOOKUP($D$4:$D$5002,'List of Tutors'!$B$4:$E$152,2,0)</f>
        <v>Ms.Sumaira Hassan</v>
      </c>
      <c r="F303" s="12" t="str">
        <f>VLOOKUP($D$4:$D$5002,'List of Tutors'!$B$4:$E$152,3,0)</f>
        <v>Lecturer</v>
      </c>
      <c r="G303" s="12" t="str">
        <f>VLOOKUP($D$4:$D$5002,'List of Tutors'!$B$4:$E$152,4,0)</f>
        <v>FVAS</v>
      </c>
    </row>
    <row r="304" spans="1:7" ht="15.75" customHeight="1">
      <c r="A304" s="6" t="s">
        <v>1470</v>
      </c>
      <c r="B304" s="6" t="s">
        <v>3539</v>
      </c>
      <c r="C304" s="50" t="s">
        <v>82</v>
      </c>
      <c r="D304" s="17" t="s">
        <v>7791</v>
      </c>
      <c r="E304" s="12" t="str">
        <f>VLOOKUP($D$4:$D$5002,'List of Tutors'!$B$4:$E$152,2,0)</f>
        <v>Dr.Asif Riaz</v>
      </c>
      <c r="F304" s="12" t="str">
        <f>VLOOKUP($D$4:$D$5002,'List of Tutors'!$B$4:$E$152,3,0)</f>
        <v>Lecturer</v>
      </c>
      <c r="G304" s="12" t="str">
        <f>VLOOKUP($D$4:$D$5002,'List of Tutors'!$B$4:$E$152,4,0)</f>
        <v>FVAS</v>
      </c>
    </row>
    <row r="305" spans="1:7" ht="15.75" customHeight="1">
      <c r="A305" s="6" t="s">
        <v>1530</v>
      </c>
      <c r="B305" s="6" t="s">
        <v>3583</v>
      </c>
      <c r="C305" s="50" t="s">
        <v>8003</v>
      </c>
      <c r="D305" s="17" t="s">
        <v>7792</v>
      </c>
      <c r="E305" s="12" t="str">
        <f>VLOOKUP($D$4:$D$5002,'List of Tutors'!$B$4:$E$152,2,0)</f>
        <v>Dr.Muhammad Yaqoob</v>
      </c>
      <c r="F305" s="12" t="str">
        <f>VLOOKUP($D$4:$D$5002,'List of Tutors'!$B$4:$E$152,3,0)</f>
        <v>Assistant Professor</v>
      </c>
      <c r="G305" s="12" t="str">
        <f>VLOOKUP($D$4:$D$5002,'List of Tutors'!$B$4:$E$152,4,0)</f>
        <v>FVAS</v>
      </c>
    </row>
    <row r="306" spans="1:7" ht="15.75" customHeight="1">
      <c r="A306" s="6" t="s">
        <v>1590</v>
      </c>
      <c r="B306" s="6" t="s">
        <v>29</v>
      </c>
      <c r="C306" s="50" t="s">
        <v>82</v>
      </c>
      <c r="D306" s="17" t="s">
        <v>7793</v>
      </c>
      <c r="E306" s="12" t="str">
        <f>VLOOKUP($D$4:$D$5002,'List of Tutors'!$B$4:$E$152,2,0)</f>
        <v>Dr.Qaisara Perveen</v>
      </c>
      <c r="F306" s="12" t="str">
        <f>VLOOKUP($D$4:$D$5002,'List of Tutors'!$B$4:$E$152,3,0)</f>
        <v>Assistant Professor</v>
      </c>
      <c r="G306" s="12" t="str">
        <f>VLOOKUP($D$4:$D$5002,'List of Tutors'!$B$4:$E$152,4,0)</f>
        <v>Social Sciences</v>
      </c>
    </row>
    <row r="307" spans="1:7" ht="15.75" customHeight="1">
      <c r="A307" s="6" t="s">
        <v>1651</v>
      </c>
      <c r="B307" s="6" t="s">
        <v>3649</v>
      </c>
      <c r="C307" s="50" t="s">
        <v>82</v>
      </c>
      <c r="D307" s="17" t="s">
        <v>7794</v>
      </c>
      <c r="E307" s="12" t="str">
        <f>VLOOKUP($D$4:$D$5002,'List of Tutors'!$B$4:$E$152,2,0)</f>
        <v>Dr.M. Arshad Dahar</v>
      </c>
      <c r="F307" s="12" t="str">
        <f>VLOOKUP($D$4:$D$5002,'List of Tutors'!$B$4:$E$152,3,0)</f>
        <v>Lecturer</v>
      </c>
      <c r="G307" s="12" t="str">
        <f>VLOOKUP($D$4:$D$5002,'List of Tutors'!$B$4:$E$152,4,0)</f>
        <v>Social Sciences</v>
      </c>
    </row>
    <row r="308" spans="1:7" ht="15.75" customHeight="1">
      <c r="A308" s="6" t="s">
        <v>1696</v>
      </c>
      <c r="B308" s="6" t="s">
        <v>3677</v>
      </c>
      <c r="C308" s="50" t="s">
        <v>48</v>
      </c>
      <c r="D308" s="17" t="s">
        <v>7795</v>
      </c>
      <c r="E308" s="12" t="str">
        <f>VLOOKUP($D$4:$D$5002,'List of Tutors'!$B$4:$E$152,2,0)</f>
        <v>Ms.Sumira Kiani</v>
      </c>
      <c r="F308" s="12" t="str">
        <f>VLOOKUP($D$4:$D$5002,'List of Tutors'!$B$4:$E$152,3,0)</f>
        <v>Lecturer</v>
      </c>
      <c r="G308" s="12" t="str">
        <f>VLOOKUP($D$4:$D$5002,'List of Tutors'!$B$4:$E$152,4,0)</f>
        <v>Social Sciences</v>
      </c>
    </row>
    <row r="309" spans="1:7" ht="15.75" customHeight="1">
      <c r="A309" s="6" t="s">
        <v>1760</v>
      </c>
      <c r="B309" s="6" t="s">
        <v>627</v>
      </c>
      <c r="C309" s="50" t="s">
        <v>48</v>
      </c>
      <c r="D309" s="17" t="s">
        <v>7796</v>
      </c>
      <c r="E309" s="12" t="str">
        <f>VLOOKUP($D$4:$D$5002,'List of Tutors'!$B$4:$E$152,2,0)</f>
        <v>Ms.Tehseen Ahsan</v>
      </c>
      <c r="F309" s="12" t="str">
        <f>VLOOKUP($D$4:$D$5002,'List of Tutors'!$B$4:$E$152,3,0)</f>
        <v>Lecturer</v>
      </c>
      <c r="G309" s="12" t="str">
        <f>VLOOKUP($D$4:$D$5002,'List of Tutors'!$B$4:$E$152,4,0)</f>
        <v>Social Sciences</v>
      </c>
    </row>
    <row r="310" spans="1:7" ht="15.75" customHeight="1">
      <c r="A310" s="6" t="s">
        <v>1819</v>
      </c>
      <c r="B310" s="6" t="s">
        <v>653</v>
      </c>
      <c r="C310" s="50" t="s">
        <v>82</v>
      </c>
      <c r="D310" s="17" t="s">
        <v>7797</v>
      </c>
      <c r="E310" s="12" t="str">
        <f>VLOOKUP($D$4:$D$5002,'List of Tutors'!$B$4:$E$152,2,0)</f>
        <v>Dr.Imran Bodlah</v>
      </c>
      <c r="F310" s="12" t="str">
        <f>VLOOKUP($D$4:$D$5002,'List of Tutors'!$B$4:$E$152,3,0)</f>
        <v>Assistant Professor</v>
      </c>
      <c r="G310" s="12" t="str">
        <f>VLOOKUP($D$4:$D$5002,'List of Tutors'!$B$4:$E$152,4,0)</f>
        <v>FC&amp;FS</v>
      </c>
    </row>
    <row r="311" spans="1:7" ht="15.75" customHeight="1">
      <c r="A311" s="6" t="s">
        <v>1714</v>
      </c>
      <c r="B311" s="6" t="s">
        <v>3687</v>
      </c>
      <c r="C311" s="50" t="s">
        <v>48</v>
      </c>
      <c r="D311" s="17" t="s">
        <v>7798</v>
      </c>
      <c r="E311" s="12" t="str">
        <f>VLOOKUP($D$4:$D$5002,'List of Tutors'!$B$4:$E$152,2,0)</f>
        <v>Dr.Asif Farid Shaheen</v>
      </c>
      <c r="F311" s="12" t="str">
        <f>VLOOKUP($D$4:$D$5002,'List of Tutors'!$B$4:$E$152,3,0)</f>
        <v>Assistant Professor</v>
      </c>
      <c r="G311" s="12" t="str">
        <f>VLOOKUP($D$4:$D$5002,'List of Tutors'!$B$4:$E$152,4,0)</f>
        <v>FC&amp;FS</v>
      </c>
    </row>
    <row r="312" spans="1:7" ht="15.75" customHeight="1">
      <c r="A312" s="13" t="s">
        <v>2205</v>
      </c>
      <c r="B312" s="13" t="s">
        <v>690</v>
      </c>
      <c r="C312" s="50" t="s">
        <v>112</v>
      </c>
      <c r="D312" s="17" t="s">
        <v>7799</v>
      </c>
      <c r="E312" s="12" t="str">
        <f>VLOOKUP($D$4:$D$5002,'List of Tutors'!$B$4:$E$152,2,0)</f>
        <v>Dr.Asim Gulzar</v>
      </c>
      <c r="F312" s="12" t="str">
        <f>VLOOKUP($D$4:$D$5002,'List of Tutors'!$B$4:$E$152,3,0)</f>
        <v>Assistant Professor</v>
      </c>
      <c r="G312" s="12" t="str">
        <f>VLOOKUP($D$4:$D$5002,'List of Tutors'!$B$4:$E$152,4,0)</f>
        <v>FC&amp;FS</v>
      </c>
    </row>
    <row r="313" spans="1:7" ht="15.75" customHeight="1">
      <c r="A313" s="5" t="s">
        <v>2858</v>
      </c>
      <c r="B313" s="5" t="s">
        <v>3635</v>
      </c>
      <c r="C313" s="50" t="s">
        <v>82</v>
      </c>
      <c r="D313" s="17" t="s">
        <v>7800</v>
      </c>
      <c r="E313" s="12" t="str">
        <f>VLOOKUP($D$4:$D$5002,'List of Tutors'!$B$4:$E$152,2,0)</f>
        <v>Dr.Shahid Mahmood</v>
      </c>
      <c r="F313" s="12" t="str">
        <f>VLOOKUP($D$4:$D$5002,'List of Tutors'!$B$4:$E$152,3,0)</f>
        <v>Assistant Professor</v>
      </c>
      <c r="G313" s="12" t="str">
        <f>VLOOKUP($D$4:$D$5002,'List of Tutors'!$B$4:$E$152,4,0)</f>
        <v>FFRM</v>
      </c>
    </row>
    <row r="314" spans="1:7" ht="15.75" customHeight="1">
      <c r="A314" s="6" t="s">
        <v>1902</v>
      </c>
      <c r="B314" s="6" t="s">
        <v>3803</v>
      </c>
      <c r="C314" s="50" t="s">
        <v>82</v>
      </c>
      <c r="D314" s="17" t="s">
        <v>7801</v>
      </c>
      <c r="E314" s="12" t="str">
        <f>VLOOKUP($D$4:$D$5002,'List of Tutors'!$B$4:$E$152,2,0)</f>
        <v>Dr.Asma Sohail</v>
      </c>
      <c r="F314" s="12" t="str">
        <f>VLOOKUP($D$4:$D$5002,'List of Tutors'!$B$4:$E$152,3,0)</f>
        <v>Assistant Professor</v>
      </c>
      <c r="G314" s="12" t="str">
        <f>VLOOKUP($D$4:$D$5002,'List of Tutors'!$B$4:$E$152,4,0)</f>
        <v>FC&amp;FS</v>
      </c>
    </row>
    <row r="315" spans="1:7" ht="15.75" customHeight="1">
      <c r="A315" s="4" t="s">
        <v>4681</v>
      </c>
      <c r="B315" s="4" t="s">
        <v>6371</v>
      </c>
      <c r="C315" s="51" t="s">
        <v>7989</v>
      </c>
      <c r="D315" s="17" t="s">
        <v>7802</v>
      </c>
      <c r="E315" s="12" t="str">
        <f>VLOOKUP($D$4:$D$5002,'List of Tutors'!$B$4:$E$152,2,0)</f>
        <v>Ms.Asia Latif</v>
      </c>
      <c r="F315" s="12" t="str">
        <f>VLOOKUP($D$4:$D$5002,'List of Tutors'!$B$4:$E$152,3,0)</f>
        <v>Lecturer</v>
      </c>
      <c r="G315" s="12" t="str">
        <f>VLOOKUP($D$4:$D$5002,'List of Tutors'!$B$4:$E$152,4,0)</f>
        <v>FC&amp;FS</v>
      </c>
    </row>
    <row r="316" spans="1:7" ht="15.75" customHeight="1">
      <c r="A316" s="4" t="s">
        <v>4964</v>
      </c>
      <c r="B316" s="4" t="s">
        <v>6612</v>
      </c>
      <c r="C316" s="51" t="s">
        <v>82</v>
      </c>
      <c r="D316" s="17" t="s">
        <v>7804</v>
      </c>
      <c r="E316" s="12" t="str">
        <f>VLOOKUP($D$4:$D$5002,'List of Tutors'!$B$4:$E$152,2,0)</f>
        <v>Dr.M. Irfan Ashraf</v>
      </c>
      <c r="F316" s="12" t="str">
        <f>VLOOKUP($D$4:$D$5002,'List of Tutors'!$B$4:$E$152,3,0)</f>
        <v>Assistant Professor</v>
      </c>
      <c r="G316" s="12" t="str">
        <f>VLOOKUP($D$4:$D$5002,'List of Tutors'!$B$4:$E$152,4,0)</f>
        <v>FFRM</v>
      </c>
    </row>
    <row r="317" spans="1:7" ht="15.75" customHeight="1">
      <c r="A317" s="4" t="s">
        <v>5428</v>
      </c>
      <c r="B317" s="4" t="s">
        <v>68</v>
      </c>
      <c r="C317" s="51" t="s">
        <v>82</v>
      </c>
      <c r="D317" s="17" t="s">
        <v>7805</v>
      </c>
      <c r="E317" s="12" t="str">
        <f>VLOOKUP($D$4:$D$5002,'List of Tutors'!$B$4:$E$152,2,0)</f>
        <v>Dr.Touqeer Ahmed</v>
      </c>
      <c r="F317" s="12" t="str">
        <f>VLOOKUP($D$4:$D$5002,'List of Tutors'!$B$4:$E$152,3,0)</f>
        <v>Assistant Professor</v>
      </c>
      <c r="G317" s="12" t="str">
        <f>VLOOKUP($D$4:$D$5002,'List of Tutors'!$B$4:$E$152,4,0)</f>
        <v>FC&amp;FS</v>
      </c>
    </row>
    <row r="318" spans="1:7" ht="15.75" customHeight="1">
      <c r="A318" s="4" t="s">
        <v>5917</v>
      </c>
      <c r="B318" s="4" t="s">
        <v>213</v>
      </c>
      <c r="C318" s="51" t="s">
        <v>82</v>
      </c>
      <c r="D318" s="17" t="s">
        <v>7806</v>
      </c>
      <c r="E318" s="12" t="str">
        <f>VLOOKUP($D$4:$D$5002,'List of Tutors'!$B$4:$E$152,2,0)</f>
        <v>Ms.Najma Yousaf Zahid</v>
      </c>
      <c r="F318" s="12" t="str">
        <f>VLOOKUP($D$4:$D$5002,'List of Tutors'!$B$4:$E$152,3,0)</f>
        <v>Assistant Professor</v>
      </c>
      <c r="G318" s="12" t="str">
        <f>VLOOKUP($D$4:$D$5002,'List of Tutors'!$B$4:$E$152,4,0)</f>
        <v>FC&amp;FS</v>
      </c>
    </row>
    <row r="319" spans="1:7" ht="15.75" customHeight="1">
      <c r="A319" s="4" t="s">
        <v>4982</v>
      </c>
      <c r="B319" s="4" t="s">
        <v>6628</v>
      </c>
      <c r="C319" s="51" t="s">
        <v>82</v>
      </c>
      <c r="D319" s="17" t="s">
        <v>7807</v>
      </c>
      <c r="E319" s="12" t="str">
        <f>VLOOKUP($D$4:$D$5002,'List of Tutors'!$B$4:$E$152,2,0)</f>
        <v>Mr.Mehdi Maqbool</v>
      </c>
      <c r="F319" s="12" t="str">
        <f>VLOOKUP($D$4:$D$5002,'List of Tutors'!$B$4:$E$152,3,0)</f>
        <v>Lecturer</v>
      </c>
      <c r="G319" s="12" t="str">
        <f>VLOOKUP($D$4:$D$5002,'List of Tutors'!$B$4:$E$152,4,0)</f>
        <v>FC&amp;FS</v>
      </c>
    </row>
    <row r="320" spans="1:7" ht="15.75" customHeight="1">
      <c r="A320" s="4" t="s">
        <v>6158</v>
      </c>
      <c r="B320" s="4" t="s">
        <v>7582</v>
      </c>
      <c r="C320" s="51" t="s">
        <v>4669</v>
      </c>
      <c r="D320" s="17" t="s">
        <v>7808</v>
      </c>
      <c r="E320" s="12" t="str">
        <f>VLOOKUP($D$4:$D$5002,'List of Tutors'!$B$4:$E$152,2,0)</f>
        <v>Ms.Sumera Hafeez</v>
      </c>
      <c r="F320" s="12" t="str">
        <f>VLOOKUP($D$4:$D$5002,'List of Tutors'!$B$4:$E$152,3,0)</f>
        <v>Lecturer</v>
      </c>
      <c r="G320" s="12" t="str">
        <f>VLOOKUP($D$4:$D$5002,'List of Tutors'!$B$4:$E$152,4,0)</f>
        <v>FC&amp;FS</v>
      </c>
    </row>
    <row r="321" spans="1:7" ht="15.75" customHeight="1">
      <c r="A321" s="4" t="s">
        <v>6159</v>
      </c>
      <c r="B321" s="4" t="s">
        <v>7583</v>
      </c>
      <c r="C321" s="51" t="s">
        <v>4669</v>
      </c>
      <c r="D321" s="17" t="s">
        <v>7809</v>
      </c>
      <c r="E321" s="12" t="str">
        <f>VLOOKUP($D$4:$D$5002,'List of Tutors'!$B$4:$E$152,2,0)</f>
        <v>Dr.Ambreen Bhatti</v>
      </c>
      <c r="F321" s="12" t="str">
        <f>VLOOKUP($D$4:$D$5002,'List of Tutors'!$B$4:$E$152,3,0)</f>
        <v>Lecturer</v>
      </c>
      <c r="G321" s="12" t="str">
        <f>VLOOKUP($D$4:$D$5002,'List of Tutors'!$B$4:$E$152,4,0)</f>
        <v>FC&amp;FS</v>
      </c>
    </row>
    <row r="322" spans="1:7" ht="15.75" customHeight="1">
      <c r="A322" s="4" t="s">
        <v>5362</v>
      </c>
      <c r="B322" s="4" t="s">
        <v>6942</v>
      </c>
      <c r="C322" s="51" t="s">
        <v>48</v>
      </c>
      <c r="D322" s="17" t="s">
        <v>7810</v>
      </c>
      <c r="E322" s="12" t="str">
        <f>VLOOKUP($D$4:$D$5002,'List of Tutors'!$B$4:$E$152,2,0)</f>
        <v>Ms.Salma Shujeb Akhtar</v>
      </c>
      <c r="F322" s="12" t="str">
        <f>VLOOKUP($D$4:$D$5002,'List of Tutors'!$B$4:$E$152,3,0)</f>
        <v>Lecturer</v>
      </c>
      <c r="G322" s="12" t="str">
        <f>VLOOKUP($D$4:$D$5002,'List of Tutors'!$B$4:$E$152,4,0)</f>
        <v>Social Sciences</v>
      </c>
    </row>
    <row r="323" spans="1:7" ht="15.75" customHeight="1">
      <c r="A323" s="4" t="s">
        <v>4984</v>
      </c>
      <c r="B323" s="4" t="s">
        <v>6629</v>
      </c>
      <c r="C323" s="51" t="s">
        <v>48</v>
      </c>
      <c r="D323" s="17" t="s">
        <v>7811</v>
      </c>
      <c r="E323" s="12" t="str">
        <f>VLOOKUP($D$4:$D$5002,'List of Tutors'!$B$4:$E$152,2,0)</f>
        <v>Dr.Saad Imran Malik</v>
      </c>
      <c r="F323" s="12" t="str">
        <f>VLOOKUP($D$4:$D$5002,'List of Tutors'!$B$4:$E$152,3,0)</f>
        <v>Assistant Professor</v>
      </c>
      <c r="G323" s="12" t="str">
        <f>VLOOKUP($D$4:$D$5002,'List of Tutors'!$B$4:$E$152,4,0)</f>
        <v>FC&amp;FS</v>
      </c>
    </row>
    <row r="324" spans="1:7" ht="15.75" customHeight="1">
      <c r="A324" s="4" t="s">
        <v>6305</v>
      </c>
      <c r="B324" s="4" t="s">
        <v>7707</v>
      </c>
      <c r="C324" s="51" t="s">
        <v>48</v>
      </c>
      <c r="D324" s="17" t="s">
        <v>7812</v>
      </c>
      <c r="E324" s="12" t="str">
        <f>VLOOKUP($D$4:$D$5002,'List of Tutors'!$B$4:$E$152,2,0)</f>
        <v>Dr.Mahmood-ul-Hassan</v>
      </c>
      <c r="F324" s="12" t="str">
        <f>VLOOKUP($D$4:$D$5002,'List of Tutors'!$B$4:$E$152,3,0)</f>
        <v>Assistant Professor</v>
      </c>
      <c r="G324" s="12" t="str">
        <f>VLOOKUP($D$4:$D$5002,'List of Tutors'!$B$4:$E$152,4,0)</f>
        <v>FC&amp;FS</v>
      </c>
    </row>
    <row r="325" spans="1:7" ht="15.75" customHeight="1">
      <c r="A325" s="4" t="s">
        <v>5240</v>
      </c>
      <c r="B325" s="4" t="s">
        <v>6839</v>
      </c>
      <c r="C325" s="51" t="s">
        <v>48</v>
      </c>
      <c r="D325" s="17" t="s">
        <v>7813</v>
      </c>
      <c r="E325" s="12" t="str">
        <f>VLOOKUP($D$4:$D$5002,'List of Tutors'!$B$4:$E$152,2,0)</f>
        <v>Dr.Munir Ahmad</v>
      </c>
      <c r="F325" s="12" t="str">
        <f>VLOOKUP($D$4:$D$5002,'List of Tutors'!$B$4:$E$152,3,0)</f>
        <v>Assistant Professor</v>
      </c>
      <c r="G325" s="12" t="str">
        <f>VLOOKUP($D$4:$D$5002,'List of Tutors'!$B$4:$E$152,4,0)</f>
        <v>FC&amp;FS</v>
      </c>
    </row>
    <row r="326" spans="1:7" ht="15.75" customHeight="1">
      <c r="A326" s="4" t="s">
        <v>5166</v>
      </c>
      <c r="B326" s="4" t="s">
        <v>6773</v>
      </c>
      <c r="C326" s="51" t="s">
        <v>48</v>
      </c>
      <c r="D326" s="17" t="s">
        <v>7814</v>
      </c>
      <c r="E326" s="12" t="str">
        <f>VLOOKUP($D$4:$D$5002,'List of Tutors'!$B$4:$E$152,2,0)</f>
        <v>Dr.Talat Mehmood</v>
      </c>
      <c r="F326" s="12" t="str">
        <f>VLOOKUP($D$4:$D$5002,'List of Tutors'!$B$4:$E$152,3,0)</f>
        <v>Assistant Professor</v>
      </c>
      <c r="G326" s="12" t="str">
        <f>VLOOKUP($D$4:$D$5002,'List of Tutors'!$B$4:$E$152,4,0)</f>
        <v>FC&amp;FS</v>
      </c>
    </row>
    <row r="327" spans="1:7" ht="15.75" customHeight="1">
      <c r="A327" s="4" t="s">
        <v>5286</v>
      </c>
      <c r="B327" s="4" t="s">
        <v>6877</v>
      </c>
      <c r="C327" s="51" t="s">
        <v>48</v>
      </c>
      <c r="D327" s="17" t="s">
        <v>7815</v>
      </c>
      <c r="E327" s="12" t="str">
        <f>VLOOKUP($D$4:$D$5002,'List of Tutors'!$B$4:$E$152,2,0)</f>
        <v>Dr.Fahad Masud Wattoo</v>
      </c>
      <c r="F327" s="12" t="str">
        <f>VLOOKUP($D$4:$D$5002,'List of Tutors'!$B$4:$E$152,3,0)</f>
        <v>Lecturer</v>
      </c>
      <c r="G327" s="12" t="str">
        <f>VLOOKUP($D$4:$D$5002,'List of Tutors'!$B$4:$E$152,4,0)</f>
        <v>FC&amp;FS</v>
      </c>
    </row>
    <row r="328" spans="1:7" ht="15.75" customHeight="1">
      <c r="A328" s="4" t="s">
        <v>5329</v>
      </c>
      <c r="B328" s="4" t="s">
        <v>6914</v>
      </c>
      <c r="C328" s="51" t="s">
        <v>48</v>
      </c>
      <c r="D328" s="17" t="s">
        <v>7816</v>
      </c>
      <c r="E328" s="12" t="str">
        <f>VLOOKUP($D$4:$D$5002,'List of Tutors'!$B$4:$E$152,2,0)</f>
        <v>Dr.Muhammad Ashfaq</v>
      </c>
      <c r="F328" s="12" t="str">
        <f>VLOOKUP($D$4:$D$5002,'List of Tutors'!$B$4:$E$152,3,0)</f>
        <v>Assistant Professor</v>
      </c>
      <c r="G328" s="12" t="str">
        <f>VLOOKUP($D$4:$D$5002,'List of Tutors'!$B$4:$E$152,4,0)</f>
        <v>FC&amp;FS</v>
      </c>
    </row>
    <row r="329" spans="1:7" ht="15.75" customHeight="1">
      <c r="A329" s="4" t="s">
        <v>5072</v>
      </c>
      <c r="B329" s="4" t="s">
        <v>6692</v>
      </c>
      <c r="C329" s="51" t="s">
        <v>112</v>
      </c>
      <c r="D329" s="17" t="s">
        <v>7817</v>
      </c>
      <c r="E329" s="12" t="str">
        <f>VLOOKUP($D$4:$D$5002,'List of Tutors'!$B$4:$E$152,2,0)</f>
        <v>Mr.M. Usman Raja</v>
      </c>
      <c r="F329" s="12" t="str">
        <f>VLOOKUP($D$4:$D$5002,'List of Tutors'!$B$4:$E$152,3,0)</f>
        <v>Assistant Professor</v>
      </c>
      <c r="G329" s="12" t="str">
        <f>VLOOKUP($D$4:$D$5002,'List of Tutors'!$B$4:$E$152,4,0)</f>
        <v>FC&amp;FS</v>
      </c>
    </row>
    <row r="330" spans="1:7" ht="15.75" customHeight="1">
      <c r="A330" s="4" t="s">
        <v>4723</v>
      </c>
      <c r="B330" s="4" t="s">
        <v>6409</v>
      </c>
      <c r="C330" s="51" t="s">
        <v>112</v>
      </c>
      <c r="D330" s="17" t="s">
        <v>7818</v>
      </c>
      <c r="E330" s="12" t="str">
        <f>VLOOKUP($D$4:$D$5002,'List of Tutors'!$B$4:$E$152,2,0)</f>
        <v>Dr.Farah Naz</v>
      </c>
      <c r="F330" s="12" t="str">
        <f>VLOOKUP($D$4:$D$5002,'List of Tutors'!$B$4:$E$152,3,0)</f>
        <v>Assistant Professor</v>
      </c>
      <c r="G330" s="12" t="str">
        <f>VLOOKUP($D$4:$D$5002,'List of Tutors'!$B$4:$E$152,4,0)</f>
        <v>FC&amp;FS</v>
      </c>
    </row>
    <row r="331" spans="1:7" ht="15.75" customHeight="1">
      <c r="A331" s="4" t="s">
        <v>5654</v>
      </c>
      <c r="B331" s="4" t="s">
        <v>7173</v>
      </c>
      <c r="C331" s="51" t="s">
        <v>112</v>
      </c>
      <c r="D331" s="17" t="s">
        <v>7819</v>
      </c>
      <c r="E331" s="12" t="str">
        <f>VLOOKUP($D$4:$D$5002,'List of Tutors'!$B$4:$E$152,2,0)</f>
        <v>Dr.Gulshan Irshad</v>
      </c>
      <c r="F331" s="12" t="str">
        <f>VLOOKUP($D$4:$D$5002,'List of Tutors'!$B$4:$E$152,3,0)</f>
        <v>Lecturer</v>
      </c>
      <c r="G331" s="12" t="str">
        <f>VLOOKUP($D$4:$D$5002,'List of Tutors'!$B$4:$E$152,4,0)</f>
        <v>FC&amp;FS</v>
      </c>
    </row>
    <row r="332" spans="1:7" ht="15.75" customHeight="1">
      <c r="A332" s="6" t="s">
        <v>741</v>
      </c>
      <c r="B332" s="6" t="s">
        <v>3063</v>
      </c>
      <c r="C332" s="50" t="s">
        <v>48</v>
      </c>
      <c r="D332" s="17" t="s">
        <v>7820</v>
      </c>
      <c r="E332" s="12" t="str">
        <f>VLOOKUP($D$4:$D$5002,'List of Tutors'!$B$4:$E$152,2,0)</f>
        <v>Ms.Mahwish Zeeshan</v>
      </c>
      <c r="F332" s="12" t="str">
        <f>VLOOKUP($D$4:$D$5002,'List of Tutors'!$B$4:$E$152,3,0)</f>
        <v>Lecturer</v>
      </c>
      <c r="G332" s="12" t="str">
        <f>VLOOKUP($D$4:$D$5002,'List of Tutors'!$B$4:$E$152,4,0)</f>
        <v>Social Sciences</v>
      </c>
    </row>
    <row r="333" spans="1:7" ht="15.75" customHeight="1">
      <c r="A333" s="6" t="s">
        <v>814</v>
      </c>
      <c r="B333" s="6" t="s">
        <v>162</v>
      </c>
      <c r="C333" s="50" t="s">
        <v>48</v>
      </c>
      <c r="D333" s="17" t="s">
        <v>7821</v>
      </c>
      <c r="E333" s="12" t="str">
        <f>VLOOKUP($D$4:$D$5002,'List of Tutors'!$B$4:$E$152,2,0)</f>
        <v>Ms.Nazia Rafiq</v>
      </c>
      <c r="F333" s="12" t="str">
        <f>VLOOKUP($D$4:$D$5002,'List of Tutors'!$B$4:$E$152,3,0)</f>
        <v>Lecturer</v>
      </c>
      <c r="G333" s="12" t="str">
        <f>VLOOKUP($D$4:$D$5002,'List of Tutors'!$B$4:$E$152,4,0)</f>
        <v>Social Sciences</v>
      </c>
    </row>
    <row r="334" spans="1:7" ht="15.75" customHeight="1">
      <c r="A334" s="6" t="s">
        <v>860</v>
      </c>
      <c r="B334" s="6" t="s">
        <v>95</v>
      </c>
      <c r="C334" s="50" t="s">
        <v>112</v>
      </c>
      <c r="D334" s="17" t="s">
        <v>7822</v>
      </c>
      <c r="E334" s="12" t="str">
        <f>VLOOKUP($D$4:$D$5002,'List of Tutors'!$B$4:$E$152,2,0)</f>
        <v>Ms.Lubna Ansari</v>
      </c>
      <c r="F334" s="12" t="str">
        <f>VLOOKUP($D$4:$D$5002,'List of Tutors'!$B$4:$E$152,3,0)</f>
        <v>Lecturer</v>
      </c>
      <c r="G334" s="12" t="str">
        <f>VLOOKUP($D$4:$D$5002,'List of Tutors'!$B$4:$E$152,4,0)</f>
        <v>FFRM</v>
      </c>
    </row>
    <row r="335" spans="1:7" ht="15.75" customHeight="1">
      <c r="A335" s="6" t="s">
        <v>757</v>
      </c>
      <c r="B335" s="6" t="s">
        <v>80</v>
      </c>
      <c r="C335" s="50" t="s">
        <v>48</v>
      </c>
      <c r="D335" s="17" t="s">
        <v>7823</v>
      </c>
      <c r="E335" s="12" t="str">
        <f>VLOOKUP($D$4:$D$5002,'List of Tutors'!$B$4:$E$152,2,0)</f>
        <v>Dr.Shahzada Sohail Ijaz</v>
      </c>
      <c r="F335" s="12" t="str">
        <f>VLOOKUP($D$4:$D$5002,'List of Tutors'!$B$4:$E$152,3,0)</f>
        <v>Assistant Professor</v>
      </c>
      <c r="G335" s="12" t="str">
        <f>VLOOKUP($D$4:$D$5002,'List of Tutors'!$B$4:$E$152,4,0)</f>
        <v>FC&amp;FS</v>
      </c>
    </row>
    <row r="336" spans="1:7" ht="15.75" customHeight="1">
      <c r="A336" s="6" t="s">
        <v>3044</v>
      </c>
      <c r="B336" s="6" t="s">
        <v>4646</v>
      </c>
      <c r="C336" s="50" t="s">
        <v>48</v>
      </c>
      <c r="D336" s="17" t="s">
        <v>7824</v>
      </c>
      <c r="E336" s="12" t="str">
        <f>VLOOKUP($D$4:$D$5002,'List of Tutors'!$B$4:$E$152,2,0)</f>
        <v>Dr.Tanveer Iqbal</v>
      </c>
      <c r="F336" s="12" t="str">
        <f>VLOOKUP($D$4:$D$5002,'List of Tutors'!$B$4:$E$152,3,0)</f>
        <v>Lecturer</v>
      </c>
      <c r="G336" s="12" t="str">
        <f>VLOOKUP($D$4:$D$5002,'List of Tutors'!$B$4:$E$152,4,0)</f>
        <v>FC&amp;FS</v>
      </c>
    </row>
    <row r="337" spans="1:7" ht="15.75" customHeight="1">
      <c r="A337" s="6" t="s">
        <v>1007</v>
      </c>
      <c r="B337" s="6" t="s">
        <v>371</v>
      </c>
      <c r="C337" s="50" t="s">
        <v>48</v>
      </c>
      <c r="D337" s="17" t="s">
        <v>7825</v>
      </c>
      <c r="E337" s="12" t="str">
        <f>VLOOKUP($D$4:$D$5002,'List of Tutors'!$B$4:$E$152,2,0)</f>
        <v>Mr.Nasir Mehmood Minhas</v>
      </c>
      <c r="F337" s="12" t="str">
        <f>VLOOKUP($D$4:$D$5002,'List of Tutors'!$B$4:$E$152,3,0)</f>
        <v>Assistant Professor</v>
      </c>
      <c r="G337" s="12" t="str">
        <f>VLOOKUP($D$4:$D$5002,'List of Tutors'!$B$4:$E$152,4,0)</f>
        <v>UIIT</v>
      </c>
    </row>
    <row r="338" spans="1:7" ht="15.75" customHeight="1">
      <c r="A338" s="6" t="s">
        <v>1065</v>
      </c>
      <c r="B338" s="6" t="s">
        <v>3278</v>
      </c>
      <c r="C338" s="50" t="s">
        <v>82</v>
      </c>
      <c r="D338" s="17" t="s">
        <v>7826</v>
      </c>
      <c r="E338" s="12" t="str">
        <f>VLOOKUP($D$4:$D$5002,'List of Tutors'!$B$4:$E$152,2,0)</f>
        <v>Mr.Yasir Hafeez</v>
      </c>
      <c r="F338" s="12" t="str">
        <f>VLOOKUP($D$4:$D$5002,'List of Tutors'!$B$4:$E$152,3,0)</f>
        <v>Assistant Professor</v>
      </c>
      <c r="G338" s="12" t="str">
        <f>VLOOKUP($D$4:$D$5002,'List of Tutors'!$B$4:$E$152,4,0)</f>
        <v>UIIT</v>
      </c>
    </row>
    <row r="339" spans="1:7" ht="15.75" customHeight="1">
      <c r="A339" s="6" t="s">
        <v>1124</v>
      </c>
      <c r="B339" s="6" t="s">
        <v>3314</v>
      </c>
      <c r="C339" s="50" t="s">
        <v>141</v>
      </c>
      <c r="D339" s="17" t="s">
        <v>7827</v>
      </c>
      <c r="E339" s="12" t="str">
        <f>VLOOKUP($D$4:$D$5002,'List of Tutors'!$B$4:$E$152,2,0)</f>
        <v>Mr.Saif ur Rehman</v>
      </c>
      <c r="F339" s="12" t="str">
        <f>VLOOKUP($D$4:$D$5002,'List of Tutors'!$B$4:$E$152,3,0)</f>
        <v>Lecturer</v>
      </c>
      <c r="G339" s="12" t="str">
        <f>VLOOKUP($D$4:$D$5002,'List of Tutors'!$B$4:$E$152,4,0)</f>
        <v>UIIT</v>
      </c>
    </row>
    <row r="340" spans="1:7" ht="15.75" customHeight="1">
      <c r="A340" s="6" t="s">
        <v>1179</v>
      </c>
      <c r="B340" s="6" t="s">
        <v>3353</v>
      </c>
      <c r="C340" s="50" t="s">
        <v>141</v>
      </c>
      <c r="D340" s="17" t="s">
        <v>7828</v>
      </c>
      <c r="E340" s="12" t="str">
        <f>VLOOKUP($D$4:$D$5002,'List of Tutors'!$B$4:$E$152,2,0)</f>
        <v>Mr.Saqib Majeed</v>
      </c>
      <c r="F340" s="12" t="str">
        <f>VLOOKUP($D$4:$D$5002,'List of Tutors'!$B$4:$E$152,3,0)</f>
        <v>Assistant Professor</v>
      </c>
      <c r="G340" s="12" t="str">
        <f>VLOOKUP($D$4:$D$5002,'List of Tutors'!$B$4:$E$152,4,0)</f>
        <v>UIIT</v>
      </c>
    </row>
    <row r="341" spans="1:7" ht="15.75" customHeight="1">
      <c r="A341" s="6" t="s">
        <v>1234</v>
      </c>
      <c r="B341" s="6" t="s">
        <v>444</v>
      </c>
      <c r="C341" s="50" t="s">
        <v>48</v>
      </c>
      <c r="D341" s="17" t="s">
        <v>7829</v>
      </c>
      <c r="E341" s="12" t="str">
        <f>VLOOKUP($D$4:$D$5002,'List of Tutors'!$B$4:$E$152,2,0)</f>
        <v>Mr.Asif Nawaz</v>
      </c>
      <c r="F341" s="12" t="str">
        <f>VLOOKUP($D$4:$D$5002,'List of Tutors'!$B$4:$E$152,3,0)</f>
        <v>Lecturer</v>
      </c>
      <c r="G341" s="12" t="str">
        <f>VLOOKUP($D$4:$D$5002,'List of Tutors'!$B$4:$E$152,4,0)</f>
        <v>UIIT</v>
      </c>
    </row>
    <row r="342" spans="1:7" ht="15.75" customHeight="1">
      <c r="A342" s="6" t="s">
        <v>2930</v>
      </c>
      <c r="B342" s="6" t="s">
        <v>4554</v>
      </c>
      <c r="C342" s="50" t="s">
        <v>48</v>
      </c>
      <c r="D342" s="17" t="s">
        <v>7830</v>
      </c>
      <c r="E342" s="12" t="str">
        <f>VLOOKUP($D$4:$D$5002,'List of Tutors'!$B$4:$E$152,2,0)</f>
        <v>Mr.Saleem Iqbal</v>
      </c>
      <c r="F342" s="12" t="str">
        <f>VLOOKUP($D$4:$D$5002,'List of Tutors'!$B$4:$E$152,3,0)</f>
        <v>Lecturer</v>
      </c>
      <c r="G342" s="12" t="str">
        <f>VLOOKUP($D$4:$D$5002,'List of Tutors'!$B$4:$E$152,4,0)</f>
        <v>UIIT</v>
      </c>
    </row>
    <row r="343" spans="1:7" ht="15.75" customHeight="1">
      <c r="A343" s="6" t="s">
        <v>2451</v>
      </c>
      <c r="B343" s="6" t="s">
        <v>4178</v>
      </c>
      <c r="C343" s="50" t="s">
        <v>141</v>
      </c>
      <c r="D343" s="17" t="s">
        <v>7831</v>
      </c>
      <c r="E343" s="12" t="str">
        <f>VLOOKUP($D$4:$D$5002,'List of Tutors'!$B$4:$E$152,2,0)</f>
        <v>Dr.Saud Altaf</v>
      </c>
      <c r="F343" s="12" t="str">
        <f>VLOOKUP($D$4:$D$5002,'List of Tutors'!$B$4:$E$152,3,0)</f>
        <v>Assistant Director</v>
      </c>
      <c r="G343" s="12" t="str">
        <f>VLOOKUP($D$4:$D$5002,'List of Tutors'!$B$4:$E$152,4,0)</f>
        <v>UIIT</v>
      </c>
    </row>
    <row r="344" spans="1:7" ht="15.75" customHeight="1">
      <c r="A344" s="6" t="s">
        <v>1411</v>
      </c>
      <c r="B344" s="6" t="s">
        <v>509</v>
      </c>
      <c r="C344" s="50" t="s">
        <v>149</v>
      </c>
      <c r="D344" s="17" t="s">
        <v>7832</v>
      </c>
      <c r="E344" s="12" t="str">
        <f>VLOOKUP($D$4:$D$5002,'List of Tutors'!$B$4:$E$152,2,0)</f>
        <v>Ms.Sarfaraz Bibi</v>
      </c>
      <c r="F344" s="12" t="str">
        <f>VLOOKUP($D$4:$D$5002,'List of Tutors'!$B$4:$E$152,3,0)</f>
        <v>Lecturer</v>
      </c>
      <c r="G344" s="12" t="str">
        <f>VLOOKUP($D$4:$D$5002,'List of Tutors'!$B$4:$E$152,4,0)</f>
        <v>UIIT</v>
      </c>
    </row>
    <row r="345" spans="1:7" ht="15.75" customHeight="1">
      <c r="A345" s="6" t="s">
        <v>1471</v>
      </c>
      <c r="B345" s="6" t="s">
        <v>3540</v>
      </c>
      <c r="C345" s="50" t="s">
        <v>82</v>
      </c>
      <c r="D345" s="17" t="s">
        <v>7833</v>
      </c>
      <c r="E345" s="12" t="str">
        <f>VLOOKUP($D$4:$D$5002,'List of Tutors'!$B$4:$E$152,2,0)</f>
        <v>Dr.Mehmoona</v>
      </c>
      <c r="F345" s="12" t="str">
        <f>VLOOKUP($D$4:$D$5002,'List of Tutors'!$B$4:$E$152,3,0)</f>
        <v>Assistant Professor</v>
      </c>
      <c r="G345" s="12" t="str">
        <f>VLOOKUP($D$4:$D$5002,'List of Tutors'!$B$4:$E$152,4,0)</f>
        <v>UIIT</v>
      </c>
    </row>
    <row r="346" spans="1:7" ht="15.75" customHeight="1">
      <c r="A346" s="6" t="s">
        <v>1531</v>
      </c>
      <c r="B346" s="6" t="s">
        <v>3584</v>
      </c>
      <c r="C346" s="50" t="s">
        <v>112</v>
      </c>
      <c r="D346" s="17" t="s">
        <v>7834</v>
      </c>
      <c r="E346" s="12" t="str">
        <f>VLOOKUP($D$4:$D$5002,'List of Tutors'!$B$4:$E$152,2,0)</f>
        <v>Ms.Sidra Tahir</v>
      </c>
      <c r="F346" s="12" t="str">
        <f>VLOOKUP($D$4:$D$5002,'List of Tutors'!$B$4:$E$152,3,0)</f>
        <v>Lecturer</v>
      </c>
      <c r="G346" s="12" t="str">
        <f>VLOOKUP($D$4:$D$5002,'List of Tutors'!$B$4:$E$152,4,0)</f>
        <v>UIIT</v>
      </c>
    </row>
    <row r="347" spans="1:7" ht="15.75" customHeight="1">
      <c r="A347" s="6" t="s">
        <v>1591</v>
      </c>
      <c r="B347" s="6" t="s">
        <v>3616</v>
      </c>
      <c r="C347" s="50" t="s">
        <v>112</v>
      </c>
      <c r="D347" s="17" t="s">
        <v>7835</v>
      </c>
      <c r="E347" s="12" t="str">
        <f>VLOOKUP($D$4:$D$5002,'List of Tutors'!$B$4:$E$152,2,0)</f>
        <v>Ms.Farkhanda Qamar</v>
      </c>
      <c r="F347" s="12" t="str">
        <f>VLOOKUP($D$4:$D$5002,'List of Tutors'!$B$4:$E$152,3,0)</f>
        <v>Lecturer</v>
      </c>
      <c r="G347" s="12" t="str">
        <f>VLOOKUP($D$4:$D$5002,'List of Tutors'!$B$4:$E$152,4,0)</f>
        <v>UIIT</v>
      </c>
    </row>
    <row r="348" spans="1:7" ht="15.75" customHeight="1">
      <c r="A348" s="6" t="s">
        <v>1652</v>
      </c>
      <c r="B348" s="6" t="s">
        <v>3650</v>
      </c>
      <c r="C348" s="50" t="s">
        <v>48</v>
      </c>
      <c r="D348" s="17" t="s">
        <v>7836</v>
      </c>
      <c r="E348" s="12" t="str">
        <f>VLOOKUP($D$4:$D$5002,'List of Tutors'!$B$4:$E$152,2,0)</f>
        <v>Mr.Tariq Ali</v>
      </c>
      <c r="F348" s="12" t="str">
        <f>VLOOKUP($D$4:$D$5002,'List of Tutors'!$B$4:$E$152,3,0)</f>
        <v>Lecturer</v>
      </c>
      <c r="G348" s="12" t="str">
        <f>VLOOKUP($D$4:$D$5002,'List of Tutors'!$B$4:$E$152,4,0)</f>
        <v>UIIT</v>
      </c>
    </row>
    <row r="349" spans="1:7" ht="15.75" customHeight="1">
      <c r="A349" s="6" t="s">
        <v>1697</v>
      </c>
      <c r="B349" s="6" t="s">
        <v>3678</v>
      </c>
      <c r="C349" s="50" t="s">
        <v>48</v>
      </c>
      <c r="D349" s="17" t="s">
        <v>7837</v>
      </c>
      <c r="E349" s="12" t="str">
        <f>VLOOKUP($D$4:$D$5002,'List of Tutors'!$B$4:$E$152,2,0)</f>
        <v>Mr.Ehtasham Azhar</v>
      </c>
      <c r="F349" s="12" t="str">
        <f>VLOOKUP($D$4:$D$5002,'List of Tutors'!$B$4:$E$152,3,0)</f>
        <v>Lecturer</v>
      </c>
      <c r="G349" s="12" t="str">
        <f>VLOOKUP($D$4:$D$5002,'List of Tutors'!$B$4:$E$152,4,0)</f>
        <v>UIIT</v>
      </c>
    </row>
    <row r="350" spans="1:7" ht="15.75" customHeight="1">
      <c r="A350" s="6" t="s">
        <v>1761</v>
      </c>
      <c r="B350" s="6" t="s">
        <v>628</v>
      </c>
      <c r="C350" s="50" t="s">
        <v>48</v>
      </c>
      <c r="D350" s="17" t="s">
        <v>7840</v>
      </c>
      <c r="E350" s="12" t="str">
        <f>VLOOKUP($D$4:$D$5002,'List of Tutors'!$B$4:$E$152,2,0)</f>
        <v>Ms.Bushra Zulfiqar</v>
      </c>
      <c r="F350" s="12" t="str">
        <f>VLOOKUP($D$4:$D$5002,'List of Tutors'!$B$4:$E$152,3,0)</f>
        <v>Assistant Professor</v>
      </c>
      <c r="G350" s="12" t="str">
        <f>VLOOKUP($D$4:$D$5002,'List of Tutors'!$B$4:$E$152,4,0)</f>
        <v>UIMS</v>
      </c>
    </row>
    <row r="351" spans="1:7" ht="15.75" customHeight="1">
      <c r="A351" s="6" t="s">
        <v>1820</v>
      </c>
      <c r="B351" s="6" t="s">
        <v>649</v>
      </c>
      <c r="C351" s="50" t="s">
        <v>48</v>
      </c>
      <c r="D351" s="17" t="s">
        <v>7841</v>
      </c>
      <c r="E351" s="12" t="str">
        <f>VLOOKUP($D$4:$D$5002,'List of Tutors'!$B$4:$E$152,2,0)</f>
        <v>Dr.M. Razzaq Ather</v>
      </c>
      <c r="F351" s="12" t="str">
        <f>VLOOKUP($D$4:$D$5002,'List of Tutors'!$B$4:$E$152,3,0)</f>
        <v>Assistant Professor</v>
      </c>
      <c r="G351" s="12" t="str">
        <f>VLOOKUP($D$4:$D$5002,'List of Tutors'!$B$4:$E$152,4,0)</f>
        <v>UIMS</v>
      </c>
    </row>
    <row r="352" spans="1:7" ht="15.75" customHeight="1">
      <c r="A352" s="6" t="s">
        <v>1715</v>
      </c>
      <c r="B352" s="6" t="s">
        <v>3688</v>
      </c>
      <c r="C352" s="50" t="s">
        <v>48</v>
      </c>
      <c r="D352" s="17" t="s">
        <v>7842</v>
      </c>
      <c r="E352" s="12" t="str">
        <f>VLOOKUP($D$4:$D$5002,'List of Tutors'!$B$4:$E$152,2,0)</f>
        <v>Mr.Shuja Ilyas</v>
      </c>
      <c r="F352" s="12" t="str">
        <f>VLOOKUP($D$4:$D$5002,'List of Tutors'!$B$4:$E$152,3,0)</f>
        <v>Assistant Professor</v>
      </c>
      <c r="G352" s="12" t="str">
        <f>VLOOKUP($D$4:$D$5002,'List of Tutors'!$B$4:$E$152,4,0)</f>
        <v>UIMS</v>
      </c>
    </row>
    <row r="353" spans="1:7" ht="15.75" customHeight="1">
      <c r="A353" s="6" t="s">
        <v>2268</v>
      </c>
      <c r="B353" s="6" t="s">
        <v>4026</v>
      </c>
      <c r="C353" s="50" t="s">
        <v>48</v>
      </c>
      <c r="D353" s="17" t="s">
        <v>7843</v>
      </c>
      <c r="E353" s="12" t="str">
        <f>VLOOKUP($D$4:$D$5002,'List of Tutors'!$B$4:$E$152,2,0)</f>
        <v>Ms.Sidra Shahzadi</v>
      </c>
      <c r="F353" s="12" t="str">
        <f>VLOOKUP($D$4:$D$5002,'List of Tutors'!$B$4:$E$152,3,0)</f>
        <v>Lecturer</v>
      </c>
      <c r="G353" s="12" t="str">
        <f>VLOOKUP($D$4:$D$5002,'List of Tutors'!$B$4:$E$152,4,0)</f>
        <v>UIMS</v>
      </c>
    </row>
    <row r="354" spans="1:7" ht="15.75" customHeight="1">
      <c r="A354" s="5" t="s">
        <v>2859</v>
      </c>
      <c r="B354" s="5" t="s">
        <v>4494</v>
      </c>
      <c r="C354" s="50" t="s">
        <v>82</v>
      </c>
      <c r="D354" s="17" t="s">
        <v>7844</v>
      </c>
      <c r="E354" s="12" t="str">
        <f>VLOOKUP($D$4:$D$5002,'List of Tutors'!$B$4:$E$152,2,0)</f>
        <v>Mr.Zia-Ur-Rehman</v>
      </c>
      <c r="F354" s="12" t="str">
        <f>VLOOKUP($D$4:$D$5002,'List of Tutors'!$B$4:$E$152,3,0)</f>
        <v>Lecturer</v>
      </c>
      <c r="G354" s="12" t="str">
        <f>VLOOKUP($D$4:$D$5002,'List of Tutors'!$B$4:$E$152,4,0)</f>
        <v>UIMS</v>
      </c>
    </row>
    <row r="355" spans="1:7" ht="15.75" customHeight="1">
      <c r="A355" s="6" t="s">
        <v>1903</v>
      </c>
      <c r="B355" s="6" t="s">
        <v>3804</v>
      </c>
      <c r="C355" s="50" t="s">
        <v>82</v>
      </c>
      <c r="D355" s="17" t="s">
        <v>7845</v>
      </c>
      <c r="E355" s="12" t="str">
        <f>VLOOKUP($D$4:$D$5002,'List of Tutors'!$B$4:$E$152,2,0)</f>
        <v>Mr.Ammar Asghar</v>
      </c>
      <c r="F355" s="12" t="str">
        <f>VLOOKUP($D$4:$D$5002,'List of Tutors'!$B$4:$E$152,3,0)</f>
        <v>Lecturer</v>
      </c>
      <c r="G355" s="12" t="str">
        <f>VLOOKUP($D$4:$D$5002,'List of Tutors'!$B$4:$E$152,4,0)</f>
        <v>UIMS</v>
      </c>
    </row>
    <row r="356" spans="1:7" ht="15.75" customHeight="1">
      <c r="A356" s="4" t="s">
        <v>4716</v>
      </c>
      <c r="B356" s="4" t="s">
        <v>204</v>
      </c>
      <c r="C356" s="51" t="s">
        <v>7989</v>
      </c>
      <c r="D356" s="17" t="s">
        <v>7846</v>
      </c>
      <c r="E356" s="12" t="str">
        <f>VLOOKUP($D$4:$D$5002,'List of Tutors'!$B$4:$E$152,2,0)</f>
        <v>Mr.Ali Haider</v>
      </c>
      <c r="F356" s="12" t="str">
        <f>VLOOKUP($D$4:$D$5002,'List of Tutors'!$B$4:$E$152,3,0)</f>
        <v>Lecturer</v>
      </c>
      <c r="G356" s="12" t="str">
        <f>VLOOKUP($D$4:$D$5002,'List of Tutors'!$B$4:$E$152,4,0)</f>
        <v>UIMS</v>
      </c>
    </row>
    <row r="357" spans="1:7" ht="15.75" customHeight="1">
      <c r="A357" s="4" t="s">
        <v>4967</v>
      </c>
      <c r="B357" s="4" t="s">
        <v>6615</v>
      </c>
      <c r="C357" s="51" t="s">
        <v>82</v>
      </c>
      <c r="D357" s="17" t="s">
        <v>7847</v>
      </c>
      <c r="E357" s="12" t="str">
        <f>VLOOKUP($D$4:$D$5002,'List of Tutors'!$B$4:$E$152,2,0)</f>
        <v>Mr.Ahmed Imran</v>
      </c>
      <c r="F357" s="12" t="str">
        <f>VLOOKUP($D$4:$D$5002,'List of Tutors'!$B$4:$E$152,3,0)</f>
        <v>Lecturer</v>
      </c>
      <c r="G357" s="12" t="str">
        <f>VLOOKUP($D$4:$D$5002,'List of Tutors'!$B$4:$E$152,4,0)</f>
        <v>UIMS</v>
      </c>
    </row>
    <row r="358" spans="1:7" ht="15.75" customHeight="1">
      <c r="A358" s="4" t="s">
        <v>5430</v>
      </c>
      <c r="B358" s="4" t="s">
        <v>6997</v>
      </c>
      <c r="C358" s="51" t="s">
        <v>82</v>
      </c>
      <c r="D358" s="17" t="s">
        <v>7848</v>
      </c>
      <c r="E358" s="12" t="str">
        <f>VLOOKUP($D$4:$D$5002,'List of Tutors'!$B$4:$E$152,2,0)</f>
        <v>Mr.Syed Kashif Saeed</v>
      </c>
      <c r="F358" s="12" t="str">
        <f>VLOOKUP($D$4:$D$5002,'List of Tutors'!$B$4:$E$152,3,0)</f>
        <v>Assistant Professor</v>
      </c>
      <c r="G358" s="12" t="str">
        <f>VLOOKUP($D$4:$D$5002,'List of Tutors'!$B$4:$E$152,4,0)</f>
        <v>UIMS</v>
      </c>
    </row>
    <row r="359" spans="1:7" ht="15.75" customHeight="1">
      <c r="A359" s="4" t="s">
        <v>5942</v>
      </c>
      <c r="B359" s="4" t="s">
        <v>7404</v>
      </c>
      <c r="C359" s="51" t="s">
        <v>82</v>
      </c>
      <c r="D359" s="17" t="s">
        <v>7849</v>
      </c>
      <c r="E359" s="12" t="str">
        <f>VLOOKUP($D$4:$D$5002,'List of Tutors'!$B$4:$E$152,2,0)</f>
        <v>Mr.Kaleem Ullah</v>
      </c>
      <c r="F359" s="12" t="str">
        <f>VLOOKUP($D$4:$D$5002,'List of Tutors'!$B$4:$E$152,3,0)</f>
        <v>Lecturer</v>
      </c>
      <c r="G359" s="12" t="str">
        <f>VLOOKUP($D$4:$D$5002,'List of Tutors'!$B$4:$E$152,4,0)</f>
        <v>UIMS</v>
      </c>
    </row>
    <row r="360" spans="1:7" ht="15.75" customHeight="1">
      <c r="A360" s="4" t="s">
        <v>5003</v>
      </c>
      <c r="B360" s="4" t="s">
        <v>6643</v>
      </c>
      <c r="C360" s="51" t="s">
        <v>82</v>
      </c>
      <c r="D360" s="17" t="s">
        <v>7850</v>
      </c>
      <c r="E360" s="12" t="str">
        <f>VLOOKUP($D$4:$D$5002,'List of Tutors'!$B$4:$E$152,2,0)</f>
        <v>Mr.Muhammad Waqas</v>
      </c>
      <c r="F360" s="12" t="str">
        <f>VLOOKUP($D$4:$D$5002,'List of Tutors'!$B$4:$E$152,3,0)</f>
        <v>Lecturer</v>
      </c>
      <c r="G360" s="12" t="str">
        <f>VLOOKUP($D$4:$D$5002,'List of Tutors'!$B$4:$E$152,4,0)</f>
        <v>UIMS</v>
      </c>
    </row>
    <row r="361" spans="1:7" ht="15.75" customHeight="1">
      <c r="A361" s="4" t="s">
        <v>6170</v>
      </c>
      <c r="B361" s="4" t="s">
        <v>7593</v>
      </c>
      <c r="C361" s="51" t="s">
        <v>4669</v>
      </c>
      <c r="D361" s="17" t="s">
        <v>7851</v>
      </c>
      <c r="E361" s="12" t="str">
        <f>VLOOKUP($D$4:$D$5002,'List of Tutors'!$B$4:$E$152,2,0)</f>
        <v>Mr.Aleem Akhtar</v>
      </c>
      <c r="F361" s="12" t="str">
        <f>VLOOKUP($D$4:$D$5002,'List of Tutors'!$B$4:$E$152,3,0)</f>
        <v>Lecturer</v>
      </c>
      <c r="G361" s="12" t="str">
        <f>VLOOKUP($D$4:$D$5002,'List of Tutors'!$B$4:$E$152,4,0)</f>
        <v>UIMS</v>
      </c>
    </row>
    <row r="362" spans="1:7" ht="15.75" customHeight="1">
      <c r="A362" s="4" t="s">
        <v>6279</v>
      </c>
      <c r="B362" s="4" t="s">
        <v>7688</v>
      </c>
      <c r="C362" s="51" t="s">
        <v>4669</v>
      </c>
      <c r="D362" s="17" t="s">
        <v>7852</v>
      </c>
      <c r="E362" s="12" t="str">
        <f>VLOOKUP($D$4:$D$5002,'List of Tutors'!$B$4:$E$152,2,0)</f>
        <v>Ms.Shumaila Mazhar</v>
      </c>
      <c r="F362" s="12" t="str">
        <f>VLOOKUP($D$4:$D$5002,'List of Tutors'!$B$4:$E$152,3,0)</f>
        <v>Lecturer</v>
      </c>
      <c r="G362" s="12" t="str">
        <f>VLOOKUP($D$4:$D$5002,'List of Tutors'!$B$4:$E$152,4,0)</f>
        <v>UIMS</v>
      </c>
    </row>
    <row r="363" spans="1:7" ht="15.75" customHeight="1">
      <c r="A363" s="4" t="s">
        <v>5365</v>
      </c>
      <c r="B363" s="4" t="s">
        <v>6945</v>
      </c>
      <c r="C363" s="51" t="s">
        <v>48</v>
      </c>
      <c r="D363" s="17" t="s">
        <v>7855</v>
      </c>
      <c r="E363" s="12" t="str">
        <f>VLOOKUP($D$4:$D$5002,'List of Tutors'!$B$4:$E$152,2,0)</f>
        <v>Mr.Nasir Ali</v>
      </c>
      <c r="F363" s="12" t="str">
        <f>VLOOKUP($D$4:$D$5002,'List of Tutors'!$B$4:$E$152,3,0)</f>
        <v>Lecturer</v>
      </c>
      <c r="G363" s="12" t="str">
        <f>VLOOKUP($D$4:$D$5002,'List of Tutors'!$B$4:$E$152,4,0)</f>
        <v>Sciences</v>
      </c>
    </row>
    <row r="364" spans="1:7" ht="15.75" customHeight="1">
      <c r="A364" s="4" t="s">
        <v>4993</v>
      </c>
      <c r="B364" s="4" t="s">
        <v>4556</v>
      </c>
      <c r="C364" s="51" t="s">
        <v>48</v>
      </c>
      <c r="D364" s="17" t="s">
        <v>7759</v>
      </c>
      <c r="E364" s="12" t="str">
        <f>VLOOKUP($D$4:$D$5002,'List of Tutors'!$B$4:$E$152,2,0)</f>
        <v>Engr.Muhammad Usman</v>
      </c>
      <c r="F364" s="12" t="str">
        <f>VLOOKUP($D$4:$D$5002,'List of Tutors'!$B$4:$E$152,3,0)</f>
        <v>Lecturer</v>
      </c>
      <c r="G364" s="12" t="str">
        <f>VLOOKUP($D$4:$D$5002,'List of Tutors'!$B$4:$E$152,4,0)</f>
        <v>Agri. Engineering</v>
      </c>
    </row>
    <row r="365" spans="1:7" ht="15.75" customHeight="1">
      <c r="A365" s="4" t="s">
        <v>6312</v>
      </c>
      <c r="B365" s="4" t="s">
        <v>7714</v>
      </c>
      <c r="C365" s="51" t="s">
        <v>48</v>
      </c>
      <c r="D365" s="17" t="s">
        <v>7760</v>
      </c>
      <c r="E365" s="12" t="str">
        <f>VLOOKUP($D$4:$D$5002,'List of Tutors'!$B$4:$E$152,2,0)</f>
        <v>Mr.Naeem Abbas Malik</v>
      </c>
      <c r="F365" s="12" t="str">
        <f>VLOOKUP($D$4:$D$5002,'List of Tutors'!$B$4:$E$152,3,0)</f>
        <v>Lecturer</v>
      </c>
      <c r="G365" s="12" t="str">
        <f>VLOOKUP($D$4:$D$5002,'List of Tutors'!$B$4:$E$152,4,0)</f>
        <v>Agri. Engineering</v>
      </c>
    </row>
    <row r="366" spans="1:7" ht="15.75" customHeight="1">
      <c r="A366" s="4" t="s">
        <v>5250</v>
      </c>
      <c r="B366" s="4" t="s">
        <v>6849</v>
      </c>
      <c r="C366" s="51" t="s">
        <v>48</v>
      </c>
      <c r="D366" s="17" t="s">
        <v>7761</v>
      </c>
      <c r="E366" s="12" t="str">
        <f>VLOOKUP($D$4:$D$5002,'List of Tutors'!$B$4:$E$152,2,0)</f>
        <v>Dr.Muhammad Umair</v>
      </c>
      <c r="F366" s="12" t="str">
        <f>VLOOKUP($D$4:$D$5002,'List of Tutors'!$B$4:$E$152,3,0)</f>
        <v>Assistant Professor</v>
      </c>
      <c r="G366" s="12" t="str">
        <f>VLOOKUP($D$4:$D$5002,'List of Tutors'!$B$4:$E$152,4,0)</f>
        <v>Agri. Engineering</v>
      </c>
    </row>
    <row r="367" spans="1:7" ht="15.75" customHeight="1">
      <c r="A367" s="4" t="s">
        <v>5184</v>
      </c>
      <c r="B367" s="4" t="s">
        <v>6787</v>
      </c>
      <c r="C367" s="51" t="s">
        <v>48</v>
      </c>
      <c r="D367" s="17" t="s">
        <v>7762</v>
      </c>
      <c r="E367" s="12" t="str">
        <f>VLOOKUP($D$4:$D$5002,'List of Tutors'!$B$4:$E$152,2,0)</f>
        <v>Mr.Muhammad Amin</v>
      </c>
      <c r="F367" s="12" t="str">
        <f>VLOOKUP($D$4:$D$5002,'List of Tutors'!$B$4:$E$152,3,0)</f>
        <v>Lecturer</v>
      </c>
      <c r="G367" s="12" t="str">
        <f>VLOOKUP($D$4:$D$5002,'List of Tutors'!$B$4:$E$152,4,0)</f>
        <v>Agri. Engineering</v>
      </c>
    </row>
    <row r="368" spans="1:7" ht="15.75" customHeight="1">
      <c r="A368" s="4" t="s">
        <v>5292</v>
      </c>
      <c r="B368" s="4" t="s">
        <v>6882</v>
      </c>
      <c r="C368" s="51" t="s">
        <v>48</v>
      </c>
      <c r="D368" s="17" t="s">
        <v>7763</v>
      </c>
      <c r="E368" s="12" t="str">
        <f>VLOOKUP($D$4:$D$5002,'List of Tutors'!$B$4:$E$152,2,0)</f>
        <v>Mr.Asim Gulzar</v>
      </c>
      <c r="F368" s="12" t="str">
        <f>VLOOKUP($D$4:$D$5002,'List of Tutors'!$B$4:$E$152,3,0)</f>
        <v>Assistant Professor</v>
      </c>
      <c r="G368" s="12" t="str">
        <f>VLOOKUP($D$4:$D$5002,'List of Tutors'!$B$4:$E$152,4,0)</f>
        <v>Agri. Engineering</v>
      </c>
    </row>
    <row r="369" spans="1:7" ht="15.75" customHeight="1">
      <c r="A369" s="4" t="s">
        <v>5354</v>
      </c>
      <c r="B369" s="4" t="s">
        <v>6935</v>
      </c>
      <c r="C369" s="51" t="s">
        <v>48</v>
      </c>
      <c r="D369" s="17" t="s">
        <v>7764</v>
      </c>
      <c r="E369" s="12" t="str">
        <f>VLOOKUP($D$4:$D$5002,'List of Tutors'!$B$4:$E$152,2,0)</f>
        <v>Mr.Ikhlaq Ahmed</v>
      </c>
      <c r="F369" s="12" t="str">
        <f>VLOOKUP($D$4:$D$5002,'List of Tutors'!$B$4:$E$152,3,0)</f>
        <v>Lecturer</v>
      </c>
      <c r="G369" s="12" t="str">
        <f>VLOOKUP($D$4:$D$5002,'List of Tutors'!$B$4:$E$152,4,0)</f>
        <v>Agri. Engineering</v>
      </c>
    </row>
    <row r="370" spans="1:7" ht="15.75" customHeight="1">
      <c r="A370" s="4" t="s">
        <v>5096</v>
      </c>
      <c r="B370" s="4" t="s">
        <v>6713</v>
      </c>
      <c r="C370" s="51" t="s">
        <v>112</v>
      </c>
      <c r="D370" s="17" t="s">
        <v>7765</v>
      </c>
      <c r="E370" s="12" t="str">
        <f>VLOOKUP($D$4:$D$5002,'List of Tutors'!$B$4:$E$152,2,0)</f>
        <v>Mr.Nasir Mahmood</v>
      </c>
      <c r="F370" s="12" t="str">
        <f>VLOOKUP($D$4:$D$5002,'List of Tutors'!$B$4:$E$152,3,0)</f>
        <v>Lecturer</v>
      </c>
      <c r="G370" s="12" t="str">
        <f>VLOOKUP($D$4:$D$5002,'List of Tutors'!$B$4:$E$152,4,0)</f>
        <v>Social Sciences</v>
      </c>
    </row>
    <row r="371" spans="1:7" ht="15.75" customHeight="1">
      <c r="A371" s="4" t="s">
        <v>4725</v>
      </c>
      <c r="B371" s="4" t="s">
        <v>6411</v>
      </c>
      <c r="C371" s="51" t="s">
        <v>112</v>
      </c>
      <c r="D371" s="17" t="s">
        <v>7766</v>
      </c>
      <c r="E371" s="12" t="str">
        <f>VLOOKUP($D$4:$D$5002,'List of Tutors'!$B$4:$E$152,2,0)</f>
        <v>Ms.Sumera Saleem</v>
      </c>
      <c r="F371" s="12" t="str">
        <f>VLOOKUP($D$4:$D$5002,'List of Tutors'!$B$4:$E$152,3,0)</f>
        <v>Lecturer</v>
      </c>
      <c r="G371" s="12" t="str">
        <f>VLOOKUP($D$4:$D$5002,'List of Tutors'!$B$4:$E$152,4,0)</f>
        <v>Social Sciences</v>
      </c>
    </row>
    <row r="372" spans="1:7" ht="15.75" customHeight="1">
      <c r="A372" s="4" t="s">
        <v>5695</v>
      </c>
      <c r="B372" s="4" t="s">
        <v>1</v>
      </c>
      <c r="C372" s="51" t="s">
        <v>112</v>
      </c>
      <c r="D372" s="17" t="s">
        <v>7767</v>
      </c>
      <c r="E372" s="12" t="str">
        <f>VLOOKUP($D$4:$D$5002,'List of Tutors'!$B$4:$E$152,2,0)</f>
        <v>Mr.Arshad Mahmood Malik</v>
      </c>
      <c r="F372" s="12" t="str">
        <f>VLOOKUP($D$4:$D$5002,'List of Tutors'!$B$4:$E$152,3,0)</f>
        <v>Assistant Professor</v>
      </c>
      <c r="G372" s="12" t="str">
        <f>VLOOKUP($D$4:$D$5002,'List of Tutors'!$B$4:$E$152,4,0)</f>
        <v>Social Sciences</v>
      </c>
    </row>
    <row r="373" spans="1:7" ht="15.75" customHeight="1">
      <c r="A373" s="6" t="s">
        <v>742</v>
      </c>
      <c r="B373" s="6" t="s">
        <v>3064</v>
      </c>
      <c r="C373" s="50" t="s">
        <v>48</v>
      </c>
      <c r="D373" s="17" t="s">
        <v>7768</v>
      </c>
      <c r="E373" s="12" t="str">
        <f>VLOOKUP($D$4:$D$5002,'List of Tutors'!$B$4:$E$152,2,0)</f>
        <v>Dr.Naveed Tahir</v>
      </c>
      <c r="F373" s="12" t="str">
        <f>VLOOKUP($D$4:$D$5002,'List of Tutors'!$B$4:$E$152,3,0)</f>
        <v>Assistant Professor</v>
      </c>
      <c r="G373" s="12" t="str">
        <f>VLOOKUP($D$4:$D$5002,'List of Tutors'!$B$4:$E$152,4,0)</f>
        <v>FC&amp;FS</v>
      </c>
    </row>
    <row r="374" spans="1:7" ht="15.75" customHeight="1">
      <c r="A374" s="6" t="s">
        <v>815</v>
      </c>
      <c r="B374" s="6" t="s">
        <v>3112</v>
      </c>
      <c r="C374" s="50" t="s">
        <v>48</v>
      </c>
      <c r="D374" s="17" t="s">
        <v>7769</v>
      </c>
      <c r="E374" s="12" t="str">
        <f>VLOOKUP($D$4:$D$5002,'List of Tutors'!$B$4:$E$152,2,0)</f>
        <v>Dr.Mukhtar Ahmad</v>
      </c>
      <c r="F374" s="12" t="str">
        <f>VLOOKUP($D$4:$D$5002,'List of Tutors'!$B$4:$E$152,3,0)</f>
        <v>Assistant Professor</v>
      </c>
      <c r="G374" s="12" t="str">
        <f>VLOOKUP($D$4:$D$5002,'List of Tutors'!$B$4:$E$152,4,0)</f>
        <v>FC&amp;FS</v>
      </c>
    </row>
    <row r="375" spans="1:7" ht="15.75" customHeight="1">
      <c r="A375" s="6" t="s">
        <v>861</v>
      </c>
      <c r="B375" s="6" t="s">
        <v>3140</v>
      </c>
      <c r="C375" s="50" t="s">
        <v>141</v>
      </c>
      <c r="D375" s="17" t="s">
        <v>7770</v>
      </c>
      <c r="E375" s="12" t="str">
        <f>VLOOKUP($D$4:$D$5002,'List of Tutors'!$B$4:$E$152,2,0)</f>
        <v>Dr.Safdar Ali</v>
      </c>
      <c r="F375" s="12" t="str">
        <f>VLOOKUP($D$4:$D$5002,'List of Tutors'!$B$4:$E$152,3,0)</f>
        <v>Assistant Professor</v>
      </c>
      <c r="G375" s="12" t="str">
        <f>VLOOKUP($D$4:$D$5002,'List of Tutors'!$B$4:$E$152,4,0)</f>
        <v>FC&amp;FS</v>
      </c>
    </row>
    <row r="376" spans="1:7" ht="15.75" customHeight="1">
      <c r="A376" s="6" t="s">
        <v>758</v>
      </c>
      <c r="B376" s="6" t="s">
        <v>79</v>
      </c>
      <c r="C376" s="50" t="s">
        <v>48</v>
      </c>
      <c r="D376" s="17" t="s">
        <v>7771</v>
      </c>
      <c r="E376" s="12" t="str">
        <f>VLOOKUP($D$4:$D$5002,'List of Tutors'!$B$4:$E$152,2,0)</f>
        <v>Dr.Ghulam Abbass Shah</v>
      </c>
      <c r="F376" s="12" t="str">
        <f>VLOOKUP($D$4:$D$5002,'List of Tutors'!$B$4:$E$152,3,0)</f>
        <v>Assistant Professor</v>
      </c>
      <c r="G376" s="12" t="str">
        <f>VLOOKUP($D$4:$D$5002,'List of Tutors'!$B$4:$E$152,4,0)</f>
        <v>FC&amp;FS</v>
      </c>
    </row>
    <row r="377" spans="1:7" ht="15.75" customHeight="1">
      <c r="A377" s="6" t="s">
        <v>3045</v>
      </c>
      <c r="B377" s="6" t="s">
        <v>4647</v>
      </c>
      <c r="C377" s="50" t="s">
        <v>48</v>
      </c>
      <c r="D377" s="17" t="s">
        <v>7772</v>
      </c>
      <c r="E377" s="12" t="str">
        <f>VLOOKUP($D$4:$D$5002,'List of Tutors'!$B$4:$E$152,2,0)</f>
        <v>Dr.Pakeeza Arzo Shaiq</v>
      </c>
      <c r="F377" s="12" t="str">
        <f>VLOOKUP($D$4:$D$5002,'List of Tutors'!$B$4:$E$152,3,0)</f>
        <v>Assistant Professor</v>
      </c>
      <c r="G377" s="12" t="str">
        <f>VLOOKUP($D$4:$D$5002,'List of Tutors'!$B$4:$E$152,4,0)</f>
        <v>Sciences</v>
      </c>
    </row>
    <row r="378" spans="1:7" ht="15.75" customHeight="1">
      <c r="A378" s="6" t="s">
        <v>1008</v>
      </c>
      <c r="B378" s="6" t="s">
        <v>372</v>
      </c>
      <c r="C378" s="50" t="s">
        <v>112</v>
      </c>
      <c r="D378" s="17" t="s">
        <v>7773</v>
      </c>
      <c r="E378" s="12" t="str">
        <f>VLOOKUP($D$4:$D$5002,'List of Tutors'!$B$4:$E$152,2,0)</f>
        <v>Dr.M. Naveed Iqbal</v>
      </c>
      <c r="F378" s="12" t="str">
        <f>VLOOKUP($D$4:$D$5002,'List of Tutors'!$B$4:$E$152,3,0)</f>
        <v>Assistant Professor</v>
      </c>
      <c r="G378" s="12" t="str">
        <f>VLOOKUP($D$4:$D$5002,'List of Tutors'!$B$4:$E$152,4,0)</f>
        <v>Sciences</v>
      </c>
    </row>
    <row r="379" spans="1:7" ht="15.75" customHeight="1">
      <c r="A379" s="6" t="s">
        <v>1066</v>
      </c>
      <c r="B379" s="6" t="s">
        <v>78</v>
      </c>
      <c r="C379" s="50" t="s">
        <v>48</v>
      </c>
      <c r="D379" s="17" t="s">
        <v>7774</v>
      </c>
      <c r="E379" s="12" t="str">
        <f>VLOOKUP($D$4:$D$5002,'List of Tutors'!$B$4:$E$152,2,0)</f>
        <v>Mr.Mudussar Nawaz</v>
      </c>
      <c r="F379" s="12" t="str">
        <f>VLOOKUP($D$4:$D$5002,'List of Tutors'!$B$4:$E$152,3,0)</f>
        <v>Lecturer</v>
      </c>
      <c r="G379" s="12" t="str">
        <f>VLOOKUP($D$4:$D$5002,'List of Tutors'!$B$4:$E$152,4,0)</f>
        <v>FVAS</v>
      </c>
    </row>
    <row r="380" spans="1:7" ht="15.75" customHeight="1">
      <c r="A380" s="6" t="s">
        <v>1125</v>
      </c>
      <c r="B380" s="6" t="s">
        <v>3315</v>
      </c>
      <c r="C380" s="50" t="s">
        <v>48</v>
      </c>
      <c r="D380" s="17" t="s">
        <v>7776</v>
      </c>
      <c r="E380" s="12" t="str">
        <f>VLOOKUP($D$4:$D$5002,'List of Tutors'!$B$4:$E$152,2,0)</f>
        <v>Mr.Nasir Jamal</v>
      </c>
      <c r="F380" s="12" t="str">
        <f>VLOOKUP($D$4:$D$5002,'List of Tutors'!$B$4:$E$152,3,0)</f>
        <v>Assistant Professor</v>
      </c>
      <c r="G380" s="12" t="str">
        <f>VLOOKUP($D$4:$D$5002,'List of Tutors'!$B$4:$E$152,4,0)</f>
        <v>Sciences</v>
      </c>
    </row>
    <row r="381" spans="1:7" ht="15.75" customHeight="1">
      <c r="A381" s="6" t="s">
        <v>1180</v>
      </c>
      <c r="B381" s="6" t="s">
        <v>3354</v>
      </c>
      <c r="C381" s="50" t="s">
        <v>141</v>
      </c>
      <c r="D381" s="17" t="s">
        <v>7777</v>
      </c>
      <c r="E381" s="12" t="str">
        <f>VLOOKUP($D$4:$D$5002,'List of Tutors'!$B$4:$E$152,2,0)</f>
        <v>Dr.Saima Mustafa</v>
      </c>
      <c r="F381" s="12" t="str">
        <f>VLOOKUP($D$4:$D$5002,'List of Tutors'!$B$4:$E$152,3,0)</f>
        <v>Assistant Professor</v>
      </c>
      <c r="G381" s="12" t="str">
        <f>VLOOKUP($D$4:$D$5002,'List of Tutors'!$B$4:$E$152,4,0)</f>
        <v>Sciences</v>
      </c>
    </row>
    <row r="382" spans="1:7" ht="15.75" customHeight="1">
      <c r="A382" s="6" t="s">
        <v>1235</v>
      </c>
      <c r="B382" s="6" t="s">
        <v>445</v>
      </c>
      <c r="C382" s="50" t="s">
        <v>48</v>
      </c>
      <c r="D382" s="17" t="s">
        <v>7778</v>
      </c>
      <c r="E382" s="12" t="str">
        <f>VLOOKUP($D$4:$D$5002,'List of Tutors'!$B$4:$E$152,2,0)</f>
        <v>Dr.Jamal</v>
      </c>
      <c r="F382" s="12" t="str">
        <f>VLOOKUP($D$4:$D$5002,'List of Tutors'!$B$4:$E$152,3,0)</f>
        <v>Lecturer</v>
      </c>
      <c r="G382" s="12" t="str">
        <f>VLOOKUP($D$4:$D$5002,'List of Tutors'!$B$4:$E$152,4,0)</f>
        <v>Sciences</v>
      </c>
    </row>
    <row r="383" spans="1:7" ht="15.75" customHeight="1">
      <c r="A383" s="6" t="s">
        <v>2933</v>
      </c>
      <c r="B383" s="6" t="s">
        <v>4557</v>
      </c>
      <c r="C383" s="50" t="s">
        <v>48</v>
      </c>
      <c r="D383" s="17" t="s">
        <v>7780</v>
      </c>
      <c r="E383" s="12" t="str">
        <f>VLOOKUP($D$4:$D$5002,'List of Tutors'!$B$4:$E$152,2,0)</f>
        <v>Dr.M. Farooq Iqbal</v>
      </c>
      <c r="F383" s="12" t="str">
        <f>VLOOKUP($D$4:$D$5002,'List of Tutors'!$B$4:$E$152,3,0)</f>
        <v>Assistant Professor</v>
      </c>
      <c r="G383" s="12" t="str">
        <f>VLOOKUP($D$4:$D$5002,'List of Tutors'!$B$4:$E$152,4,0)</f>
        <v>FVAS</v>
      </c>
    </row>
    <row r="384" spans="1:7" ht="15.75" customHeight="1">
      <c r="A384" s="6" t="s">
        <v>2454</v>
      </c>
      <c r="B384" s="6" t="s">
        <v>4181</v>
      </c>
      <c r="C384" s="50" t="s">
        <v>141</v>
      </c>
      <c r="D384" s="17" t="s">
        <v>7781</v>
      </c>
      <c r="E384" s="12" t="str">
        <f>VLOOKUP($D$4:$D$5002,'List of Tutors'!$B$4:$E$152,2,0)</f>
        <v>Mr.Muhammad Asghar Khan</v>
      </c>
      <c r="F384" s="12" t="str">
        <f>VLOOKUP($D$4:$D$5002,'List of Tutors'!$B$4:$E$152,3,0)</f>
        <v>Lecturer</v>
      </c>
      <c r="G384" s="12" t="str">
        <f>VLOOKUP($D$4:$D$5002,'List of Tutors'!$B$4:$E$152,4,0)</f>
        <v>FVAS</v>
      </c>
    </row>
    <row r="385" spans="1:7" ht="15.75" customHeight="1">
      <c r="A385" s="6" t="s">
        <v>2047</v>
      </c>
      <c r="B385" s="6" t="s">
        <v>3891</v>
      </c>
      <c r="C385" s="50" t="s">
        <v>4669</v>
      </c>
      <c r="D385" s="17" t="s">
        <v>7782</v>
      </c>
      <c r="E385" s="12" t="str">
        <f>VLOOKUP($D$4:$D$5002,'List of Tutors'!$B$4:$E$152,2,0)</f>
        <v>Dr.Ghulam Bilal</v>
      </c>
      <c r="F385" s="12" t="str">
        <f>VLOOKUP($D$4:$D$5002,'List of Tutors'!$B$4:$E$152,3,0)</f>
        <v>Assistant Professor</v>
      </c>
      <c r="G385" s="12" t="str">
        <f>VLOOKUP($D$4:$D$5002,'List of Tutors'!$B$4:$E$152,4,0)</f>
        <v>FVAS</v>
      </c>
    </row>
    <row r="386" spans="1:7" ht="15.75" customHeight="1">
      <c r="A386" s="6" t="s">
        <v>1472</v>
      </c>
      <c r="B386" s="6" t="s">
        <v>3541</v>
      </c>
      <c r="C386" s="50" t="s">
        <v>82</v>
      </c>
      <c r="D386" s="17" t="s">
        <v>7783</v>
      </c>
      <c r="E386" s="12" t="str">
        <f>VLOOKUP($D$4:$D$5002,'List of Tutors'!$B$4:$E$152,2,0)</f>
        <v>Dr.Murtaz Ul Hassan</v>
      </c>
      <c r="F386" s="12" t="str">
        <f>VLOOKUP($D$4:$D$5002,'List of Tutors'!$B$4:$E$152,3,0)</f>
        <v>Assistant Professor</v>
      </c>
      <c r="G386" s="12" t="str">
        <f>VLOOKUP($D$4:$D$5002,'List of Tutors'!$B$4:$E$152,4,0)</f>
        <v>FVAS</v>
      </c>
    </row>
    <row r="387" spans="1:7" ht="15.75" customHeight="1">
      <c r="A387" s="6" t="s">
        <v>1532</v>
      </c>
      <c r="B387" s="6" t="s">
        <v>551</v>
      </c>
      <c r="C387" s="50" t="s">
        <v>149</v>
      </c>
      <c r="D387" s="17" t="s">
        <v>7784</v>
      </c>
      <c r="E387" s="12" t="str">
        <f>VLOOKUP($D$4:$D$5002,'List of Tutors'!$B$4:$E$152,2,0)</f>
        <v>Dr.Saif Ur Rehman</v>
      </c>
      <c r="F387" s="12" t="str">
        <f>VLOOKUP($D$4:$D$5002,'List of Tutors'!$B$4:$E$152,3,0)</f>
        <v>Assistant Professor</v>
      </c>
      <c r="G387" s="12" t="str">
        <f>VLOOKUP($D$4:$D$5002,'List of Tutors'!$B$4:$E$152,4,0)</f>
        <v>FVAS</v>
      </c>
    </row>
    <row r="388" spans="1:7" ht="15.75" customHeight="1">
      <c r="A388" s="6" t="s">
        <v>1592</v>
      </c>
      <c r="B388" s="6" t="s">
        <v>571</v>
      </c>
      <c r="C388" s="50" t="s">
        <v>149</v>
      </c>
      <c r="D388" s="17" t="s">
        <v>7785</v>
      </c>
      <c r="E388" s="12" t="str">
        <f>VLOOKUP($D$4:$D$5002,'List of Tutors'!$B$4:$E$152,2,0)</f>
        <v>Mr.Muhammad Awais Sial</v>
      </c>
      <c r="F388" s="12" t="str">
        <f>VLOOKUP($D$4:$D$5002,'List of Tutors'!$B$4:$E$152,3,0)</f>
        <v>Lecturer</v>
      </c>
      <c r="G388" s="12" t="str">
        <f>VLOOKUP($D$4:$D$5002,'List of Tutors'!$B$4:$E$152,4,0)</f>
        <v>FVAS</v>
      </c>
    </row>
    <row r="389" spans="1:7" ht="15.75" customHeight="1">
      <c r="A389" s="6" t="s">
        <v>1653</v>
      </c>
      <c r="B389" s="6" t="s">
        <v>3651</v>
      </c>
      <c r="C389" s="50" t="s">
        <v>48</v>
      </c>
      <c r="D389" s="17" t="s">
        <v>7786</v>
      </c>
      <c r="E389" s="12" t="str">
        <f>VLOOKUP($D$4:$D$5002,'List of Tutors'!$B$4:$E$152,2,0)</f>
        <v>Dr.Nasir Mukhtar</v>
      </c>
      <c r="F389" s="12" t="str">
        <f>VLOOKUP($D$4:$D$5002,'List of Tutors'!$B$4:$E$152,3,0)</f>
        <v>Assistant Professor</v>
      </c>
      <c r="G389" s="12" t="str">
        <f>VLOOKUP($D$4:$D$5002,'List of Tutors'!$B$4:$E$152,4,0)</f>
        <v>FVAS</v>
      </c>
    </row>
    <row r="390" spans="1:7" ht="15.75" customHeight="1">
      <c r="A390" s="6" t="s">
        <v>1698</v>
      </c>
      <c r="B390" s="6" t="s">
        <v>3679</v>
      </c>
      <c r="C390" s="50" t="s">
        <v>82</v>
      </c>
      <c r="D390" s="17" t="s">
        <v>7787</v>
      </c>
      <c r="E390" s="12" t="str">
        <f>VLOOKUP($D$4:$D$5002,'List of Tutors'!$B$4:$E$152,2,0)</f>
        <v>Dr.Muhammad Akram Khan</v>
      </c>
      <c r="F390" s="12" t="str">
        <f>VLOOKUP($D$4:$D$5002,'List of Tutors'!$B$4:$E$152,3,0)</f>
        <v>Lecturer</v>
      </c>
      <c r="G390" s="12" t="str">
        <f>VLOOKUP($D$4:$D$5002,'List of Tutors'!$B$4:$E$152,4,0)</f>
        <v>FVAS</v>
      </c>
    </row>
    <row r="391" spans="1:7" ht="15.75" customHeight="1">
      <c r="A391" s="6" t="s">
        <v>1762</v>
      </c>
      <c r="B391" s="6" t="s">
        <v>24</v>
      </c>
      <c r="C391" s="50" t="s">
        <v>112</v>
      </c>
      <c r="D391" s="17" t="s">
        <v>7788</v>
      </c>
      <c r="E391" s="12" t="str">
        <f>VLOOKUP($D$4:$D$5002,'List of Tutors'!$B$4:$E$152,2,0)</f>
        <v>Dr.Mujeeb-Ur-Rehman Sohoo</v>
      </c>
      <c r="F391" s="12" t="str">
        <f>VLOOKUP($D$4:$D$5002,'List of Tutors'!$B$4:$E$152,3,0)</f>
        <v>Lecturer</v>
      </c>
      <c r="G391" s="12" t="str">
        <f>VLOOKUP($D$4:$D$5002,'List of Tutors'!$B$4:$E$152,4,0)</f>
        <v>FVAS</v>
      </c>
    </row>
    <row r="392" spans="1:7" ht="15.75" customHeight="1">
      <c r="A392" s="6" t="s">
        <v>1821</v>
      </c>
      <c r="B392" s="6" t="s">
        <v>650</v>
      </c>
      <c r="C392" s="50" t="s">
        <v>112</v>
      </c>
      <c r="D392" s="17" t="s">
        <v>7789</v>
      </c>
      <c r="E392" s="12" t="str">
        <f>VLOOKUP($D$4:$D$5002,'List of Tutors'!$B$4:$E$152,2,0)</f>
        <v>Dr.Riaz Hussain</v>
      </c>
      <c r="F392" s="12" t="str">
        <f>VLOOKUP($D$4:$D$5002,'List of Tutors'!$B$4:$E$152,3,0)</f>
        <v>Assistant Professor</v>
      </c>
      <c r="G392" s="12" t="str">
        <f>VLOOKUP($D$4:$D$5002,'List of Tutors'!$B$4:$E$152,4,0)</f>
        <v>FVAS</v>
      </c>
    </row>
    <row r="393" spans="1:7" ht="15.75" customHeight="1">
      <c r="A393" s="6" t="s">
        <v>1716</v>
      </c>
      <c r="B393" s="6" t="s">
        <v>3689</v>
      </c>
      <c r="C393" s="50" t="s">
        <v>48</v>
      </c>
      <c r="D393" s="17" t="s">
        <v>7790</v>
      </c>
      <c r="E393" s="12" t="str">
        <f>VLOOKUP($D$4:$D$5002,'List of Tutors'!$B$4:$E$152,2,0)</f>
        <v>Ms.Sumaira Hassan</v>
      </c>
      <c r="F393" s="12" t="str">
        <f>VLOOKUP($D$4:$D$5002,'List of Tutors'!$B$4:$E$152,3,0)</f>
        <v>Lecturer</v>
      </c>
      <c r="G393" s="12" t="str">
        <f>VLOOKUP($D$4:$D$5002,'List of Tutors'!$B$4:$E$152,4,0)</f>
        <v>FVAS</v>
      </c>
    </row>
    <row r="394" spans="1:7" ht="15.75" customHeight="1">
      <c r="A394" s="6" t="s">
        <v>2270</v>
      </c>
      <c r="B394" s="6" t="s">
        <v>4028</v>
      </c>
      <c r="C394" s="50" t="s">
        <v>48</v>
      </c>
      <c r="D394" s="17" t="s">
        <v>7791</v>
      </c>
      <c r="E394" s="12" t="str">
        <f>VLOOKUP($D$4:$D$5002,'List of Tutors'!$B$4:$E$152,2,0)</f>
        <v>Dr.Asif Riaz</v>
      </c>
      <c r="F394" s="12" t="str">
        <f>VLOOKUP($D$4:$D$5002,'List of Tutors'!$B$4:$E$152,3,0)</f>
        <v>Lecturer</v>
      </c>
      <c r="G394" s="12" t="str">
        <f>VLOOKUP($D$4:$D$5002,'List of Tutors'!$B$4:$E$152,4,0)</f>
        <v>FVAS</v>
      </c>
    </row>
    <row r="395" spans="1:7" ht="15.75" customHeight="1">
      <c r="A395" s="5" t="s">
        <v>2860</v>
      </c>
      <c r="B395" s="5" t="s">
        <v>4495</v>
      </c>
      <c r="C395" s="50" t="s">
        <v>82</v>
      </c>
      <c r="D395" s="17" t="s">
        <v>7792</v>
      </c>
      <c r="E395" s="12" t="str">
        <f>VLOOKUP($D$4:$D$5002,'List of Tutors'!$B$4:$E$152,2,0)</f>
        <v>Dr.Muhammad Yaqoob</v>
      </c>
      <c r="F395" s="12" t="str">
        <f>VLOOKUP($D$4:$D$5002,'List of Tutors'!$B$4:$E$152,3,0)</f>
        <v>Assistant Professor</v>
      </c>
      <c r="G395" s="12" t="str">
        <f>VLOOKUP($D$4:$D$5002,'List of Tutors'!$B$4:$E$152,4,0)</f>
        <v>FVAS</v>
      </c>
    </row>
    <row r="396" spans="1:7" ht="15.75" customHeight="1">
      <c r="A396" s="6" t="s">
        <v>1904</v>
      </c>
      <c r="B396" s="6" t="s">
        <v>3805</v>
      </c>
      <c r="C396" s="50" t="s">
        <v>112</v>
      </c>
      <c r="D396" s="17" t="s">
        <v>7793</v>
      </c>
      <c r="E396" s="12" t="str">
        <f>VLOOKUP($D$4:$D$5002,'List of Tutors'!$B$4:$E$152,2,0)</f>
        <v>Dr.Qaisara Perveen</v>
      </c>
      <c r="F396" s="12" t="str">
        <f>VLOOKUP($D$4:$D$5002,'List of Tutors'!$B$4:$E$152,3,0)</f>
        <v>Assistant Professor</v>
      </c>
      <c r="G396" s="12" t="str">
        <f>VLOOKUP($D$4:$D$5002,'List of Tutors'!$B$4:$E$152,4,0)</f>
        <v>Social Sciences</v>
      </c>
    </row>
    <row r="397" spans="1:7" ht="15.75" customHeight="1">
      <c r="A397" s="4" t="s">
        <v>4717</v>
      </c>
      <c r="B397" s="4" t="s">
        <v>6404</v>
      </c>
      <c r="C397" s="51" t="s">
        <v>7989</v>
      </c>
      <c r="D397" s="17" t="s">
        <v>7794</v>
      </c>
      <c r="E397" s="12" t="str">
        <f>VLOOKUP($D$4:$D$5002,'List of Tutors'!$B$4:$E$152,2,0)</f>
        <v>Dr.M. Arshad Dahar</v>
      </c>
      <c r="F397" s="12" t="str">
        <f>VLOOKUP($D$4:$D$5002,'List of Tutors'!$B$4:$E$152,3,0)</f>
        <v>Lecturer</v>
      </c>
      <c r="G397" s="12" t="str">
        <f>VLOOKUP($D$4:$D$5002,'List of Tutors'!$B$4:$E$152,4,0)</f>
        <v>Social Sciences</v>
      </c>
    </row>
    <row r="398" spans="1:7" ht="15.75" customHeight="1">
      <c r="A398" s="4" t="s">
        <v>4971</v>
      </c>
      <c r="B398" s="4" t="s">
        <v>6619</v>
      </c>
      <c r="C398" s="51" t="s">
        <v>82</v>
      </c>
      <c r="D398" s="17" t="s">
        <v>7795</v>
      </c>
      <c r="E398" s="12" t="str">
        <f>VLOOKUP($D$4:$D$5002,'List of Tutors'!$B$4:$E$152,2,0)</f>
        <v>Ms.Sumira Kiani</v>
      </c>
      <c r="F398" s="12" t="str">
        <f>VLOOKUP($D$4:$D$5002,'List of Tutors'!$B$4:$E$152,3,0)</f>
        <v>Lecturer</v>
      </c>
      <c r="G398" s="12" t="str">
        <f>VLOOKUP($D$4:$D$5002,'List of Tutors'!$B$4:$E$152,4,0)</f>
        <v>Social Sciences</v>
      </c>
    </row>
    <row r="399" spans="1:7" ht="15.75" customHeight="1">
      <c r="A399" s="4" t="s">
        <v>5446</v>
      </c>
      <c r="B399" s="4" t="s">
        <v>7009</v>
      </c>
      <c r="C399" s="51" t="s">
        <v>82</v>
      </c>
      <c r="D399" s="17" t="s">
        <v>7796</v>
      </c>
      <c r="E399" s="12" t="str">
        <f>VLOOKUP($D$4:$D$5002,'List of Tutors'!$B$4:$E$152,2,0)</f>
        <v>Ms.Tehseen Ahsan</v>
      </c>
      <c r="F399" s="12" t="str">
        <f>VLOOKUP($D$4:$D$5002,'List of Tutors'!$B$4:$E$152,3,0)</f>
        <v>Lecturer</v>
      </c>
      <c r="G399" s="12" t="str">
        <f>VLOOKUP($D$4:$D$5002,'List of Tutors'!$B$4:$E$152,4,0)</f>
        <v>Social Sciences</v>
      </c>
    </row>
    <row r="400" spans="1:7" ht="15.75" customHeight="1">
      <c r="A400" s="4" t="s">
        <v>5952</v>
      </c>
      <c r="B400" s="4" t="s">
        <v>7218</v>
      </c>
      <c r="C400" s="51" t="s">
        <v>82</v>
      </c>
      <c r="D400" s="17" t="s">
        <v>7797</v>
      </c>
      <c r="E400" s="12" t="str">
        <f>VLOOKUP($D$4:$D$5002,'List of Tutors'!$B$4:$E$152,2,0)</f>
        <v>Dr.Imran Bodlah</v>
      </c>
      <c r="F400" s="12" t="str">
        <f>VLOOKUP($D$4:$D$5002,'List of Tutors'!$B$4:$E$152,3,0)</f>
        <v>Assistant Professor</v>
      </c>
      <c r="G400" s="12" t="str">
        <f>VLOOKUP($D$4:$D$5002,'List of Tutors'!$B$4:$E$152,4,0)</f>
        <v>FC&amp;FS</v>
      </c>
    </row>
    <row r="401" spans="1:7" ht="15.75" customHeight="1">
      <c r="A401" s="4" t="s">
        <v>5009</v>
      </c>
      <c r="B401" s="4" t="s">
        <v>210</v>
      </c>
      <c r="C401" s="51" t="s">
        <v>82</v>
      </c>
      <c r="D401" s="17" t="s">
        <v>7798</v>
      </c>
      <c r="E401" s="12" t="str">
        <f>VLOOKUP($D$4:$D$5002,'List of Tutors'!$B$4:$E$152,2,0)</f>
        <v>Dr.Asif Farid Shaheen</v>
      </c>
      <c r="F401" s="12" t="str">
        <f>VLOOKUP($D$4:$D$5002,'List of Tutors'!$B$4:$E$152,3,0)</f>
        <v>Assistant Professor</v>
      </c>
      <c r="G401" s="12" t="str">
        <f>VLOOKUP($D$4:$D$5002,'List of Tutors'!$B$4:$E$152,4,0)</f>
        <v>FC&amp;FS</v>
      </c>
    </row>
    <row r="402" spans="1:7" ht="15.75" customHeight="1">
      <c r="A402" s="4" t="s">
        <v>6197</v>
      </c>
      <c r="B402" s="4" t="s">
        <v>4121</v>
      </c>
      <c r="C402" s="51" t="s">
        <v>4669</v>
      </c>
      <c r="D402" s="17" t="s">
        <v>7799</v>
      </c>
      <c r="E402" s="12" t="str">
        <f>VLOOKUP($D$4:$D$5002,'List of Tutors'!$B$4:$E$152,2,0)</f>
        <v>Dr.Asim Gulzar</v>
      </c>
      <c r="F402" s="12" t="str">
        <f>VLOOKUP($D$4:$D$5002,'List of Tutors'!$B$4:$E$152,3,0)</f>
        <v>Assistant Professor</v>
      </c>
      <c r="G402" s="12" t="str">
        <f>VLOOKUP($D$4:$D$5002,'List of Tutors'!$B$4:$E$152,4,0)</f>
        <v>FC&amp;FS</v>
      </c>
    </row>
    <row r="403" spans="1:7" ht="15.75" customHeight="1">
      <c r="A403" s="4" t="s">
        <v>6304</v>
      </c>
      <c r="B403" s="4" t="s">
        <v>7706</v>
      </c>
      <c r="C403" s="51" t="s">
        <v>4669</v>
      </c>
      <c r="D403" s="17" t="s">
        <v>7800</v>
      </c>
      <c r="E403" s="12" t="str">
        <f>VLOOKUP($D$4:$D$5002,'List of Tutors'!$B$4:$E$152,2,0)</f>
        <v>Dr.Shahid Mahmood</v>
      </c>
      <c r="F403" s="12" t="str">
        <f>VLOOKUP($D$4:$D$5002,'List of Tutors'!$B$4:$E$152,3,0)</f>
        <v>Assistant Professor</v>
      </c>
      <c r="G403" s="12" t="str">
        <f>VLOOKUP($D$4:$D$5002,'List of Tutors'!$B$4:$E$152,4,0)</f>
        <v>FFRM</v>
      </c>
    </row>
    <row r="404" spans="1:7" ht="15.75" customHeight="1">
      <c r="A404" s="4" t="s">
        <v>5369</v>
      </c>
      <c r="B404" s="4" t="s">
        <v>6948</v>
      </c>
      <c r="C404" s="51" t="s">
        <v>48</v>
      </c>
      <c r="D404" s="17" t="s">
        <v>7801</v>
      </c>
      <c r="E404" s="12" t="str">
        <f>VLOOKUP($D$4:$D$5002,'List of Tutors'!$B$4:$E$152,2,0)</f>
        <v>Dr.Asma Sohail</v>
      </c>
      <c r="F404" s="12" t="str">
        <f>VLOOKUP($D$4:$D$5002,'List of Tutors'!$B$4:$E$152,3,0)</f>
        <v>Assistant Professor</v>
      </c>
      <c r="G404" s="12" t="str">
        <f>VLOOKUP($D$4:$D$5002,'List of Tutors'!$B$4:$E$152,4,0)</f>
        <v>FC&amp;FS</v>
      </c>
    </row>
    <row r="405" spans="1:7" ht="15.75" customHeight="1">
      <c r="A405" s="4" t="s">
        <v>4997</v>
      </c>
      <c r="B405" s="4" t="s">
        <v>6638</v>
      </c>
      <c r="C405" s="51" t="s">
        <v>48</v>
      </c>
      <c r="D405" s="17" t="s">
        <v>7802</v>
      </c>
      <c r="E405" s="12" t="str">
        <f>VLOOKUP($D$4:$D$5002,'List of Tutors'!$B$4:$E$152,2,0)</f>
        <v>Ms.Asia Latif</v>
      </c>
      <c r="F405" s="12" t="str">
        <f>VLOOKUP($D$4:$D$5002,'List of Tutors'!$B$4:$E$152,3,0)</f>
        <v>Lecturer</v>
      </c>
      <c r="G405" s="12" t="str">
        <f>VLOOKUP($D$4:$D$5002,'List of Tutors'!$B$4:$E$152,4,0)</f>
        <v>FC&amp;FS</v>
      </c>
    </row>
    <row r="406" spans="1:7" ht="15.75" customHeight="1">
      <c r="A406" s="4" t="s">
        <v>6329</v>
      </c>
      <c r="B406" s="4" t="s">
        <v>7729</v>
      </c>
      <c r="C406" s="51" t="s">
        <v>48</v>
      </c>
      <c r="D406" s="17" t="s">
        <v>7804</v>
      </c>
      <c r="E406" s="12" t="str">
        <f>VLOOKUP($D$4:$D$5002,'List of Tutors'!$B$4:$E$152,2,0)</f>
        <v>Dr.M. Irfan Ashraf</v>
      </c>
      <c r="F406" s="12" t="str">
        <f>VLOOKUP($D$4:$D$5002,'List of Tutors'!$B$4:$E$152,3,0)</f>
        <v>Assistant Professor</v>
      </c>
      <c r="G406" s="12" t="str">
        <f>VLOOKUP($D$4:$D$5002,'List of Tutors'!$B$4:$E$152,4,0)</f>
        <v>FFRM</v>
      </c>
    </row>
    <row r="407" spans="1:7" ht="15.75" customHeight="1">
      <c r="A407" s="4" t="s">
        <v>5256</v>
      </c>
      <c r="B407" s="4" t="s">
        <v>6853</v>
      </c>
      <c r="C407" s="51" t="s">
        <v>48</v>
      </c>
      <c r="D407" s="17" t="s">
        <v>7805</v>
      </c>
      <c r="E407" s="12" t="str">
        <f>VLOOKUP($D$4:$D$5002,'List of Tutors'!$B$4:$E$152,2,0)</f>
        <v>Dr.Touqeer Ahmed</v>
      </c>
      <c r="F407" s="12" t="str">
        <f>VLOOKUP($D$4:$D$5002,'List of Tutors'!$B$4:$E$152,3,0)</f>
        <v>Assistant Professor</v>
      </c>
      <c r="G407" s="12" t="str">
        <f>VLOOKUP($D$4:$D$5002,'List of Tutors'!$B$4:$E$152,4,0)</f>
        <v>FC&amp;FS</v>
      </c>
    </row>
    <row r="408" spans="1:7" ht="15.75" customHeight="1">
      <c r="A408" s="4" t="s">
        <v>5206</v>
      </c>
      <c r="B408" s="4" t="s">
        <v>6806</v>
      </c>
      <c r="C408" s="51" t="s">
        <v>48</v>
      </c>
      <c r="D408" s="17" t="s">
        <v>7806</v>
      </c>
      <c r="E408" s="12" t="str">
        <f>VLOOKUP($D$4:$D$5002,'List of Tutors'!$B$4:$E$152,2,0)</f>
        <v>Ms.Najma Yousaf Zahid</v>
      </c>
      <c r="F408" s="12" t="str">
        <f>VLOOKUP($D$4:$D$5002,'List of Tutors'!$B$4:$E$152,3,0)</f>
        <v>Assistant Professor</v>
      </c>
      <c r="G408" s="12" t="str">
        <f>VLOOKUP($D$4:$D$5002,'List of Tutors'!$B$4:$E$152,4,0)</f>
        <v>FC&amp;FS</v>
      </c>
    </row>
    <row r="409" spans="1:7" ht="15.75" customHeight="1">
      <c r="A409" s="4" t="s">
        <v>5309</v>
      </c>
      <c r="B409" s="4" t="s">
        <v>6897</v>
      </c>
      <c r="C409" s="51" t="s">
        <v>48</v>
      </c>
      <c r="D409" s="17" t="s">
        <v>7807</v>
      </c>
      <c r="E409" s="12" t="str">
        <f>VLOOKUP($D$4:$D$5002,'List of Tutors'!$B$4:$E$152,2,0)</f>
        <v>Mr.Mehdi Maqbool</v>
      </c>
      <c r="F409" s="12" t="str">
        <f>VLOOKUP($D$4:$D$5002,'List of Tutors'!$B$4:$E$152,3,0)</f>
        <v>Lecturer</v>
      </c>
      <c r="G409" s="12" t="str">
        <f>VLOOKUP($D$4:$D$5002,'List of Tutors'!$B$4:$E$152,4,0)</f>
        <v>FC&amp;FS</v>
      </c>
    </row>
    <row r="410" spans="1:7" ht="15.75" customHeight="1">
      <c r="A410" s="4" t="s">
        <v>5363</v>
      </c>
      <c r="B410" s="4" t="s">
        <v>6943</v>
      </c>
      <c r="C410" s="51" t="s">
        <v>48</v>
      </c>
      <c r="D410" s="17" t="s">
        <v>7808</v>
      </c>
      <c r="E410" s="12" t="str">
        <f>VLOOKUP($D$4:$D$5002,'List of Tutors'!$B$4:$E$152,2,0)</f>
        <v>Ms.Sumera Hafeez</v>
      </c>
      <c r="F410" s="12" t="str">
        <f>VLOOKUP($D$4:$D$5002,'List of Tutors'!$B$4:$E$152,3,0)</f>
        <v>Lecturer</v>
      </c>
      <c r="G410" s="12" t="str">
        <f>VLOOKUP($D$4:$D$5002,'List of Tutors'!$B$4:$E$152,4,0)</f>
        <v>FC&amp;FS</v>
      </c>
    </row>
    <row r="411" spans="1:7" ht="15.75" customHeight="1">
      <c r="A411" s="4" t="s">
        <v>5097</v>
      </c>
      <c r="B411" s="4" t="s">
        <v>6714</v>
      </c>
      <c r="C411" s="51" t="s">
        <v>112</v>
      </c>
      <c r="D411" s="17" t="s">
        <v>7809</v>
      </c>
      <c r="E411" s="12" t="str">
        <f>VLOOKUP($D$4:$D$5002,'List of Tutors'!$B$4:$E$152,2,0)</f>
        <v>Dr.Ambreen Bhatti</v>
      </c>
      <c r="F411" s="12" t="str">
        <f>VLOOKUP($D$4:$D$5002,'List of Tutors'!$B$4:$E$152,3,0)</f>
        <v>Lecturer</v>
      </c>
      <c r="G411" s="12" t="str">
        <f>VLOOKUP($D$4:$D$5002,'List of Tutors'!$B$4:$E$152,4,0)</f>
        <v>FC&amp;FS</v>
      </c>
    </row>
    <row r="412" spans="1:7" ht="15.75" customHeight="1">
      <c r="A412" s="4" t="s">
        <v>4850</v>
      </c>
      <c r="B412" s="4" t="s">
        <v>6516</v>
      </c>
      <c r="C412" s="51" t="s">
        <v>112</v>
      </c>
      <c r="D412" s="17" t="s">
        <v>7810</v>
      </c>
      <c r="E412" s="12" t="str">
        <f>VLOOKUP($D$4:$D$5002,'List of Tutors'!$B$4:$E$152,2,0)</f>
        <v>Ms.Salma Shujeb Akhtar</v>
      </c>
      <c r="F412" s="12" t="str">
        <f>VLOOKUP($D$4:$D$5002,'List of Tutors'!$B$4:$E$152,3,0)</f>
        <v>Lecturer</v>
      </c>
      <c r="G412" s="12" t="str">
        <f>VLOOKUP($D$4:$D$5002,'List of Tutors'!$B$4:$E$152,4,0)</f>
        <v>Social Sciences</v>
      </c>
    </row>
    <row r="413" spans="1:7" ht="15.75" customHeight="1">
      <c r="A413" s="4" t="s">
        <v>5725</v>
      </c>
      <c r="B413" s="4" t="s">
        <v>7228</v>
      </c>
      <c r="C413" s="51" t="s">
        <v>112</v>
      </c>
      <c r="D413" s="17" t="s">
        <v>7811</v>
      </c>
      <c r="E413" s="12" t="str">
        <f>VLOOKUP($D$4:$D$5002,'List of Tutors'!$B$4:$E$152,2,0)</f>
        <v>Dr.Saad Imran Malik</v>
      </c>
      <c r="F413" s="12" t="str">
        <f>VLOOKUP($D$4:$D$5002,'List of Tutors'!$B$4:$E$152,3,0)</f>
        <v>Assistant Professor</v>
      </c>
      <c r="G413" s="12" t="str">
        <f>VLOOKUP($D$4:$D$5002,'List of Tutors'!$B$4:$E$152,4,0)</f>
        <v>FC&amp;FS</v>
      </c>
    </row>
    <row r="414" spans="1:7" ht="15.75" customHeight="1">
      <c r="A414" s="6" t="s">
        <v>743</v>
      </c>
      <c r="B414" s="6" t="s">
        <v>3065</v>
      </c>
      <c r="C414" s="50" t="s">
        <v>82</v>
      </c>
      <c r="D414" s="17" t="s">
        <v>7812</v>
      </c>
      <c r="E414" s="12" t="str">
        <f>VLOOKUP($D$4:$D$5002,'List of Tutors'!$B$4:$E$152,2,0)</f>
        <v>Dr.Mahmood-ul-Hassan</v>
      </c>
      <c r="F414" s="12" t="str">
        <f>VLOOKUP($D$4:$D$5002,'List of Tutors'!$B$4:$E$152,3,0)</f>
        <v>Assistant Professor</v>
      </c>
      <c r="G414" s="12" t="str">
        <f>VLOOKUP($D$4:$D$5002,'List of Tutors'!$B$4:$E$152,4,0)</f>
        <v>FC&amp;FS</v>
      </c>
    </row>
    <row r="415" spans="1:7" ht="15.75" customHeight="1">
      <c r="A415" s="6" t="s">
        <v>816</v>
      </c>
      <c r="B415" s="6" t="s">
        <v>3113</v>
      </c>
      <c r="C415" s="50" t="s">
        <v>48</v>
      </c>
      <c r="D415" s="17" t="s">
        <v>7813</v>
      </c>
      <c r="E415" s="12" t="str">
        <f>VLOOKUP($D$4:$D$5002,'List of Tutors'!$B$4:$E$152,2,0)</f>
        <v>Dr.Munir Ahmad</v>
      </c>
      <c r="F415" s="12" t="str">
        <f>VLOOKUP($D$4:$D$5002,'List of Tutors'!$B$4:$E$152,3,0)</f>
        <v>Assistant Professor</v>
      </c>
      <c r="G415" s="12" t="str">
        <f>VLOOKUP($D$4:$D$5002,'List of Tutors'!$B$4:$E$152,4,0)</f>
        <v>FC&amp;FS</v>
      </c>
    </row>
    <row r="416" spans="1:7" ht="15.75" customHeight="1">
      <c r="A416" s="6" t="s">
        <v>862</v>
      </c>
      <c r="B416" s="6" t="s">
        <v>3141</v>
      </c>
      <c r="C416" s="50" t="s">
        <v>48</v>
      </c>
      <c r="D416" s="17" t="s">
        <v>7814</v>
      </c>
      <c r="E416" s="12" t="str">
        <f>VLOOKUP($D$4:$D$5002,'List of Tutors'!$B$4:$E$152,2,0)</f>
        <v>Dr.Talat Mehmood</v>
      </c>
      <c r="F416" s="12" t="str">
        <f>VLOOKUP($D$4:$D$5002,'List of Tutors'!$B$4:$E$152,3,0)</f>
        <v>Assistant Professor</v>
      </c>
      <c r="G416" s="12" t="str">
        <f>VLOOKUP($D$4:$D$5002,'List of Tutors'!$B$4:$E$152,4,0)</f>
        <v>FC&amp;FS</v>
      </c>
    </row>
    <row r="417" spans="1:7" ht="15.75" customHeight="1">
      <c r="A417" s="6" t="s">
        <v>759</v>
      </c>
      <c r="B417" s="6" t="s">
        <v>104</v>
      </c>
      <c r="C417" s="50" t="s">
        <v>112</v>
      </c>
      <c r="D417" s="17" t="s">
        <v>7815</v>
      </c>
      <c r="E417" s="12" t="str">
        <f>VLOOKUP($D$4:$D$5002,'List of Tutors'!$B$4:$E$152,2,0)</f>
        <v>Dr.Fahad Masud Wattoo</v>
      </c>
      <c r="F417" s="12" t="str">
        <f>VLOOKUP($D$4:$D$5002,'List of Tutors'!$B$4:$E$152,3,0)</f>
        <v>Lecturer</v>
      </c>
      <c r="G417" s="12" t="str">
        <f>VLOOKUP($D$4:$D$5002,'List of Tutors'!$B$4:$E$152,4,0)</f>
        <v>FC&amp;FS</v>
      </c>
    </row>
    <row r="418" spans="1:7" ht="15.75" customHeight="1">
      <c r="A418" s="6" t="s">
        <v>959</v>
      </c>
      <c r="B418" s="6" t="s">
        <v>360</v>
      </c>
      <c r="C418" s="50" t="s">
        <v>82</v>
      </c>
      <c r="D418" s="17" t="s">
        <v>7816</v>
      </c>
      <c r="E418" s="12" t="str">
        <f>VLOOKUP($D$4:$D$5002,'List of Tutors'!$B$4:$E$152,2,0)</f>
        <v>Dr.Muhammad Ashfaq</v>
      </c>
      <c r="F418" s="12" t="str">
        <f>VLOOKUP($D$4:$D$5002,'List of Tutors'!$B$4:$E$152,3,0)</f>
        <v>Assistant Professor</v>
      </c>
      <c r="G418" s="12" t="str">
        <f>VLOOKUP($D$4:$D$5002,'List of Tutors'!$B$4:$E$152,4,0)</f>
        <v>FC&amp;FS</v>
      </c>
    </row>
    <row r="419" spans="1:7" ht="15.75" customHeight="1">
      <c r="A419" s="6" t="s">
        <v>1009</v>
      </c>
      <c r="B419" s="6" t="s">
        <v>369</v>
      </c>
      <c r="C419" s="50" t="s">
        <v>141</v>
      </c>
      <c r="D419" s="17" t="s">
        <v>7817</v>
      </c>
      <c r="E419" s="12" t="str">
        <f>VLOOKUP($D$4:$D$5002,'List of Tutors'!$B$4:$E$152,2,0)</f>
        <v>Mr.M. Usman Raja</v>
      </c>
      <c r="F419" s="12" t="str">
        <f>VLOOKUP($D$4:$D$5002,'List of Tutors'!$B$4:$E$152,3,0)</f>
        <v>Assistant Professor</v>
      </c>
      <c r="G419" s="12" t="str">
        <f>VLOOKUP($D$4:$D$5002,'List of Tutors'!$B$4:$E$152,4,0)</f>
        <v>FC&amp;FS</v>
      </c>
    </row>
    <row r="420" spans="1:7" ht="15.75" customHeight="1">
      <c r="A420" s="6" t="s">
        <v>1067</v>
      </c>
      <c r="B420" s="6" t="s">
        <v>224</v>
      </c>
      <c r="C420" s="50" t="s">
        <v>48</v>
      </c>
      <c r="D420" s="17" t="s">
        <v>7818</v>
      </c>
      <c r="E420" s="12" t="str">
        <f>VLOOKUP($D$4:$D$5002,'List of Tutors'!$B$4:$E$152,2,0)</f>
        <v>Dr.Farah Naz</v>
      </c>
      <c r="F420" s="12" t="str">
        <f>VLOOKUP($D$4:$D$5002,'List of Tutors'!$B$4:$E$152,3,0)</f>
        <v>Assistant Professor</v>
      </c>
      <c r="G420" s="12" t="str">
        <f>VLOOKUP($D$4:$D$5002,'List of Tutors'!$B$4:$E$152,4,0)</f>
        <v>FC&amp;FS</v>
      </c>
    </row>
    <row r="421" spans="1:7" ht="15.75" customHeight="1">
      <c r="A421" s="6" t="s">
        <v>1126</v>
      </c>
      <c r="B421" s="6" t="s">
        <v>3316</v>
      </c>
      <c r="C421" s="50" t="s">
        <v>48</v>
      </c>
      <c r="D421" s="17" t="s">
        <v>7819</v>
      </c>
      <c r="E421" s="12" t="str">
        <f>VLOOKUP($D$4:$D$5002,'List of Tutors'!$B$4:$E$152,2,0)</f>
        <v>Dr.Gulshan Irshad</v>
      </c>
      <c r="F421" s="12" t="str">
        <f>VLOOKUP($D$4:$D$5002,'List of Tutors'!$B$4:$E$152,3,0)</f>
        <v>Lecturer</v>
      </c>
      <c r="G421" s="12" t="str">
        <f>VLOOKUP($D$4:$D$5002,'List of Tutors'!$B$4:$E$152,4,0)</f>
        <v>FC&amp;FS</v>
      </c>
    </row>
    <row r="422" spans="1:7" ht="15.75" customHeight="1">
      <c r="A422" s="6" t="s">
        <v>1181</v>
      </c>
      <c r="B422" s="6" t="s">
        <v>3355</v>
      </c>
      <c r="C422" s="50" t="s">
        <v>141</v>
      </c>
      <c r="D422" s="17" t="s">
        <v>7820</v>
      </c>
      <c r="E422" s="12" t="str">
        <f>VLOOKUP($D$4:$D$5002,'List of Tutors'!$B$4:$E$152,2,0)</f>
        <v>Ms.Mahwish Zeeshan</v>
      </c>
      <c r="F422" s="12" t="str">
        <f>VLOOKUP($D$4:$D$5002,'List of Tutors'!$B$4:$E$152,3,0)</f>
        <v>Lecturer</v>
      </c>
      <c r="G422" s="12" t="str">
        <f>VLOOKUP($D$4:$D$5002,'List of Tutors'!$B$4:$E$152,4,0)</f>
        <v>Social Sciences</v>
      </c>
    </row>
    <row r="423" spans="1:7" ht="15.75" customHeight="1">
      <c r="A423" s="6" t="s">
        <v>1236</v>
      </c>
      <c r="B423" s="6" t="s">
        <v>446</v>
      </c>
      <c r="C423" s="50" t="s">
        <v>48</v>
      </c>
      <c r="D423" s="17" t="s">
        <v>7821</v>
      </c>
      <c r="E423" s="12" t="str">
        <f>VLOOKUP($D$4:$D$5002,'List of Tutors'!$B$4:$E$152,2,0)</f>
        <v>Ms.Nazia Rafiq</v>
      </c>
      <c r="F423" s="12" t="str">
        <f>VLOOKUP($D$4:$D$5002,'List of Tutors'!$B$4:$E$152,3,0)</f>
        <v>Lecturer</v>
      </c>
      <c r="G423" s="12" t="str">
        <f>VLOOKUP($D$4:$D$5002,'List of Tutors'!$B$4:$E$152,4,0)</f>
        <v>Social Sciences</v>
      </c>
    </row>
    <row r="424" spans="1:7" ht="15.75" customHeight="1">
      <c r="A424" s="6" t="s">
        <v>1265</v>
      </c>
      <c r="B424" s="6" t="s">
        <v>463</v>
      </c>
      <c r="C424" s="50" t="s">
        <v>141</v>
      </c>
      <c r="D424" s="17" t="s">
        <v>7822</v>
      </c>
      <c r="E424" s="12" t="str">
        <f>VLOOKUP($D$4:$D$5002,'List of Tutors'!$B$4:$E$152,2,0)</f>
        <v>Ms.Lubna Ansari</v>
      </c>
      <c r="F424" s="12" t="str">
        <f>VLOOKUP($D$4:$D$5002,'List of Tutors'!$B$4:$E$152,3,0)</f>
        <v>Lecturer</v>
      </c>
      <c r="G424" s="12" t="str">
        <f>VLOOKUP($D$4:$D$5002,'List of Tutors'!$B$4:$E$152,4,0)</f>
        <v>FFRM</v>
      </c>
    </row>
    <row r="425" spans="1:7" ht="15.75" customHeight="1">
      <c r="A425" s="6" t="s">
        <v>2667</v>
      </c>
      <c r="B425" s="6" t="s">
        <v>4376</v>
      </c>
      <c r="C425" s="50" t="s">
        <v>4669</v>
      </c>
      <c r="D425" s="17" t="s">
        <v>7823</v>
      </c>
      <c r="E425" s="12" t="str">
        <f>VLOOKUP($D$4:$D$5002,'List of Tutors'!$B$4:$E$152,2,0)</f>
        <v>Dr.Shahzada Sohail Ijaz</v>
      </c>
      <c r="F425" s="12" t="str">
        <f>VLOOKUP($D$4:$D$5002,'List of Tutors'!$B$4:$E$152,3,0)</f>
        <v>Assistant Professor</v>
      </c>
      <c r="G425" s="12" t="str">
        <f>VLOOKUP($D$4:$D$5002,'List of Tutors'!$B$4:$E$152,4,0)</f>
        <v>FC&amp;FS</v>
      </c>
    </row>
    <row r="426" spans="1:7" ht="15.75" customHeight="1">
      <c r="A426" s="13" t="s">
        <v>2178</v>
      </c>
      <c r="B426" s="13" t="s">
        <v>41</v>
      </c>
      <c r="C426" s="50" t="s">
        <v>112</v>
      </c>
      <c r="D426" s="17" t="s">
        <v>7824</v>
      </c>
      <c r="E426" s="12" t="str">
        <f>VLOOKUP($D$4:$D$5002,'List of Tutors'!$B$4:$E$152,2,0)</f>
        <v>Dr.Tanveer Iqbal</v>
      </c>
      <c r="F426" s="12" t="str">
        <f>VLOOKUP($D$4:$D$5002,'List of Tutors'!$B$4:$E$152,3,0)</f>
        <v>Lecturer</v>
      </c>
      <c r="G426" s="12" t="str">
        <f>VLOOKUP($D$4:$D$5002,'List of Tutors'!$B$4:$E$152,4,0)</f>
        <v>FC&amp;FS</v>
      </c>
    </row>
    <row r="427" spans="1:7" ht="15.75" customHeight="1">
      <c r="A427" s="6" t="s">
        <v>1473</v>
      </c>
      <c r="B427" s="6" t="s">
        <v>3542</v>
      </c>
      <c r="C427" s="50" t="s">
        <v>82</v>
      </c>
      <c r="D427" s="17" t="s">
        <v>7825</v>
      </c>
      <c r="E427" s="12" t="str">
        <f>VLOOKUP($D$4:$D$5002,'List of Tutors'!$B$4:$E$152,2,0)</f>
        <v>Mr.Nasir Mehmood Minhas</v>
      </c>
      <c r="F427" s="12" t="str">
        <f>VLOOKUP($D$4:$D$5002,'List of Tutors'!$B$4:$E$152,3,0)</f>
        <v>Assistant Professor</v>
      </c>
      <c r="G427" s="12" t="str">
        <f>VLOOKUP($D$4:$D$5002,'List of Tutors'!$B$4:$E$152,4,0)</f>
        <v>UIIT</v>
      </c>
    </row>
    <row r="428" spans="1:7" ht="15.75" customHeight="1">
      <c r="A428" s="6" t="s">
        <v>2077</v>
      </c>
      <c r="B428" s="6" t="s">
        <v>3920</v>
      </c>
      <c r="C428" s="50" t="s">
        <v>4669</v>
      </c>
      <c r="D428" s="17" t="s">
        <v>7826</v>
      </c>
      <c r="E428" s="12" t="str">
        <f>VLOOKUP($D$4:$D$5002,'List of Tutors'!$B$4:$E$152,2,0)</f>
        <v>Mr.Yasir Hafeez</v>
      </c>
      <c r="F428" s="12" t="str">
        <f>VLOOKUP($D$4:$D$5002,'List of Tutors'!$B$4:$E$152,3,0)</f>
        <v>Assistant Professor</v>
      </c>
      <c r="G428" s="12" t="str">
        <f>VLOOKUP($D$4:$D$5002,'List of Tutors'!$B$4:$E$152,4,0)</f>
        <v>UIIT</v>
      </c>
    </row>
    <row r="429" spans="1:7" ht="15.75" customHeight="1">
      <c r="A429" s="6" t="s">
        <v>2121</v>
      </c>
      <c r="B429" s="6" t="s">
        <v>3960</v>
      </c>
      <c r="C429" s="50" t="s">
        <v>4669</v>
      </c>
      <c r="D429" s="17" t="s">
        <v>7827</v>
      </c>
      <c r="E429" s="12" t="str">
        <f>VLOOKUP($D$4:$D$5002,'List of Tutors'!$B$4:$E$152,2,0)</f>
        <v>Mr.Saif ur Rehman</v>
      </c>
      <c r="F429" s="12" t="str">
        <f>VLOOKUP($D$4:$D$5002,'List of Tutors'!$B$4:$E$152,3,0)</f>
        <v>Lecturer</v>
      </c>
      <c r="G429" s="12" t="str">
        <f>VLOOKUP($D$4:$D$5002,'List of Tutors'!$B$4:$E$152,4,0)</f>
        <v>UIIT</v>
      </c>
    </row>
    <row r="430" spans="1:7" ht="15.75" customHeight="1">
      <c r="A430" s="6" t="s">
        <v>1654</v>
      </c>
      <c r="B430" s="6" t="s">
        <v>3652</v>
      </c>
      <c r="C430" s="50" t="s">
        <v>48</v>
      </c>
      <c r="D430" s="17" t="s">
        <v>7828</v>
      </c>
      <c r="E430" s="12" t="str">
        <f>VLOOKUP($D$4:$D$5002,'List of Tutors'!$B$4:$E$152,2,0)</f>
        <v>Mr.Saqib Majeed</v>
      </c>
      <c r="F430" s="12" t="str">
        <f>VLOOKUP($D$4:$D$5002,'List of Tutors'!$B$4:$E$152,3,0)</f>
        <v>Assistant Professor</v>
      </c>
      <c r="G430" s="12" t="str">
        <f>VLOOKUP($D$4:$D$5002,'List of Tutors'!$B$4:$E$152,4,0)</f>
        <v>UIIT</v>
      </c>
    </row>
    <row r="431" spans="1:7" ht="15.75" customHeight="1">
      <c r="A431" s="6" t="s">
        <v>1699</v>
      </c>
      <c r="B431" s="6" t="s">
        <v>3680</v>
      </c>
      <c r="C431" s="50" t="s">
        <v>48</v>
      </c>
      <c r="D431" s="17" t="s">
        <v>7829</v>
      </c>
      <c r="E431" s="12" t="str">
        <f>VLOOKUP($D$4:$D$5002,'List of Tutors'!$B$4:$E$152,2,0)</f>
        <v>Mr.Asif Nawaz</v>
      </c>
      <c r="F431" s="12" t="str">
        <f>VLOOKUP($D$4:$D$5002,'List of Tutors'!$B$4:$E$152,3,0)</f>
        <v>Lecturer</v>
      </c>
      <c r="G431" s="12" t="str">
        <f>VLOOKUP($D$4:$D$5002,'List of Tutors'!$B$4:$E$152,4,0)</f>
        <v>UIIT</v>
      </c>
    </row>
    <row r="432" spans="1:7" ht="15.75" customHeight="1">
      <c r="A432" s="6" t="s">
        <v>1763</v>
      </c>
      <c r="B432" s="6" t="s">
        <v>626</v>
      </c>
      <c r="C432" s="50" t="s">
        <v>8003</v>
      </c>
      <c r="D432" s="17" t="s">
        <v>7830</v>
      </c>
      <c r="E432" s="12" t="str">
        <f>VLOOKUP($D$4:$D$5002,'List of Tutors'!$B$4:$E$152,2,0)</f>
        <v>Mr.Saleem Iqbal</v>
      </c>
      <c r="F432" s="12" t="str">
        <f>VLOOKUP($D$4:$D$5002,'List of Tutors'!$B$4:$E$152,3,0)</f>
        <v>Lecturer</v>
      </c>
      <c r="G432" s="12" t="str">
        <f>VLOOKUP($D$4:$D$5002,'List of Tutors'!$B$4:$E$152,4,0)</f>
        <v>UIIT</v>
      </c>
    </row>
    <row r="433" spans="1:7" ht="15.75" customHeight="1">
      <c r="A433" s="6" t="s">
        <v>1822</v>
      </c>
      <c r="B433" s="6" t="s">
        <v>3755</v>
      </c>
      <c r="C433" s="50" t="s">
        <v>141</v>
      </c>
      <c r="D433" s="17" t="s">
        <v>7831</v>
      </c>
      <c r="E433" s="12" t="str">
        <f>VLOOKUP($D$4:$D$5002,'List of Tutors'!$B$4:$E$152,2,0)</f>
        <v>Dr.Saud Altaf</v>
      </c>
      <c r="F433" s="12" t="str">
        <f>VLOOKUP($D$4:$D$5002,'List of Tutors'!$B$4:$E$152,3,0)</f>
        <v>Assistant Director</v>
      </c>
      <c r="G433" s="12" t="str">
        <f>VLOOKUP($D$4:$D$5002,'List of Tutors'!$B$4:$E$152,4,0)</f>
        <v>UIIT</v>
      </c>
    </row>
    <row r="434" spans="1:7" ht="15.75" customHeight="1">
      <c r="A434" s="6" t="s">
        <v>1717</v>
      </c>
      <c r="B434" s="6" t="s">
        <v>3690</v>
      </c>
      <c r="C434" s="50" t="s">
        <v>48</v>
      </c>
      <c r="D434" s="17" t="s">
        <v>7832</v>
      </c>
      <c r="E434" s="12" t="str">
        <f>VLOOKUP($D$4:$D$5002,'List of Tutors'!$B$4:$E$152,2,0)</f>
        <v>Ms.Sarfaraz Bibi</v>
      </c>
      <c r="F434" s="12" t="str">
        <f>VLOOKUP($D$4:$D$5002,'List of Tutors'!$B$4:$E$152,3,0)</f>
        <v>Lecturer</v>
      </c>
      <c r="G434" s="12" t="str">
        <f>VLOOKUP($D$4:$D$5002,'List of Tutors'!$B$4:$E$152,4,0)</f>
        <v>UIIT</v>
      </c>
    </row>
    <row r="435" spans="1:7" ht="15.75" customHeight="1">
      <c r="A435" s="6" t="s">
        <v>2272</v>
      </c>
      <c r="B435" s="6" t="s">
        <v>4030</v>
      </c>
      <c r="C435" s="50" t="s">
        <v>48</v>
      </c>
      <c r="D435" s="17" t="s">
        <v>7833</v>
      </c>
      <c r="E435" s="12" t="str">
        <f>VLOOKUP($D$4:$D$5002,'List of Tutors'!$B$4:$E$152,2,0)</f>
        <v>Dr.Mehmoona</v>
      </c>
      <c r="F435" s="12" t="str">
        <f>VLOOKUP($D$4:$D$5002,'List of Tutors'!$B$4:$E$152,3,0)</f>
        <v>Assistant Professor</v>
      </c>
      <c r="G435" s="12" t="str">
        <f>VLOOKUP($D$4:$D$5002,'List of Tutors'!$B$4:$E$152,4,0)</f>
        <v>UIIT</v>
      </c>
    </row>
    <row r="436" spans="1:7" ht="15.75" customHeight="1">
      <c r="A436" s="6" t="s">
        <v>1995</v>
      </c>
      <c r="B436" s="6" t="s">
        <v>714</v>
      </c>
      <c r="C436" s="50" t="s">
        <v>48</v>
      </c>
      <c r="D436" s="17" t="s">
        <v>7834</v>
      </c>
      <c r="E436" s="12" t="str">
        <f>VLOOKUP($D$4:$D$5002,'List of Tutors'!$B$4:$E$152,2,0)</f>
        <v>Ms.Sidra Tahir</v>
      </c>
      <c r="F436" s="12" t="str">
        <f>VLOOKUP($D$4:$D$5002,'List of Tutors'!$B$4:$E$152,3,0)</f>
        <v>Lecturer</v>
      </c>
      <c r="G436" s="12" t="str">
        <f>VLOOKUP($D$4:$D$5002,'List of Tutors'!$B$4:$E$152,4,0)</f>
        <v>UIIT</v>
      </c>
    </row>
    <row r="437" spans="1:7" ht="15.75" customHeight="1">
      <c r="A437" s="6" t="s">
        <v>1905</v>
      </c>
      <c r="B437" s="6" t="s">
        <v>3806</v>
      </c>
      <c r="C437" s="50" t="s">
        <v>112</v>
      </c>
      <c r="D437" s="17" t="s">
        <v>7835</v>
      </c>
      <c r="E437" s="12" t="str">
        <f>VLOOKUP($D$4:$D$5002,'List of Tutors'!$B$4:$E$152,2,0)</f>
        <v>Ms.Farkhanda Qamar</v>
      </c>
      <c r="F437" s="12" t="str">
        <f>VLOOKUP($D$4:$D$5002,'List of Tutors'!$B$4:$E$152,3,0)</f>
        <v>Lecturer</v>
      </c>
      <c r="G437" s="12" t="str">
        <f>VLOOKUP($D$4:$D$5002,'List of Tutors'!$B$4:$E$152,4,0)</f>
        <v>UIIT</v>
      </c>
    </row>
    <row r="438" spans="1:7" ht="15.75" customHeight="1">
      <c r="A438" s="4" t="s">
        <v>4759</v>
      </c>
      <c r="B438" s="4" t="s">
        <v>6441</v>
      </c>
      <c r="C438" s="51" t="s">
        <v>7989</v>
      </c>
      <c r="D438" s="17" t="s">
        <v>7836</v>
      </c>
      <c r="E438" s="12" t="str">
        <f>VLOOKUP($D$4:$D$5002,'List of Tutors'!$B$4:$E$152,2,0)</f>
        <v>Mr.Tariq Ali</v>
      </c>
      <c r="F438" s="12" t="str">
        <f>VLOOKUP($D$4:$D$5002,'List of Tutors'!$B$4:$E$152,3,0)</f>
        <v>Lecturer</v>
      </c>
      <c r="G438" s="12" t="str">
        <f>VLOOKUP($D$4:$D$5002,'List of Tutors'!$B$4:$E$152,4,0)</f>
        <v>UIIT</v>
      </c>
    </row>
    <row r="439" spans="1:7" ht="15.75" customHeight="1">
      <c r="A439" s="4" t="s">
        <v>4973</v>
      </c>
      <c r="B439" s="4" t="s">
        <v>6621</v>
      </c>
      <c r="C439" s="51" t="s">
        <v>82</v>
      </c>
      <c r="D439" s="17" t="s">
        <v>7837</v>
      </c>
      <c r="E439" s="12" t="str">
        <f>VLOOKUP($D$4:$D$5002,'List of Tutors'!$B$4:$E$152,2,0)</f>
        <v>Mr.Ehtasham Azhar</v>
      </c>
      <c r="F439" s="12" t="str">
        <f>VLOOKUP($D$4:$D$5002,'List of Tutors'!$B$4:$E$152,3,0)</f>
        <v>Lecturer</v>
      </c>
      <c r="G439" s="12" t="str">
        <f>VLOOKUP($D$4:$D$5002,'List of Tutors'!$B$4:$E$152,4,0)</f>
        <v>UIIT</v>
      </c>
    </row>
    <row r="440" spans="1:7" ht="15.75" customHeight="1">
      <c r="A440" s="4" t="s">
        <v>5447</v>
      </c>
      <c r="B440" s="4" t="s">
        <v>7010</v>
      </c>
      <c r="C440" s="51" t="s">
        <v>82</v>
      </c>
      <c r="D440" s="17" t="s">
        <v>7840</v>
      </c>
      <c r="E440" s="12" t="str">
        <f>VLOOKUP($D$4:$D$5002,'List of Tutors'!$B$4:$E$152,2,0)</f>
        <v>Ms.Bushra Zulfiqar</v>
      </c>
      <c r="F440" s="12" t="str">
        <f>VLOOKUP($D$4:$D$5002,'List of Tutors'!$B$4:$E$152,3,0)</f>
        <v>Assistant Professor</v>
      </c>
      <c r="G440" s="12" t="str">
        <f>VLOOKUP($D$4:$D$5002,'List of Tutors'!$B$4:$E$152,4,0)</f>
        <v>UIMS</v>
      </c>
    </row>
    <row r="441" spans="1:7" ht="15.75" customHeight="1">
      <c r="A441" s="4" t="s">
        <v>5954</v>
      </c>
      <c r="B441" s="4" t="s">
        <v>7414</v>
      </c>
      <c r="C441" s="51" t="s">
        <v>82</v>
      </c>
      <c r="D441" s="17" t="s">
        <v>7841</v>
      </c>
      <c r="E441" s="12" t="str">
        <f>VLOOKUP($D$4:$D$5002,'List of Tutors'!$B$4:$E$152,2,0)</f>
        <v>Dr.M. Razzaq Ather</v>
      </c>
      <c r="F441" s="12" t="str">
        <f>VLOOKUP($D$4:$D$5002,'List of Tutors'!$B$4:$E$152,3,0)</f>
        <v>Assistant Professor</v>
      </c>
      <c r="G441" s="12" t="str">
        <f>VLOOKUP($D$4:$D$5002,'List of Tutors'!$B$4:$E$152,4,0)</f>
        <v>UIMS</v>
      </c>
    </row>
    <row r="442" spans="1:7" ht="15.75" customHeight="1">
      <c r="A442" s="4" t="s">
        <v>5012</v>
      </c>
      <c r="B442" s="4" t="s">
        <v>6649</v>
      </c>
      <c r="C442" s="51" t="s">
        <v>82</v>
      </c>
      <c r="D442" s="17" t="s">
        <v>7842</v>
      </c>
      <c r="E442" s="12" t="str">
        <f>VLOOKUP($D$4:$D$5002,'List of Tutors'!$B$4:$E$152,2,0)</f>
        <v>Mr.Shuja Ilyas</v>
      </c>
      <c r="F442" s="12" t="str">
        <f>VLOOKUP($D$4:$D$5002,'List of Tutors'!$B$4:$E$152,3,0)</f>
        <v>Assistant Professor</v>
      </c>
      <c r="G442" s="12" t="str">
        <f>VLOOKUP($D$4:$D$5002,'List of Tutors'!$B$4:$E$152,4,0)</f>
        <v>UIMS</v>
      </c>
    </row>
    <row r="443" spans="1:7" ht="15.75" customHeight="1">
      <c r="A443" s="4" t="s">
        <v>6278</v>
      </c>
      <c r="B443" s="4" t="s">
        <v>7687</v>
      </c>
      <c r="C443" s="51" t="s">
        <v>4669</v>
      </c>
      <c r="D443" s="17" t="s">
        <v>7843</v>
      </c>
      <c r="E443" s="12" t="str">
        <f>VLOOKUP($D$4:$D$5002,'List of Tutors'!$B$4:$E$152,2,0)</f>
        <v>Ms.Sidra Shahzadi</v>
      </c>
      <c r="F443" s="12" t="str">
        <f>VLOOKUP($D$4:$D$5002,'List of Tutors'!$B$4:$E$152,3,0)</f>
        <v>Lecturer</v>
      </c>
      <c r="G443" s="12" t="str">
        <f>VLOOKUP($D$4:$D$5002,'List of Tutors'!$B$4:$E$152,4,0)</f>
        <v>UIMS</v>
      </c>
    </row>
    <row r="444" spans="1:7" ht="15.75" customHeight="1">
      <c r="A444" s="4" t="s">
        <v>6335</v>
      </c>
      <c r="B444" s="4" t="s">
        <v>7734</v>
      </c>
      <c r="C444" s="51" t="s">
        <v>4669</v>
      </c>
      <c r="D444" s="17" t="s">
        <v>7844</v>
      </c>
      <c r="E444" s="12" t="str">
        <f>VLOOKUP($D$4:$D$5002,'List of Tutors'!$B$4:$E$152,2,0)</f>
        <v>Mr.Zia-Ur-Rehman</v>
      </c>
      <c r="F444" s="12" t="str">
        <f>VLOOKUP($D$4:$D$5002,'List of Tutors'!$B$4:$E$152,3,0)</f>
        <v>Lecturer</v>
      </c>
      <c r="G444" s="12" t="str">
        <f>VLOOKUP($D$4:$D$5002,'List of Tutors'!$B$4:$E$152,4,0)</f>
        <v>UIMS</v>
      </c>
    </row>
    <row r="445" spans="1:7" ht="15.75" customHeight="1">
      <c r="A445" s="4" t="s">
        <v>5388</v>
      </c>
      <c r="B445" s="4" t="s">
        <v>41</v>
      </c>
      <c r="C445" s="51" t="s">
        <v>48</v>
      </c>
      <c r="D445" s="17" t="s">
        <v>7845</v>
      </c>
      <c r="E445" s="12" t="str">
        <f>VLOOKUP($D$4:$D$5002,'List of Tutors'!$B$4:$E$152,2,0)</f>
        <v>Mr.Ammar Asghar</v>
      </c>
      <c r="F445" s="12" t="str">
        <f>VLOOKUP($D$4:$D$5002,'List of Tutors'!$B$4:$E$152,3,0)</f>
        <v>Lecturer</v>
      </c>
      <c r="G445" s="12" t="str">
        <f>VLOOKUP($D$4:$D$5002,'List of Tutors'!$B$4:$E$152,4,0)</f>
        <v>UIMS</v>
      </c>
    </row>
    <row r="446" spans="1:7" ht="15.75" customHeight="1">
      <c r="A446" s="4" t="s">
        <v>5001</v>
      </c>
      <c r="B446" s="4" t="s">
        <v>6641</v>
      </c>
      <c r="C446" s="51" t="s">
        <v>48</v>
      </c>
      <c r="D446" s="17" t="s">
        <v>7846</v>
      </c>
      <c r="E446" s="12" t="str">
        <f>VLOOKUP($D$4:$D$5002,'List of Tutors'!$B$4:$E$152,2,0)</f>
        <v>Mr.Ali Haider</v>
      </c>
      <c r="F446" s="12" t="str">
        <f>VLOOKUP($D$4:$D$5002,'List of Tutors'!$B$4:$E$152,3,0)</f>
        <v>Lecturer</v>
      </c>
      <c r="G446" s="12" t="str">
        <f>VLOOKUP($D$4:$D$5002,'List of Tutors'!$B$4:$E$152,4,0)</f>
        <v>UIMS</v>
      </c>
    </row>
    <row r="447" spans="1:7" ht="15.75" customHeight="1">
      <c r="A447" s="4" t="s">
        <v>6345</v>
      </c>
      <c r="B447" s="4" t="s">
        <v>7742</v>
      </c>
      <c r="C447" s="51" t="s">
        <v>48</v>
      </c>
      <c r="D447" s="17" t="s">
        <v>7847</v>
      </c>
      <c r="E447" s="12" t="str">
        <f>VLOOKUP($D$4:$D$5002,'List of Tutors'!$B$4:$E$152,2,0)</f>
        <v>Mr.Ahmed Imran</v>
      </c>
      <c r="F447" s="12" t="str">
        <f>VLOOKUP($D$4:$D$5002,'List of Tutors'!$B$4:$E$152,3,0)</f>
        <v>Lecturer</v>
      </c>
      <c r="G447" s="12" t="str">
        <f>VLOOKUP($D$4:$D$5002,'List of Tutors'!$B$4:$E$152,4,0)</f>
        <v>UIMS</v>
      </c>
    </row>
    <row r="448" spans="1:7" ht="15.75" customHeight="1">
      <c r="A448" s="4" t="s">
        <v>5280</v>
      </c>
      <c r="B448" s="4" t="s">
        <v>6873</v>
      </c>
      <c r="C448" s="51" t="s">
        <v>48</v>
      </c>
      <c r="D448" s="17" t="s">
        <v>7848</v>
      </c>
      <c r="E448" s="12" t="str">
        <f>VLOOKUP($D$4:$D$5002,'List of Tutors'!$B$4:$E$152,2,0)</f>
        <v>Mr.Syed Kashif Saeed</v>
      </c>
      <c r="F448" s="12" t="str">
        <f>VLOOKUP($D$4:$D$5002,'List of Tutors'!$B$4:$E$152,3,0)</f>
        <v>Assistant Professor</v>
      </c>
      <c r="G448" s="12" t="str">
        <f>VLOOKUP($D$4:$D$5002,'List of Tutors'!$B$4:$E$152,4,0)</f>
        <v>UIMS</v>
      </c>
    </row>
    <row r="449" spans="1:7" ht="15.75" customHeight="1">
      <c r="A449" s="4" t="s">
        <v>5249</v>
      </c>
      <c r="B449" s="4" t="s">
        <v>6848</v>
      </c>
      <c r="C449" s="51" t="s">
        <v>48</v>
      </c>
      <c r="D449" s="17" t="s">
        <v>7849</v>
      </c>
      <c r="E449" s="12" t="str">
        <f>VLOOKUP($D$4:$D$5002,'List of Tutors'!$B$4:$E$152,2,0)</f>
        <v>Mr.Kaleem Ullah</v>
      </c>
      <c r="F449" s="12" t="str">
        <f>VLOOKUP($D$4:$D$5002,'List of Tutors'!$B$4:$E$152,3,0)</f>
        <v>Lecturer</v>
      </c>
      <c r="G449" s="12" t="str">
        <f>VLOOKUP($D$4:$D$5002,'List of Tutors'!$B$4:$E$152,4,0)</f>
        <v>UIMS</v>
      </c>
    </row>
    <row r="450" spans="1:7" ht="15.75" customHeight="1">
      <c r="A450" s="4" t="s">
        <v>5316</v>
      </c>
      <c r="B450" s="4" t="s">
        <v>4657</v>
      </c>
      <c r="C450" s="51" t="s">
        <v>48</v>
      </c>
      <c r="D450" s="17" t="s">
        <v>7850</v>
      </c>
      <c r="E450" s="12" t="str">
        <f>VLOOKUP($D$4:$D$5002,'List of Tutors'!$B$4:$E$152,2,0)</f>
        <v>Mr.Muhammad Waqas</v>
      </c>
      <c r="F450" s="12" t="str">
        <f>VLOOKUP($D$4:$D$5002,'List of Tutors'!$B$4:$E$152,3,0)</f>
        <v>Lecturer</v>
      </c>
      <c r="G450" s="12" t="str">
        <f>VLOOKUP($D$4:$D$5002,'List of Tutors'!$B$4:$E$152,4,0)</f>
        <v>UIMS</v>
      </c>
    </row>
    <row r="451" spans="1:7" ht="15.75" customHeight="1">
      <c r="A451" s="4" t="s">
        <v>5376</v>
      </c>
      <c r="B451" s="4" t="s">
        <v>6954</v>
      </c>
      <c r="C451" s="51" t="s">
        <v>48</v>
      </c>
      <c r="D451" s="17" t="s">
        <v>7851</v>
      </c>
      <c r="E451" s="12" t="str">
        <f>VLOOKUP($D$4:$D$5002,'List of Tutors'!$B$4:$E$152,2,0)</f>
        <v>Mr.Aleem Akhtar</v>
      </c>
      <c r="F451" s="12" t="str">
        <f>VLOOKUP($D$4:$D$5002,'List of Tutors'!$B$4:$E$152,3,0)</f>
        <v>Lecturer</v>
      </c>
      <c r="G451" s="12" t="str">
        <f>VLOOKUP($D$4:$D$5002,'List of Tutors'!$B$4:$E$152,4,0)</f>
        <v>UIMS</v>
      </c>
    </row>
    <row r="452" spans="1:7" ht="15.75" customHeight="1">
      <c r="A452" s="4" t="s">
        <v>5099</v>
      </c>
      <c r="B452" s="4" t="s">
        <v>6716</v>
      </c>
      <c r="C452" s="51" t="s">
        <v>112</v>
      </c>
      <c r="D452" s="17" t="s">
        <v>7852</v>
      </c>
      <c r="E452" s="12" t="str">
        <f>VLOOKUP($D$4:$D$5002,'List of Tutors'!$B$4:$E$152,2,0)</f>
        <v>Ms.Shumaila Mazhar</v>
      </c>
      <c r="F452" s="12" t="str">
        <f>VLOOKUP($D$4:$D$5002,'List of Tutors'!$B$4:$E$152,3,0)</f>
        <v>Lecturer</v>
      </c>
      <c r="G452" s="12" t="str">
        <f>VLOOKUP($D$4:$D$5002,'List of Tutors'!$B$4:$E$152,4,0)</f>
        <v>UIMS</v>
      </c>
    </row>
    <row r="453" spans="1:7" ht="15.75" customHeight="1">
      <c r="A453" s="4" t="s">
        <v>4865</v>
      </c>
      <c r="B453" s="4" t="s">
        <v>6530</v>
      </c>
      <c r="C453" s="51" t="s">
        <v>112</v>
      </c>
      <c r="D453" s="17" t="s">
        <v>7855</v>
      </c>
      <c r="E453" s="12" t="str">
        <f>VLOOKUP($D$4:$D$5002,'List of Tutors'!$B$4:$E$152,2,0)</f>
        <v>Mr.Nasir Ali</v>
      </c>
      <c r="F453" s="12" t="str">
        <f>VLOOKUP($D$4:$D$5002,'List of Tutors'!$B$4:$E$152,3,0)</f>
        <v>Lecturer</v>
      </c>
      <c r="G453" s="12" t="str">
        <f>VLOOKUP($D$4:$D$5002,'List of Tutors'!$B$4:$E$152,4,0)</f>
        <v>Sciences</v>
      </c>
    </row>
    <row r="454" spans="1:7" ht="15.75" customHeight="1">
      <c r="A454" s="4" t="s">
        <v>5726</v>
      </c>
      <c r="B454" s="4" t="s">
        <v>7229</v>
      </c>
      <c r="C454" s="51" t="s">
        <v>112</v>
      </c>
      <c r="D454" s="17" t="s">
        <v>7759</v>
      </c>
      <c r="E454" s="12" t="str">
        <f>VLOOKUP($D$4:$D$5002,'List of Tutors'!$B$4:$E$152,2,0)</f>
        <v>Engr.Muhammad Usman</v>
      </c>
      <c r="F454" s="12" t="str">
        <f>VLOOKUP($D$4:$D$5002,'List of Tutors'!$B$4:$E$152,3,0)</f>
        <v>Lecturer</v>
      </c>
      <c r="G454" s="12" t="str">
        <f>VLOOKUP($D$4:$D$5002,'List of Tutors'!$B$4:$E$152,4,0)</f>
        <v>Agri. Engineering</v>
      </c>
    </row>
    <row r="455" spans="1:7" ht="15.75" customHeight="1">
      <c r="A455" s="6" t="s">
        <v>744</v>
      </c>
      <c r="B455" s="6" t="s">
        <v>3066</v>
      </c>
      <c r="C455" s="50" t="s">
        <v>48</v>
      </c>
      <c r="D455" s="17" t="s">
        <v>7760</v>
      </c>
      <c r="E455" s="12" t="str">
        <f>VLOOKUP($D$4:$D$5002,'List of Tutors'!$B$4:$E$152,2,0)</f>
        <v>Mr.Naeem Abbas Malik</v>
      </c>
      <c r="F455" s="12" t="str">
        <f>VLOOKUP($D$4:$D$5002,'List of Tutors'!$B$4:$E$152,3,0)</f>
        <v>Lecturer</v>
      </c>
      <c r="G455" s="12" t="str">
        <f>VLOOKUP($D$4:$D$5002,'List of Tutors'!$B$4:$E$152,4,0)</f>
        <v>Agri. Engineering</v>
      </c>
    </row>
    <row r="456" spans="1:7" ht="15.75" customHeight="1">
      <c r="A456" s="6" t="s">
        <v>817</v>
      </c>
      <c r="B456" s="6" t="s">
        <v>3114</v>
      </c>
      <c r="C456" s="50" t="s">
        <v>82</v>
      </c>
      <c r="D456" s="17" t="s">
        <v>7761</v>
      </c>
      <c r="E456" s="12" t="str">
        <f>VLOOKUP($D$4:$D$5002,'List of Tutors'!$B$4:$E$152,2,0)</f>
        <v>Dr.Muhammad Umair</v>
      </c>
      <c r="F456" s="12" t="str">
        <f>VLOOKUP($D$4:$D$5002,'List of Tutors'!$B$4:$E$152,3,0)</f>
        <v>Assistant Professor</v>
      </c>
      <c r="G456" s="12" t="str">
        <f>VLOOKUP($D$4:$D$5002,'List of Tutors'!$B$4:$E$152,4,0)</f>
        <v>Agri. Engineering</v>
      </c>
    </row>
    <row r="457" spans="1:7" ht="15.75" customHeight="1">
      <c r="A457" s="6" t="s">
        <v>863</v>
      </c>
      <c r="B457" s="6" t="s">
        <v>211</v>
      </c>
      <c r="C457" s="50" t="s">
        <v>48</v>
      </c>
      <c r="D457" s="17" t="s">
        <v>7762</v>
      </c>
      <c r="E457" s="12" t="str">
        <f>VLOOKUP($D$4:$D$5002,'List of Tutors'!$B$4:$E$152,2,0)</f>
        <v>Mr.Muhammad Amin</v>
      </c>
      <c r="F457" s="12" t="str">
        <f>VLOOKUP($D$4:$D$5002,'List of Tutors'!$B$4:$E$152,3,0)</f>
        <v>Lecturer</v>
      </c>
      <c r="G457" s="12" t="str">
        <f>VLOOKUP($D$4:$D$5002,'List of Tutors'!$B$4:$E$152,4,0)</f>
        <v>Agri. Engineering</v>
      </c>
    </row>
    <row r="458" spans="1:7" ht="15.75" customHeight="1">
      <c r="A458" s="6" t="s">
        <v>760</v>
      </c>
      <c r="B458" s="6" t="s">
        <v>0</v>
      </c>
      <c r="C458" s="50" t="s">
        <v>141</v>
      </c>
      <c r="D458" s="17" t="s">
        <v>7763</v>
      </c>
      <c r="E458" s="12" t="str">
        <f>VLOOKUP($D$4:$D$5002,'List of Tutors'!$B$4:$E$152,2,0)</f>
        <v>Mr.Asim Gulzar</v>
      </c>
      <c r="F458" s="12" t="str">
        <f>VLOOKUP($D$4:$D$5002,'List of Tutors'!$B$4:$E$152,3,0)</f>
        <v>Assistant Professor</v>
      </c>
      <c r="G458" s="12" t="str">
        <f>VLOOKUP($D$4:$D$5002,'List of Tutors'!$B$4:$E$152,4,0)</f>
        <v>Agri. Engineering</v>
      </c>
    </row>
    <row r="459" spans="1:7" ht="15.75" customHeight="1">
      <c r="A459" s="6" t="s">
        <v>960</v>
      </c>
      <c r="B459" s="6" t="s">
        <v>358</v>
      </c>
      <c r="C459" s="50" t="s">
        <v>141</v>
      </c>
      <c r="D459" s="17" t="s">
        <v>7764</v>
      </c>
      <c r="E459" s="12" t="str">
        <f>VLOOKUP($D$4:$D$5002,'List of Tutors'!$B$4:$E$152,2,0)</f>
        <v>Mr.Ikhlaq Ahmed</v>
      </c>
      <c r="F459" s="12" t="str">
        <f>VLOOKUP($D$4:$D$5002,'List of Tutors'!$B$4:$E$152,3,0)</f>
        <v>Lecturer</v>
      </c>
      <c r="G459" s="12" t="str">
        <f>VLOOKUP($D$4:$D$5002,'List of Tutors'!$B$4:$E$152,4,0)</f>
        <v>Agri. Engineering</v>
      </c>
    </row>
    <row r="460" spans="1:7" ht="15.75" customHeight="1">
      <c r="A460" s="6" t="s">
        <v>1010</v>
      </c>
      <c r="B460" s="6" t="s">
        <v>94</v>
      </c>
      <c r="C460" s="50" t="s">
        <v>141</v>
      </c>
      <c r="D460" s="17" t="s">
        <v>7765</v>
      </c>
      <c r="E460" s="12" t="str">
        <f>VLOOKUP($D$4:$D$5002,'List of Tutors'!$B$4:$E$152,2,0)</f>
        <v>Mr.Nasir Mahmood</v>
      </c>
      <c r="F460" s="12" t="str">
        <f>VLOOKUP($D$4:$D$5002,'List of Tutors'!$B$4:$E$152,3,0)</f>
        <v>Lecturer</v>
      </c>
      <c r="G460" s="12" t="str">
        <f>VLOOKUP($D$4:$D$5002,'List of Tutors'!$B$4:$E$152,4,0)</f>
        <v>Social Sciences</v>
      </c>
    </row>
    <row r="461" spans="1:7" ht="15.75" customHeight="1">
      <c r="A461" s="6" t="s">
        <v>1068</v>
      </c>
      <c r="B461" s="6" t="s">
        <v>3279</v>
      </c>
      <c r="C461" s="50" t="s">
        <v>82</v>
      </c>
      <c r="D461" s="17" t="s">
        <v>7766</v>
      </c>
      <c r="E461" s="12" t="str">
        <f>VLOOKUP($D$4:$D$5002,'List of Tutors'!$B$4:$E$152,2,0)</f>
        <v>Ms.Sumera Saleem</v>
      </c>
      <c r="F461" s="12" t="str">
        <f>VLOOKUP($D$4:$D$5002,'List of Tutors'!$B$4:$E$152,3,0)</f>
        <v>Lecturer</v>
      </c>
      <c r="G461" s="12" t="str">
        <f>VLOOKUP($D$4:$D$5002,'List of Tutors'!$B$4:$E$152,4,0)</f>
        <v>Social Sciences</v>
      </c>
    </row>
    <row r="462" spans="1:7" ht="15.75" customHeight="1">
      <c r="A462" s="6" t="s">
        <v>1127</v>
      </c>
      <c r="B462" s="6" t="s">
        <v>3317</v>
      </c>
      <c r="C462" s="50" t="s">
        <v>48</v>
      </c>
      <c r="D462" s="17" t="s">
        <v>7767</v>
      </c>
      <c r="E462" s="12" t="str">
        <f>VLOOKUP($D$4:$D$5002,'List of Tutors'!$B$4:$E$152,2,0)</f>
        <v>Mr.Arshad Mahmood Malik</v>
      </c>
      <c r="F462" s="12" t="str">
        <f>VLOOKUP($D$4:$D$5002,'List of Tutors'!$B$4:$E$152,3,0)</f>
        <v>Assistant Professor</v>
      </c>
      <c r="G462" s="12" t="str">
        <f>VLOOKUP($D$4:$D$5002,'List of Tutors'!$B$4:$E$152,4,0)</f>
        <v>Social Sciences</v>
      </c>
    </row>
    <row r="463" spans="1:7" ht="15.75" customHeight="1">
      <c r="A463" s="6" t="s">
        <v>1182</v>
      </c>
      <c r="B463" s="6" t="s">
        <v>1</v>
      </c>
      <c r="C463" s="50" t="s">
        <v>48</v>
      </c>
      <c r="D463" s="17" t="s">
        <v>7768</v>
      </c>
      <c r="E463" s="12" t="str">
        <f>VLOOKUP($D$4:$D$5002,'List of Tutors'!$B$4:$E$152,2,0)</f>
        <v>Dr.Naveed Tahir</v>
      </c>
      <c r="F463" s="12" t="str">
        <f>VLOOKUP($D$4:$D$5002,'List of Tutors'!$B$4:$E$152,3,0)</f>
        <v>Assistant Professor</v>
      </c>
      <c r="G463" s="12" t="str">
        <f>VLOOKUP($D$4:$D$5002,'List of Tutors'!$B$4:$E$152,4,0)</f>
        <v>FC&amp;FS</v>
      </c>
    </row>
    <row r="464" spans="1:7" ht="15.75" customHeight="1">
      <c r="A464" s="6" t="s">
        <v>1237</v>
      </c>
      <c r="B464" s="6" t="s">
        <v>447</v>
      </c>
      <c r="C464" s="50" t="s">
        <v>112</v>
      </c>
      <c r="D464" s="17" t="s">
        <v>7769</v>
      </c>
      <c r="E464" s="12" t="str">
        <f>VLOOKUP($D$4:$D$5002,'List of Tutors'!$B$4:$E$152,2,0)</f>
        <v>Dr.Mukhtar Ahmad</v>
      </c>
      <c r="F464" s="12" t="str">
        <f>VLOOKUP($D$4:$D$5002,'List of Tutors'!$B$4:$E$152,3,0)</f>
        <v>Assistant Professor</v>
      </c>
      <c r="G464" s="12" t="str">
        <f>VLOOKUP($D$4:$D$5002,'List of Tutors'!$B$4:$E$152,4,0)</f>
        <v>FC&amp;FS</v>
      </c>
    </row>
    <row r="465" spans="1:7" ht="15.75" customHeight="1">
      <c r="A465" s="6" t="s">
        <v>1266</v>
      </c>
      <c r="B465" s="6" t="s">
        <v>467</v>
      </c>
      <c r="C465" s="50" t="s">
        <v>48</v>
      </c>
      <c r="D465" s="17" t="s">
        <v>7770</v>
      </c>
      <c r="E465" s="12" t="str">
        <f>VLOOKUP($D$4:$D$5002,'List of Tutors'!$B$4:$E$152,2,0)</f>
        <v>Dr.Safdar Ali</v>
      </c>
      <c r="F465" s="12" t="str">
        <f>VLOOKUP($D$4:$D$5002,'List of Tutors'!$B$4:$E$152,3,0)</f>
        <v>Assistant Professor</v>
      </c>
      <c r="G465" s="12" t="str">
        <f>VLOOKUP($D$4:$D$5002,'List of Tutors'!$B$4:$E$152,4,0)</f>
        <v>FC&amp;FS</v>
      </c>
    </row>
    <row r="466" spans="1:7" ht="15.75" customHeight="1">
      <c r="A466" s="5" t="s">
        <v>2709</v>
      </c>
      <c r="B466" s="5" t="s">
        <v>4415</v>
      </c>
      <c r="C466" s="50" t="s">
        <v>82</v>
      </c>
      <c r="D466" s="17" t="s">
        <v>7771</v>
      </c>
      <c r="E466" s="12" t="str">
        <f>VLOOKUP($D$4:$D$5002,'List of Tutors'!$B$4:$E$152,2,0)</f>
        <v>Dr.Ghulam Abbass Shah</v>
      </c>
      <c r="F466" s="12" t="str">
        <f>VLOOKUP($D$4:$D$5002,'List of Tutors'!$B$4:$E$152,3,0)</f>
        <v>Assistant Professor</v>
      </c>
      <c r="G466" s="12" t="str">
        <f>VLOOKUP($D$4:$D$5002,'List of Tutors'!$B$4:$E$152,4,0)</f>
        <v>FC&amp;FS</v>
      </c>
    </row>
    <row r="467" spans="1:7" ht="15.75" customHeight="1">
      <c r="A467" s="6" t="s">
        <v>2437</v>
      </c>
      <c r="B467" s="6" t="s">
        <v>4170</v>
      </c>
      <c r="C467" s="50" t="s">
        <v>141</v>
      </c>
      <c r="D467" s="17" t="s">
        <v>7772</v>
      </c>
      <c r="E467" s="12" t="str">
        <f>VLOOKUP($D$4:$D$5002,'List of Tutors'!$B$4:$E$152,2,0)</f>
        <v>Dr.Pakeeza Arzo Shaiq</v>
      </c>
      <c r="F467" s="12" t="str">
        <f>VLOOKUP($D$4:$D$5002,'List of Tutors'!$B$4:$E$152,3,0)</f>
        <v>Assistant Professor</v>
      </c>
      <c r="G467" s="12" t="str">
        <f>VLOOKUP($D$4:$D$5002,'List of Tutors'!$B$4:$E$152,4,0)</f>
        <v>Sciences</v>
      </c>
    </row>
    <row r="468" spans="1:7" ht="15.75" customHeight="1">
      <c r="A468" s="6" t="s">
        <v>1474</v>
      </c>
      <c r="B468" s="6" t="s">
        <v>3543</v>
      </c>
      <c r="C468" s="50" t="s">
        <v>82</v>
      </c>
      <c r="D468" s="17" t="s">
        <v>7773</v>
      </c>
      <c r="E468" s="12" t="str">
        <f>VLOOKUP($D$4:$D$5002,'List of Tutors'!$B$4:$E$152,2,0)</f>
        <v>Dr.M. Naveed Iqbal</v>
      </c>
      <c r="F468" s="12" t="str">
        <f>VLOOKUP($D$4:$D$5002,'List of Tutors'!$B$4:$E$152,3,0)</f>
        <v>Assistant Professor</v>
      </c>
      <c r="G468" s="12" t="str">
        <f>VLOOKUP($D$4:$D$5002,'List of Tutors'!$B$4:$E$152,4,0)</f>
        <v>Sciences</v>
      </c>
    </row>
    <row r="469" spans="1:7" ht="15.75" customHeight="1">
      <c r="A469" s="13" t="s">
        <v>2184</v>
      </c>
      <c r="B469" s="13" t="s">
        <v>550</v>
      </c>
      <c r="C469" s="50" t="s">
        <v>112</v>
      </c>
      <c r="D469" s="17" t="s">
        <v>7774</v>
      </c>
      <c r="E469" s="12" t="str">
        <f>VLOOKUP($D$4:$D$5002,'List of Tutors'!$B$4:$E$152,2,0)</f>
        <v>Mr.Mudussar Nawaz</v>
      </c>
      <c r="F469" s="12" t="str">
        <f>VLOOKUP($D$4:$D$5002,'List of Tutors'!$B$4:$E$152,3,0)</f>
        <v>Lecturer</v>
      </c>
      <c r="G469" s="12" t="str">
        <f>VLOOKUP($D$4:$D$5002,'List of Tutors'!$B$4:$E$152,4,0)</f>
        <v>FVAS</v>
      </c>
    </row>
    <row r="470" spans="1:7" ht="15.75" customHeight="1">
      <c r="A470" s="13" t="s">
        <v>2187</v>
      </c>
      <c r="B470" s="13" t="s">
        <v>570</v>
      </c>
      <c r="C470" s="50" t="s">
        <v>112</v>
      </c>
      <c r="D470" s="17" t="s">
        <v>7776</v>
      </c>
      <c r="E470" s="12" t="str">
        <f>VLOOKUP($D$4:$D$5002,'List of Tutors'!$B$4:$E$152,2,0)</f>
        <v>Mr.Nasir Jamal</v>
      </c>
      <c r="F470" s="12" t="str">
        <f>VLOOKUP($D$4:$D$5002,'List of Tutors'!$B$4:$E$152,3,0)</f>
        <v>Assistant Professor</v>
      </c>
      <c r="G470" s="12" t="str">
        <f>VLOOKUP($D$4:$D$5002,'List of Tutors'!$B$4:$E$152,4,0)</f>
        <v>Sciences</v>
      </c>
    </row>
    <row r="471" spans="1:7" ht="15.75" customHeight="1">
      <c r="A471" s="6" t="s">
        <v>1655</v>
      </c>
      <c r="B471" s="6" t="s">
        <v>3653</v>
      </c>
      <c r="C471" s="50" t="s">
        <v>82</v>
      </c>
      <c r="D471" s="17" t="s">
        <v>7777</v>
      </c>
      <c r="E471" s="12" t="str">
        <f>VLOOKUP($D$4:$D$5002,'List of Tutors'!$B$4:$E$152,2,0)</f>
        <v>Dr.Saima Mustafa</v>
      </c>
      <c r="F471" s="12" t="str">
        <f>VLOOKUP($D$4:$D$5002,'List of Tutors'!$B$4:$E$152,3,0)</f>
        <v>Assistant Professor</v>
      </c>
      <c r="G471" s="12" t="str">
        <f>VLOOKUP($D$4:$D$5002,'List of Tutors'!$B$4:$E$152,4,0)</f>
        <v>Sciences</v>
      </c>
    </row>
    <row r="472" spans="1:7" ht="15.75" customHeight="1">
      <c r="A472" s="6" t="s">
        <v>1700</v>
      </c>
      <c r="B472" s="6" t="s">
        <v>3681</v>
      </c>
      <c r="C472" s="50" t="s">
        <v>82</v>
      </c>
      <c r="D472" s="17" t="s">
        <v>7778</v>
      </c>
      <c r="E472" s="12" t="str">
        <f>VLOOKUP($D$4:$D$5002,'List of Tutors'!$B$4:$E$152,2,0)</f>
        <v>Dr.Jamal</v>
      </c>
      <c r="F472" s="12" t="str">
        <f>VLOOKUP($D$4:$D$5002,'List of Tutors'!$B$4:$E$152,3,0)</f>
        <v>Lecturer</v>
      </c>
      <c r="G472" s="12" t="str">
        <f>VLOOKUP($D$4:$D$5002,'List of Tutors'!$B$4:$E$152,4,0)</f>
        <v>Sciences</v>
      </c>
    </row>
    <row r="473" spans="1:7" ht="15.75" customHeight="1">
      <c r="A473" s="6" t="s">
        <v>1764</v>
      </c>
      <c r="B473" s="6" t="s">
        <v>633</v>
      </c>
      <c r="C473" s="50" t="s">
        <v>82</v>
      </c>
      <c r="D473" s="17" t="s">
        <v>7780</v>
      </c>
      <c r="E473" s="12" t="str">
        <f>VLOOKUP($D$4:$D$5002,'List of Tutors'!$B$4:$E$152,2,0)</f>
        <v>Dr.M. Farooq Iqbal</v>
      </c>
      <c r="F473" s="12" t="str">
        <f>VLOOKUP($D$4:$D$5002,'List of Tutors'!$B$4:$E$152,3,0)</f>
        <v>Assistant Professor</v>
      </c>
      <c r="G473" s="12" t="str">
        <f>VLOOKUP($D$4:$D$5002,'List of Tutors'!$B$4:$E$152,4,0)</f>
        <v>FVAS</v>
      </c>
    </row>
    <row r="474" spans="1:7" ht="15.75" customHeight="1">
      <c r="A474" s="6" t="s">
        <v>1823</v>
      </c>
      <c r="B474" s="6" t="s">
        <v>3756</v>
      </c>
      <c r="C474" s="50" t="s">
        <v>141</v>
      </c>
      <c r="D474" s="17" t="s">
        <v>7781</v>
      </c>
      <c r="E474" s="12" t="str">
        <f>VLOOKUP($D$4:$D$5002,'List of Tutors'!$B$4:$E$152,2,0)</f>
        <v>Mr.Muhammad Asghar Khan</v>
      </c>
      <c r="F474" s="12" t="str">
        <f>VLOOKUP($D$4:$D$5002,'List of Tutors'!$B$4:$E$152,3,0)</f>
        <v>Lecturer</v>
      </c>
      <c r="G474" s="12" t="str">
        <f>VLOOKUP($D$4:$D$5002,'List of Tutors'!$B$4:$E$152,4,0)</f>
        <v>FVAS</v>
      </c>
    </row>
    <row r="475" spans="1:7" ht="15.75" customHeight="1">
      <c r="A475" s="6" t="s">
        <v>1718</v>
      </c>
      <c r="B475" s="6" t="s">
        <v>3691</v>
      </c>
      <c r="C475" s="50" t="s">
        <v>48</v>
      </c>
      <c r="D475" s="17" t="s">
        <v>7782</v>
      </c>
      <c r="E475" s="12" t="str">
        <f>VLOOKUP($D$4:$D$5002,'List of Tutors'!$B$4:$E$152,2,0)</f>
        <v>Dr.Ghulam Bilal</v>
      </c>
      <c r="F475" s="12" t="str">
        <f>VLOOKUP($D$4:$D$5002,'List of Tutors'!$B$4:$E$152,3,0)</f>
        <v>Assistant Professor</v>
      </c>
      <c r="G475" s="12" t="str">
        <f>VLOOKUP($D$4:$D$5002,'List of Tutors'!$B$4:$E$152,4,0)</f>
        <v>FVAS</v>
      </c>
    </row>
    <row r="476" spans="1:7" ht="15.75" customHeight="1">
      <c r="A476" s="6" t="s">
        <v>2504</v>
      </c>
      <c r="B476" s="6" t="s">
        <v>4226</v>
      </c>
      <c r="C476" s="50" t="s">
        <v>141</v>
      </c>
      <c r="D476" s="17" t="s">
        <v>7783</v>
      </c>
      <c r="E476" s="12" t="str">
        <f>VLOOKUP($D$4:$D$5002,'List of Tutors'!$B$4:$E$152,2,0)</f>
        <v>Dr.Murtaz Ul Hassan</v>
      </c>
      <c r="F476" s="12" t="str">
        <f>VLOOKUP($D$4:$D$5002,'List of Tutors'!$B$4:$E$152,3,0)</f>
        <v>Assistant Professor</v>
      </c>
      <c r="G476" s="12" t="str">
        <f>VLOOKUP($D$4:$D$5002,'List of Tutors'!$B$4:$E$152,4,0)</f>
        <v>FVAS</v>
      </c>
    </row>
    <row r="477" spans="1:7" ht="15.75" customHeight="1">
      <c r="A477" s="6" t="s">
        <v>1996</v>
      </c>
      <c r="B477" s="6" t="s">
        <v>716</v>
      </c>
      <c r="C477" s="50" t="s">
        <v>112</v>
      </c>
      <c r="D477" s="17" t="s">
        <v>7784</v>
      </c>
      <c r="E477" s="12" t="str">
        <f>VLOOKUP($D$4:$D$5002,'List of Tutors'!$B$4:$E$152,2,0)</f>
        <v>Dr.Saif Ur Rehman</v>
      </c>
      <c r="F477" s="12" t="str">
        <f>VLOOKUP($D$4:$D$5002,'List of Tutors'!$B$4:$E$152,3,0)</f>
        <v>Assistant Professor</v>
      </c>
      <c r="G477" s="12" t="str">
        <f>VLOOKUP($D$4:$D$5002,'List of Tutors'!$B$4:$E$152,4,0)</f>
        <v>FVAS</v>
      </c>
    </row>
    <row r="478" spans="1:7" ht="15.75" customHeight="1">
      <c r="A478" s="13" t="s">
        <v>2212</v>
      </c>
      <c r="B478" s="13" t="s">
        <v>732</v>
      </c>
      <c r="C478" s="50" t="s">
        <v>112</v>
      </c>
      <c r="D478" s="17" t="s">
        <v>7785</v>
      </c>
      <c r="E478" s="12" t="str">
        <f>VLOOKUP($D$4:$D$5002,'List of Tutors'!$B$4:$E$152,2,0)</f>
        <v>Mr.Muhammad Awais Sial</v>
      </c>
      <c r="F478" s="12" t="str">
        <f>VLOOKUP($D$4:$D$5002,'List of Tutors'!$B$4:$E$152,3,0)</f>
        <v>Lecturer</v>
      </c>
      <c r="G478" s="12" t="str">
        <f>VLOOKUP($D$4:$D$5002,'List of Tutors'!$B$4:$E$152,4,0)</f>
        <v>FVAS</v>
      </c>
    </row>
    <row r="479" spans="1:7" ht="15.75" customHeight="1">
      <c r="A479" s="4" t="s">
        <v>2759</v>
      </c>
      <c r="B479" s="4" t="s">
        <v>6483</v>
      </c>
      <c r="C479" s="51" t="s">
        <v>7989</v>
      </c>
      <c r="D479" s="17" t="s">
        <v>7786</v>
      </c>
      <c r="E479" s="12" t="str">
        <f>VLOOKUP($D$4:$D$5002,'List of Tutors'!$B$4:$E$152,2,0)</f>
        <v>Dr.Nasir Mukhtar</v>
      </c>
      <c r="F479" s="12" t="str">
        <f>VLOOKUP($D$4:$D$5002,'List of Tutors'!$B$4:$E$152,3,0)</f>
        <v>Assistant Professor</v>
      </c>
      <c r="G479" s="12" t="str">
        <f>VLOOKUP($D$4:$D$5002,'List of Tutors'!$B$4:$E$152,4,0)</f>
        <v>FVAS</v>
      </c>
    </row>
    <row r="480" spans="1:7" ht="15.75" customHeight="1">
      <c r="A480" s="4" t="s">
        <v>4974</v>
      </c>
      <c r="B480" s="4" t="s">
        <v>6622</v>
      </c>
      <c r="C480" s="51" t="s">
        <v>82</v>
      </c>
      <c r="D480" s="17" t="s">
        <v>7787</v>
      </c>
      <c r="E480" s="12" t="str">
        <f>VLOOKUP($D$4:$D$5002,'List of Tutors'!$B$4:$E$152,2,0)</f>
        <v>Dr.Muhammad Akram Khan</v>
      </c>
      <c r="F480" s="12" t="str">
        <f>VLOOKUP($D$4:$D$5002,'List of Tutors'!$B$4:$E$152,3,0)</f>
        <v>Lecturer</v>
      </c>
      <c r="G480" s="12" t="str">
        <f>VLOOKUP($D$4:$D$5002,'List of Tutors'!$B$4:$E$152,4,0)</f>
        <v>FVAS</v>
      </c>
    </row>
    <row r="481" spans="1:7" ht="15.75" customHeight="1">
      <c r="A481" s="4" t="s">
        <v>5448</v>
      </c>
      <c r="B481" s="4" t="s">
        <v>7011</v>
      </c>
      <c r="C481" s="51" t="s">
        <v>82</v>
      </c>
      <c r="D481" s="17" t="s">
        <v>7788</v>
      </c>
      <c r="E481" s="12" t="str">
        <f>VLOOKUP($D$4:$D$5002,'List of Tutors'!$B$4:$E$152,2,0)</f>
        <v>Dr.Mujeeb-Ur-Rehman Sohoo</v>
      </c>
      <c r="F481" s="12" t="str">
        <f>VLOOKUP($D$4:$D$5002,'List of Tutors'!$B$4:$E$152,3,0)</f>
        <v>Lecturer</v>
      </c>
      <c r="G481" s="12" t="str">
        <f>VLOOKUP($D$4:$D$5002,'List of Tutors'!$B$4:$E$152,4,0)</f>
        <v>FVAS</v>
      </c>
    </row>
    <row r="482" spans="1:7" ht="15.75" customHeight="1">
      <c r="A482" s="4" t="s">
        <v>5955</v>
      </c>
      <c r="B482" s="4" t="s">
        <v>3481</v>
      </c>
      <c r="C482" s="51" t="s">
        <v>82</v>
      </c>
      <c r="D482" s="17" t="s">
        <v>7789</v>
      </c>
      <c r="E482" s="12" t="str">
        <f>VLOOKUP($D$4:$D$5002,'List of Tutors'!$B$4:$E$152,2,0)</f>
        <v>Dr.Riaz Hussain</v>
      </c>
      <c r="F482" s="12" t="str">
        <f>VLOOKUP($D$4:$D$5002,'List of Tutors'!$B$4:$E$152,3,0)</f>
        <v>Assistant Professor</v>
      </c>
      <c r="G482" s="12" t="str">
        <f>VLOOKUP($D$4:$D$5002,'List of Tutors'!$B$4:$E$152,4,0)</f>
        <v>FVAS</v>
      </c>
    </row>
    <row r="483" spans="1:7" ht="15.75" customHeight="1">
      <c r="A483" s="4" t="s">
        <v>5024</v>
      </c>
      <c r="B483" s="4" t="s">
        <v>130</v>
      </c>
      <c r="C483" s="51" t="s">
        <v>82</v>
      </c>
      <c r="D483" s="17" t="s">
        <v>7790</v>
      </c>
      <c r="E483" s="12" t="str">
        <f>VLOOKUP($D$4:$D$5002,'List of Tutors'!$B$4:$E$152,2,0)</f>
        <v>Ms.Sumaira Hassan</v>
      </c>
      <c r="F483" s="12" t="str">
        <f>VLOOKUP($D$4:$D$5002,'List of Tutors'!$B$4:$E$152,3,0)</f>
        <v>Lecturer</v>
      </c>
      <c r="G483" s="12" t="str">
        <f>VLOOKUP($D$4:$D$5002,'List of Tutors'!$B$4:$E$152,4,0)</f>
        <v>FVAS</v>
      </c>
    </row>
    <row r="484" spans="1:7" ht="15.75" customHeight="1">
      <c r="A484" s="4" t="s">
        <v>6294</v>
      </c>
      <c r="B484" s="4" t="s">
        <v>7699</v>
      </c>
      <c r="C484" s="51" t="s">
        <v>4669</v>
      </c>
      <c r="D484" s="17" t="s">
        <v>7791</v>
      </c>
      <c r="E484" s="12" t="str">
        <f>VLOOKUP($D$4:$D$5002,'List of Tutors'!$B$4:$E$152,2,0)</f>
        <v>Dr.Asif Riaz</v>
      </c>
      <c r="F484" s="12" t="str">
        <f>VLOOKUP($D$4:$D$5002,'List of Tutors'!$B$4:$E$152,3,0)</f>
        <v>Lecturer</v>
      </c>
      <c r="G484" s="12" t="str">
        <f>VLOOKUP($D$4:$D$5002,'List of Tutors'!$B$4:$E$152,4,0)</f>
        <v>FVAS</v>
      </c>
    </row>
    <row r="485" spans="1:7" ht="15.75" customHeight="1">
      <c r="A485" s="4" t="s">
        <v>4724</v>
      </c>
      <c r="B485" s="4" t="s">
        <v>6410</v>
      </c>
      <c r="C485" s="51" t="s">
        <v>48</v>
      </c>
      <c r="D485" s="17" t="s">
        <v>7792</v>
      </c>
      <c r="E485" s="12" t="str">
        <f>VLOOKUP($D$4:$D$5002,'List of Tutors'!$B$4:$E$152,2,0)</f>
        <v>Dr.Muhammad Yaqoob</v>
      </c>
      <c r="F485" s="12" t="str">
        <f>VLOOKUP($D$4:$D$5002,'List of Tutors'!$B$4:$E$152,3,0)</f>
        <v>Assistant Professor</v>
      </c>
      <c r="G485" s="12" t="str">
        <f>VLOOKUP($D$4:$D$5002,'List of Tutors'!$B$4:$E$152,4,0)</f>
        <v>FVAS</v>
      </c>
    </row>
    <row r="486" spans="1:7" ht="15.75" customHeight="1">
      <c r="A486" s="4" t="s">
        <v>5397</v>
      </c>
      <c r="B486" s="4" t="s">
        <v>6971</v>
      </c>
      <c r="C486" s="51" t="s">
        <v>48</v>
      </c>
      <c r="D486" s="17" t="s">
        <v>7793</v>
      </c>
      <c r="E486" s="12" t="str">
        <f>VLOOKUP($D$4:$D$5002,'List of Tutors'!$B$4:$E$152,2,0)</f>
        <v>Dr.Qaisara Perveen</v>
      </c>
      <c r="F486" s="12" t="str">
        <f>VLOOKUP($D$4:$D$5002,'List of Tutors'!$B$4:$E$152,3,0)</f>
        <v>Assistant Professor</v>
      </c>
      <c r="G486" s="12" t="str">
        <f>VLOOKUP($D$4:$D$5002,'List of Tutors'!$B$4:$E$152,4,0)</f>
        <v>Social Sciences</v>
      </c>
    </row>
    <row r="487" spans="1:7" ht="15.75" customHeight="1">
      <c r="A487" s="4" t="s">
        <v>5055</v>
      </c>
      <c r="B487" s="4" t="s">
        <v>6679</v>
      </c>
      <c r="C487" s="51" t="s">
        <v>48</v>
      </c>
      <c r="D487" s="17" t="s">
        <v>7794</v>
      </c>
      <c r="E487" s="12" t="str">
        <f>VLOOKUP($D$4:$D$5002,'List of Tutors'!$B$4:$E$152,2,0)</f>
        <v>Dr.M. Arshad Dahar</v>
      </c>
      <c r="F487" s="12" t="str">
        <f>VLOOKUP($D$4:$D$5002,'List of Tutors'!$B$4:$E$152,3,0)</f>
        <v>Lecturer</v>
      </c>
      <c r="G487" s="12" t="str">
        <f>VLOOKUP($D$4:$D$5002,'List of Tutors'!$B$4:$E$152,4,0)</f>
        <v>Social Sciences</v>
      </c>
    </row>
    <row r="488" spans="1:7" ht="15.75" customHeight="1">
      <c r="A488" s="4" t="s">
        <v>6351</v>
      </c>
      <c r="B488" s="4" t="s">
        <v>7748</v>
      </c>
      <c r="C488" s="51" t="s">
        <v>48</v>
      </c>
      <c r="D488" s="17" t="s">
        <v>7795</v>
      </c>
      <c r="E488" s="12" t="str">
        <f>VLOOKUP($D$4:$D$5002,'List of Tutors'!$B$4:$E$152,2,0)</f>
        <v>Ms.Sumira Kiani</v>
      </c>
      <c r="F488" s="12" t="str">
        <f>VLOOKUP($D$4:$D$5002,'List of Tutors'!$B$4:$E$152,3,0)</f>
        <v>Lecturer</v>
      </c>
      <c r="G488" s="12" t="str">
        <f>VLOOKUP($D$4:$D$5002,'List of Tutors'!$B$4:$E$152,4,0)</f>
        <v>Social Sciences</v>
      </c>
    </row>
    <row r="489" spans="1:7" ht="15.75" customHeight="1">
      <c r="A489" s="4" t="s">
        <v>5289</v>
      </c>
      <c r="B489" s="4" t="s">
        <v>6879</v>
      </c>
      <c r="C489" s="51" t="s">
        <v>48</v>
      </c>
      <c r="D489" s="17" t="s">
        <v>7796</v>
      </c>
      <c r="E489" s="12" t="str">
        <f>VLOOKUP($D$4:$D$5002,'List of Tutors'!$B$4:$E$152,2,0)</f>
        <v>Ms.Tehseen Ahsan</v>
      </c>
      <c r="F489" s="12" t="str">
        <f>VLOOKUP($D$4:$D$5002,'List of Tutors'!$B$4:$E$152,3,0)</f>
        <v>Lecturer</v>
      </c>
      <c r="G489" s="12" t="str">
        <f>VLOOKUP($D$4:$D$5002,'List of Tutors'!$B$4:$E$152,4,0)</f>
        <v>Social Sciences</v>
      </c>
    </row>
    <row r="490" spans="1:7" ht="15.75" customHeight="1">
      <c r="A490" s="4" t="s">
        <v>5254</v>
      </c>
      <c r="B490" s="4" t="s">
        <v>6852</v>
      </c>
      <c r="C490" s="51" t="s">
        <v>48</v>
      </c>
      <c r="D490" s="17" t="s">
        <v>7797</v>
      </c>
      <c r="E490" s="12" t="str">
        <f>VLOOKUP($D$4:$D$5002,'List of Tutors'!$B$4:$E$152,2,0)</f>
        <v>Dr.Imran Bodlah</v>
      </c>
      <c r="F490" s="12" t="str">
        <f>VLOOKUP($D$4:$D$5002,'List of Tutors'!$B$4:$E$152,3,0)</f>
        <v>Assistant Professor</v>
      </c>
      <c r="G490" s="12" t="str">
        <f>VLOOKUP($D$4:$D$5002,'List of Tutors'!$B$4:$E$152,4,0)</f>
        <v>FC&amp;FS</v>
      </c>
    </row>
    <row r="491" spans="1:7" ht="15.75" customHeight="1">
      <c r="A491" s="4" t="s">
        <v>5322</v>
      </c>
      <c r="B491" s="4" t="s">
        <v>6908</v>
      </c>
      <c r="C491" s="51" t="s">
        <v>48</v>
      </c>
      <c r="D491" s="17" t="s">
        <v>7798</v>
      </c>
      <c r="E491" s="12" t="str">
        <f>VLOOKUP($D$4:$D$5002,'List of Tutors'!$B$4:$E$152,2,0)</f>
        <v>Dr.Asif Farid Shaheen</v>
      </c>
      <c r="F491" s="12" t="str">
        <f>VLOOKUP($D$4:$D$5002,'List of Tutors'!$B$4:$E$152,3,0)</f>
        <v>Assistant Professor</v>
      </c>
      <c r="G491" s="12" t="str">
        <f>VLOOKUP($D$4:$D$5002,'List of Tutors'!$B$4:$E$152,4,0)</f>
        <v>FC&amp;FS</v>
      </c>
    </row>
    <row r="492" spans="1:7" ht="15.75" customHeight="1">
      <c r="A492" s="4" t="s">
        <v>5393</v>
      </c>
      <c r="B492" s="4" t="s">
        <v>6968</v>
      </c>
      <c r="C492" s="51" t="s">
        <v>48</v>
      </c>
      <c r="D492" s="17" t="s">
        <v>7799</v>
      </c>
      <c r="E492" s="12" t="str">
        <f>VLOOKUP($D$4:$D$5002,'List of Tutors'!$B$4:$E$152,2,0)</f>
        <v>Dr.Asim Gulzar</v>
      </c>
      <c r="F492" s="12" t="str">
        <f>VLOOKUP($D$4:$D$5002,'List of Tutors'!$B$4:$E$152,3,0)</f>
        <v>Assistant Professor</v>
      </c>
      <c r="G492" s="12" t="str">
        <f>VLOOKUP($D$4:$D$5002,'List of Tutors'!$B$4:$E$152,4,0)</f>
        <v>FC&amp;FS</v>
      </c>
    </row>
    <row r="493" spans="1:7" ht="15.75" customHeight="1">
      <c r="A493" s="4" t="s">
        <v>5108</v>
      </c>
      <c r="B493" s="4" t="s">
        <v>6724</v>
      </c>
      <c r="C493" s="51" t="s">
        <v>112</v>
      </c>
      <c r="D493" s="17" t="s">
        <v>7800</v>
      </c>
      <c r="E493" s="12" t="str">
        <f>VLOOKUP($D$4:$D$5002,'List of Tutors'!$B$4:$E$152,2,0)</f>
        <v>Dr.Shahid Mahmood</v>
      </c>
      <c r="F493" s="12" t="str">
        <f>VLOOKUP($D$4:$D$5002,'List of Tutors'!$B$4:$E$152,3,0)</f>
        <v>Assistant Professor</v>
      </c>
      <c r="G493" s="12" t="str">
        <f>VLOOKUP($D$4:$D$5002,'List of Tutors'!$B$4:$E$152,4,0)</f>
        <v>FFRM</v>
      </c>
    </row>
    <row r="494" spans="1:7" ht="15.75" customHeight="1">
      <c r="A494" s="4" t="s">
        <v>4868</v>
      </c>
      <c r="B494" s="4" t="s">
        <v>6533</v>
      </c>
      <c r="C494" s="51" t="s">
        <v>112</v>
      </c>
      <c r="D494" s="17" t="s">
        <v>7801</v>
      </c>
      <c r="E494" s="12" t="str">
        <f>VLOOKUP($D$4:$D$5002,'List of Tutors'!$B$4:$E$152,2,0)</f>
        <v>Dr.Asma Sohail</v>
      </c>
      <c r="F494" s="12" t="str">
        <f>VLOOKUP($D$4:$D$5002,'List of Tutors'!$B$4:$E$152,3,0)</f>
        <v>Assistant Professor</v>
      </c>
      <c r="G494" s="12" t="str">
        <f>VLOOKUP($D$4:$D$5002,'List of Tutors'!$B$4:$E$152,4,0)</f>
        <v>FC&amp;FS</v>
      </c>
    </row>
    <row r="495" spans="1:7" ht="15.75" customHeight="1">
      <c r="A495" s="4" t="s">
        <v>5729</v>
      </c>
      <c r="B495" s="4" t="s">
        <v>7231</v>
      </c>
      <c r="C495" s="51" t="s">
        <v>112</v>
      </c>
      <c r="D495" s="17" t="s">
        <v>7802</v>
      </c>
      <c r="E495" s="12" t="str">
        <f>VLOOKUP($D$4:$D$5002,'List of Tutors'!$B$4:$E$152,2,0)</f>
        <v>Ms.Asia Latif</v>
      </c>
      <c r="F495" s="12" t="str">
        <f>VLOOKUP($D$4:$D$5002,'List of Tutors'!$B$4:$E$152,3,0)</f>
        <v>Lecturer</v>
      </c>
      <c r="G495" s="12" t="str">
        <f>VLOOKUP($D$4:$D$5002,'List of Tutors'!$B$4:$E$152,4,0)</f>
        <v>FC&amp;FS</v>
      </c>
    </row>
    <row r="496" spans="1:7" ht="15.75" customHeight="1">
      <c r="A496" s="6" t="s">
        <v>745</v>
      </c>
      <c r="B496" s="6" t="s">
        <v>3067</v>
      </c>
      <c r="C496" s="50" t="s">
        <v>48</v>
      </c>
      <c r="D496" s="17" t="s">
        <v>7804</v>
      </c>
      <c r="E496" s="12" t="str">
        <f>VLOOKUP($D$4:$D$5002,'List of Tutors'!$B$4:$E$152,2,0)</f>
        <v>Dr.M. Irfan Ashraf</v>
      </c>
      <c r="F496" s="12" t="str">
        <f>VLOOKUP($D$4:$D$5002,'List of Tutors'!$B$4:$E$152,3,0)</f>
        <v>Assistant Professor</v>
      </c>
      <c r="G496" s="12" t="str">
        <f>VLOOKUP($D$4:$D$5002,'List of Tutors'!$B$4:$E$152,4,0)</f>
        <v>FFRM</v>
      </c>
    </row>
    <row r="497" spans="1:7" ht="15.75" customHeight="1">
      <c r="A497" s="6" t="s">
        <v>818</v>
      </c>
      <c r="B497" s="6" t="s">
        <v>3115</v>
      </c>
      <c r="C497" s="50" t="s">
        <v>82</v>
      </c>
      <c r="D497" s="17" t="s">
        <v>7805</v>
      </c>
      <c r="E497" s="12" t="str">
        <f>VLOOKUP($D$4:$D$5002,'List of Tutors'!$B$4:$E$152,2,0)</f>
        <v>Dr.Touqeer Ahmed</v>
      </c>
      <c r="F497" s="12" t="str">
        <f>VLOOKUP($D$4:$D$5002,'List of Tutors'!$B$4:$E$152,3,0)</f>
        <v>Assistant Professor</v>
      </c>
      <c r="G497" s="12" t="str">
        <f>VLOOKUP($D$4:$D$5002,'List of Tutors'!$B$4:$E$152,4,0)</f>
        <v>FC&amp;FS</v>
      </c>
    </row>
    <row r="498" spans="1:7" ht="15.75" customHeight="1">
      <c r="A498" s="6" t="s">
        <v>864</v>
      </c>
      <c r="B498" s="6" t="s">
        <v>3142</v>
      </c>
      <c r="C498" s="50" t="s">
        <v>48</v>
      </c>
      <c r="D498" s="17" t="s">
        <v>7806</v>
      </c>
      <c r="E498" s="12" t="str">
        <f>VLOOKUP($D$4:$D$5002,'List of Tutors'!$B$4:$E$152,2,0)</f>
        <v>Ms.Najma Yousaf Zahid</v>
      </c>
      <c r="F498" s="12" t="str">
        <f>VLOOKUP($D$4:$D$5002,'List of Tutors'!$B$4:$E$152,3,0)</f>
        <v>Assistant Professor</v>
      </c>
      <c r="G498" s="12" t="str">
        <f>VLOOKUP($D$4:$D$5002,'List of Tutors'!$B$4:$E$152,4,0)</f>
        <v>FC&amp;FS</v>
      </c>
    </row>
    <row r="499" spans="1:7" ht="15.75" customHeight="1">
      <c r="A499" s="6" t="s">
        <v>761</v>
      </c>
      <c r="B499" s="6" t="s">
        <v>69</v>
      </c>
      <c r="C499" s="50" t="s">
        <v>82</v>
      </c>
      <c r="D499" s="17" t="s">
        <v>7807</v>
      </c>
      <c r="E499" s="12" t="str">
        <f>VLOOKUP($D$4:$D$5002,'List of Tutors'!$B$4:$E$152,2,0)</f>
        <v>Mr.Mehdi Maqbool</v>
      </c>
      <c r="F499" s="12" t="str">
        <f>VLOOKUP($D$4:$D$5002,'List of Tutors'!$B$4:$E$152,3,0)</f>
        <v>Lecturer</v>
      </c>
      <c r="G499" s="12" t="str">
        <f>VLOOKUP($D$4:$D$5002,'List of Tutors'!$B$4:$E$152,4,0)</f>
        <v>FC&amp;FS</v>
      </c>
    </row>
    <row r="500" spans="1:7" ht="15.75" customHeight="1">
      <c r="A500" s="6" t="s">
        <v>961</v>
      </c>
      <c r="B500" s="6" t="s">
        <v>3207</v>
      </c>
      <c r="C500" s="50" t="s">
        <v>141</v>
      </c>
      <c r="D500" s="17" t="s">
        <v>7808</v>
      </c>
      <c r="E500" s="12" t="str">
        <f>VLOOKUP($D$4:$D$5002,'List of Tutors'!$B$4:$E$152,2,0)</f>
        <v>Ms.Sumera Hafeez</v>
      </c>
      <c r="F500" s="12" t="str">
        <f>VLOOKUP($D$4:$D$5002,'List of Tutors'!$B$4:$E$152,3,0)</f>
        <v>Lecturer</v>
      </c>
      <c r="G500" s="12" t="str">
        <f>VLOOKUP($D$4:$D$5002,'List of Tutors'!$B$4:$E$152,4,0)</f>
        <v>FC&amp;FS</v>
      </c>
    </row>
    <row r="501" spans="1:7" ht="15.75" customHeight="1">
      <c r="A501" s="6" t="s">
        <v>1011</v>
      </c>
      <c r="B501" s="6" t="s">
        <v>373</v>
      </c>
      <c r="C501" s="50" t="s">
        <v>112</v>
      </c>
      <c r="D501" s="17" t="s">
        <v>7809</v>
      </c>
      <c r="E501" s="12" t="str">
        <f>VLOOKUP($D$4:$D$5002,'List of Tutors'!$B$4:$E$152,2,0)</f>
        <v>Dr.Ambreen Bhatti</v>
      </c>
      <c r="F501" s="12" t="str">
        <f>VLOOKUP($D$4:$D$5002,'List of Tutors'!$B$4:$E$152,3,0)</f>
        <v>Lecturer</v>
      </c>
      <c r="G501" s="12" t="str">
        <f>VLOOKUP($D$4:$D$5002,'List of Tutors'!$B$4:$E$152,4,0)</f>
        <v>FC&amp;FS</v>
      </c>
    </row>
    <row r="502" spans="1:7" ht="15.75" customHeight="1">
      <c r="A502" s="6" t="s">
        <v>1069</v>
      </c>
      <c r="B502" s="6" t="s">
        <v>3280</v>
      </c>
      <c r="C502" s="50" t="s">
        <v>82</v>
      </c>
      <c r="D502" s="17" t="s">
        <v>7810</v>
      </c>
      <c r="E502" s="12" t="str">
        <f>VLOOKUP($D$4:$D$5002,'List of Tutors'!$B$4:$E$152,2,0)</f>
        <v>Ms.Salma Shujeb Akhtar</v>
      </c>
      <c r="F502" s="12" t="str">
        <f>VLOOKUP($D$4:$D$5002,'List of Tutors'!$B$4:$E$152,3,0)</f>
        <v>Lecturer</v>
      </c>
      <c r="G502" s="12" t="str">
        <f>VLOOKUP($D$4:$D$5002,'List of Tutors'!$B$4:$E$152,4,0)</f>
        <v>Social Sciences</v>
      </c>
    </row>
    <row r="503" spans="1:7" ht="15.75" customHeight="1">
      <c r="A503" s="6" t="s">
        <v>1128</v>
      </c>
      <c r="B503" s="6" t="s">
        <v>3318</v>
      </c>
      <c r="C503" s="50" t="s">
        <v>48</v>
      </c>
      <c r="D503" s="17" t="s">
        <v>7811</v>
      </c>
      <c r="E503" s="12" t="str">
        <f>VLOOKUP($D$4:$D$5002,'List of Tutors'!$B$4:$E$152,2,0)</f>
        <v>Dr.Saad Imran Malik</v>
      </c>
      <c r="F503" s="12" t="str">
        <f>VLOOKUP($D$4:$D$5002,'List of Tutors'!$B$4:$E$152,3,0)</f>
        <v>Assistant Professor</v>
      </c>
      <c r="G503" s="12" t="str">
        <f>VLOOKUP($D$4:$D$5002,'List of Tutors'!$B$4:$E$152,4,0)</f>
        <v>FC&amp;FS</v>
      </c>
    </row>
    <row r="504" spans="1:7" ht="15.75" customHeight="1">
      <c r="A504" s="6" t="s">
        <v>1183</v>
      </c>
      <c r="B504" s="6" t="s">
        <v>3356</v>
      </c>
      <c r="C504" s="50" t="s">
        <v>48</v>
      </c>
      <c r="D504" s="17" t="s">
        <v>7812</v>
      </c>
      <c r="E504" s="12" t="str">
        <f>VLOOKUP($D$4:$D$5002,'List of Tutors'!$B$4:$E$152,2,0)</f>
        <v>Dr.Mahmood-ul-Hassan</v>
      </c>
      <c r="F504" s="12" t="str">
        <f>VLOOKUP($D$4:$D$5002,'List of Tutors'!$B$4:$E$152,3,0)</f>
        <v>Assistant Professor</v>
      </c>
      <c r="G504" s="12" t="str">
        <f>VLOOKUP($D$4:$D$5002,'List of Tutors'!$B$4:$E$152,4,0)</f>
        <v>FC&amp;FS</v>
      </c>
    </row>
    <row r="505" spans="1:7" ht="15.75" customHeight="1">
      <c r="A505" s="6" t="s">
        <v>1238</v>
      </c>
      <c r="B505" s="6" t="s">
        <v>3393</v>
      </c>
      <c r="C505" s="50" t="s">
        <v>141</v>
      </c>
      <c r="D505" s="17" t="s">
        <v>7813</v>
      </c>
      <c r="E505" s="12" t="str">
        <f>VLOOKUP($D$4:$D$5002,'List of Tutors'!$B$4:$E$152,2,0)</f>
        <v>Dr.Munir Ahmad</v>
      </c>
      <c r="F505" s="12" t="str">
        <f>VLOOKUP($D$4:$D$5002,'List of Tutors'!$B$4:$E$152,3,0)</f>
        <v>Assistant Professor</v>
      </c>
      <c r="G505" s="12" t="str">
        <f>VLOOKUP($D$4:$D$5002,'List of Tutors'!$B$4:$E$152,4,0)</f>
        <v>FC&amp;FS</v>
      </c>
    </row>
    <row r="506" spans="1:7" ht="15.75" customHeight="1">
      <c r="A506" s="6" t="s">
        <v>1267</v>
      </c>
      <c r="B506" s="6" t="s">
        <v>464</v>
      </c>
      <c r="C506" s="50" t="s">
        <v>141</v>
      </c>
      <c r="D506" s="17" t="s">
        <v>7814</v>
      </c>
      <c r="E506" s="12" t="str">
        <f>VLOOKUP($D$4:$D$5002,'List of Tutors'!$B$4:$E$152,2,0)</f>
        <v>Dr.Talat Mehmood</v>
      </c>
      <c r="F506" s="12" t="str">
        <f>VLOOKUP($D$4:$D$5002,'List of Tutors'!$B$4:$E$152,3,0)</f>
        <v>Assistant Professor</v>
      </c>
      <c r="G506" s="12" t="str">
        <f>VLOOKUP($D$4:$D$5002,'List of Tutors'!$B$4:$E$152,4,0)</f>
        <v>FC&amp;FS</v>
      </c>
    </row>
    <row r="507" spans="1:7" ht="15.75" customHeight="1">
      <c r="A507" s="5" t="s">
        <v>2710</v>
      </c>
      <c r="B507" s="5" t="s">
        <v>4416</v>
      </c>
      <c r="C507" s="50" t="s">
        <v>82</v>
      </c>
      <c r="D507" s="17" t="s">
        <v>7815</v>
      </c>
      <c r="E507" s="12" t="str">
        <f>VLOOKUP($D$4:$D$5002,'List of Tutors'!$B$4:$E$152,2,0)</f>
        <v>Dr.Fahad Masud Wattoo</v>
      </c>
      <c r="F507" s="12" t="str">
        <f>VLOOKUP($D$4:$D$5002,'List of Tutors'!$B$4:$E$152,3,0)</f>
        <v>Lecturer</v>
      </c>
      <c r="G507" s="12" t="str">
        <f>VLOOKUP($D$4:$D$5002,'List of Tutors'!$B$4:$E$152,4,0)</f>
        <v>FC&amp;FS</v>
      </c>
    </row>
    <row r="508" spans="1:7" ht="15.75" customHeight="1">
      <c r="A508" s="6" t="s">
        <v>2470</v>
      </c>
      <c r="B508" s="6" t="s">
        <v>4197</v>
      </c>
      <c r="C508" s="50" t="s">
        <v>141</v>
      </c>
      <c r="D508" s="17" t="s">
        <v>7816</v>
      </c>
      <c r="E508" s="12" t="str">
        <f>VLOOKUP($D$4:$D$5002,'List of Tutors'!$B$4:$E$152,2,0)</f>
        <v>Dr.Muhammad Ashfaq</v>
      </c>
      <c r="F508" s="12" t="str">
        <f>VLOOKUP($D$4:$D$5002,'List of Tutors'!$B$4:$E$152,3,0)</f>
        <v>Assistant Professor</v>
      </c>
      <c r="G508" s="12" t="str">
        <f>VLOOKUP($D$4:$D$5002,'List of Tutors'!$B$4:$E$152,4,0)</f>
        <v>FC&amp;FS</v>
      </c>
    </row>
    <row r="509" spans="1:7" ht="15.75" customHeight="1">
      <c r="A509" s="6" t="s">
        <v>1475</v>
      </c>
      <c r="B509" s="6" t="s">
        <v>3544</v>
      </c>
      <c r="C509" s="50" t="s">
        <v>8003</v>
      </c>
      <c r="D509" s="17" t="s">
        <v>7817</v>
      </c>
      <c r="E509" s="12" t="str">
        <f>VLOOKUP($D$4:$D$5002,'List of Tutors'!$B$4:$E$152,2,0)</f>
        <v>Mr.M. Usman Raja</v>
      </c>
      <c r="F509" s="12" t="str">
        <f>VLOOKUP($D$4:$D$5002,'List of Tutors'!$B$4:$E$152,3,0)</f>
        <v>Assistant Professor</v>
      </c>
      <c r="G509" s="12" t="str">
        <f>VLOOKUP($D$4:$D$5002,'List of Tutors'!$B$4:$E$152,4,0)</f>
        <v>FC&amp;FS</v>
      </c>
    </row>
    <row r="510" spans="1:7" ht="15.75" customHeight="1">
      <c r="A510" s="6" t="s">
        <v>2215</v>
      </c>
      <c r="B510" s="6" t="s">
        <v>115</v>
      </c>
      <c r="C510" s="50" t="s">
        <v>48</v>
      </c>
      <c r="D510" s="17" t="s">
        <v>7818</v>
      </c>
      <c r="E510" s="12" t="str">
        <f>VLOOKUP($D$4:$D$5002,'List of Tutors'!$B$4:$E$152,2,0)</f>
        <v>Dr.Farah Naz</v>
      </c>
      <c r="F510" s="12" t="str">
        <f>VLOOKUP($D$4:$D$5002,'List of Tutors'!$B$4:$E$152,3,0)</f>
        <v>Assistant Professor</v>
      </c>
      <c r="G510" s="12" t="str">
        <f>VLOOKUP($D$4:$D$5002,'List of Tutors'!$B$4:$E$152,4,0)</f>
        <v>FC&amp;FS</v>
      </c>
    </row>
    <row r="511" spans="1:7" ht="15.75" customHeight="1">
      <c r="A511" s="6" t="s">
        <v>2246</v>
      </c>
      <c r="B511" s="6" t="s">
        <v>4007</v>
      </c>
      <c r="C511" s="50" t="s">
        <v>48</v>
      </c>
      <c r="D511" s="17" t="s">
        <v>7819</v>
      </c>
      <c r="E511" s="12" t="str">
        <f>VLOOKUP($D$4:$D$5002,'List of Tutors'!$B$4:$E$152,2,0)</f>
        <v>Dr.Gulshan Irshad</v>
      </c>
      <c r="F511" s="12" t="str">
        <f>VLOOKUP($D$4:$D$5002,'List of Tutors'!$B$4:$E$152,3,0)</f>
        <v>Lecturer</v>
      </c>
      <c r="G511" s="12" t="str">
        <f>VLOOKUP($D$4:$D$5002,'List of Tutors'!$B$4:$E$152,4,0)</f>
        <v>FC&amp;FS</v>
      </c>
    </row>
    <row r="512" spans="1:7" ht="15.75" customHeight="1">
      <c r="A512" s="6" t="s">
        <v>1656</v>
      </c>
      <c r="B512" s="6" t="s">
        <v>3654</v>
      </c>
      <c r="C512" s="50" t="s">
        <v>82</v>
      </c>
      <c r="D512" s="17" t="s">
        <v>7820</v>
      </c>
      <c r="E512" s="12" t="str">
        <f>VLOOKUP($D$4:$D$5002,'List of Tutors'!$B$4:$E$152,2,0)</f>
        <v>Ms.Mahwish Zeeshan</v>
      </c>
      <c r="F512" s="12" t="str">
        <f>VLOOKUP($D$4:$D$5002,'List of Tutors'!$B$4:$E$152,3,0)</f>
        <v>Lecturer</v>
      </c>
      <c r="G512" s="12" t="str">
        <f>VLOOKUP($D$4:$D$5002,'List of Tutors'!$B$4:$E$152,4,0)</f>
        <v>Social Sciences</v>
      </c>
    </row>
    <row r="513" spans="1:7" ht="15.75" customHeight="1">
      <c r="A513" s="6" t="s">
        <v>1701</v>
      </c>
      <c r="B513" s="6" t="s">
        <v>3682</v>
      </c>
      <c r="C513" s="50" t="s">
        <v>48</v>
      </c>
      <c r="D513" s="17" t="s">
        <v>7821</v>
      </c>
      <c r="E513" s="12" t="str">
        <f>VLOOKUP($D$4:$D$5002,'List of Tutors'!$B$4:$E$152,2,0)</f>
        <v>Ms.Nazia Rafiq</v>
      </c>
      <c r="F513" s="12" t="str">
        <f>VLOOKUP($D$4:$D$5002,'List of Tutors'!$B$4:$E$152,3,0)</f>
        <v>Lecturer</v>
      </c>
      <c r="G513" s="12" t="str">
        <f>VLOOKUP($D$4:$D$5002,'List of Tutors'!$B$4:$E$152,4,0)</f>
        <v>Social Sciences</v>
      </c>
    </row>
    <row r="514" spans="1:7" ht="15.75" customHeight="1">
      <c r="A514" s="6" t="s">
        <v>1765</v>
      </c>
      <c r="B514" s="6" t="s">
        <v>629</v>
      </c>
      <c r="C514" s="50" t="s">
        <v>48</v>
      </c>
      <c r="D514" s="17" t="s">
        <v>7822</v>
      </c>
      <c r="E514" s="12" t="str">
        <f>VLOOKUP($D$4:$D$5002,'List of Tutors'!$B$4:$E$152,2,0)</f>
        <v>Ms.Lubna Ansari</v>
      </c>
      <c r="F514" s="12" t="str">
        <f>VLOOKUP($D$4:$D$5002,'List of Tutors'!$B$4:$E$152,3,0)</f>
        <v>Lecturer</v>
      </c>
      <c r="G514" s="12" t="str">
        <f>VLOOKUP($D$4:$D$5002,'List of Tutors'!$B$4:$E$152,4,0)</f>
        <v>FFRM</v>
      </c>
    </row>
    <row r="515" spans="1:7" ht="15.75" customHeight="1">
      <c r="A515" s="6" t="s">
        <v>1824</v>
      </c>
      <c r="B515" s="6" t="s">
        <v>3757</v>
      </c>
      <c r="C515" s="50" t="s">
        <v>48</v>
      </c>
      <c r="D515" s="17" t="s">
        <v>7823</v>
      </c>
      <c r="E515" s="12" t="str">
        <f>VLOOKUP($D$4:$D$5002,'List of Tutors'!$B$4:$E$152,2,0)</f>
        <v>Dr.Shahzada Sohail Ijaz</v>
      </c>
      <c r="F515" s="12" t="str">
        <f>VLOOKUP($D$4:$D$5002,'List of Tutors'!$B$4:$E$152,3,0)</f>
        <v>Assistant Professor</v>
      </c>
      <c r="G515" s="12" t="str">
        <f>VLOOKUP($D$4:$D$5002,'List of Tutors'!$B$4:$E$152,4,0)</f>
        <v>FC&amp;FS</v>
      </c>
    </row>
    <row r="516" spans="1:7" ht="15.75" customHeight="1">
      <c r="A516" s="6" t="s">
        <v>1719</v>
      </c>
      <c r="B516" s="6" t="s">
        <v>197</v>
      </c>
      <c r="C516" s="50" t="s">
        <v>48</v>
      </c>
      <c r="D516" s="17" t="s">
        <v>7824</v>
      </c>
      <c r="E516" s="12" t="str">
        <f>VLOOKUP($D$4:$D$5002,'List of Tutors'!$B$4:$E$152,2,0)</f>
        <v>Dr.Tanveer Iqbal</v>
      </c>
      <c r="F516" s="12" t="str">
        <f>VLOOKUP($D$4:$D$5002,'List of Tutors'!$B$4:$E$152,3,0)</f>
        <v>Lecturer</v>
      </c>
      <c r="G516" s="12" t="str">
        <f>VLOOKUP($D$4:$D$5002,'List of Tutors'!$B$4:$E$152,4,0)</f>
        <v>FC&amp;FS</v>
      </c>
    </row>
    <row r="517" spans="1:7" ht="15.75" customHeight="1">
      <c r="A517" s="6" t="s">
        <v>2505</v>
      </c>
      <c r="B517" s="6" t="s">
        <v>4227</v>
      </c>
      <c r="C517" s="50" t="s">
        <v>141</v>
      </c>
      <c r="D517" s="17" t="s">
        <v>7825</v>
      </c>
      <c r="E517" s="12" t="str">
        <f>VLOOKUP($D$4:$D$5002,'List of Tutors'!$B$4:$E$152,2,0)</f>
        <v>Mr.Nasir Mehmood Minhas</v>
      </c>
      <c r="F517" s="12" t="str">
        <f>VLOOKUP($D$4:$D$5002,'List of Tutors'!$B$4:$E$152,3,0)</f>
        <v>Assistant Professor</v>
      </c>
      <c r="G517" s="12" t="str">
        <f>VLOOKUP($D$4:$D$5002,'List of Tutors'!$B$4:$E$152,4,0)</f>
        <v>UIIT</v>
      </c>
    </row>
    <row r="518" spans="1:7" ht="15.75" customHeight="1">
      <c r="A518" s="6" t="s">
        <v>1997</v>
      </c>
      <c r="B518" s="6" t="s">
        <v>715</v>
      </c>
      <c r="C518" s="50" t="s">
        <v>48</v>
      </c>
      <c r="D518" s="17" t="s">
        <v>7826</v>
      </c>
      <c r="E518" s="12" t="str">
        <f>VLOOKUP($D$4:$D$5002,'List of Tutors'!$B$4:$E$152,2,0)</f>
        <v>Mr.Yasir Hafeez</v>
      </c>
      <c r="F518" s="12" t="str">
        <f>VLOOKUP($D$4:$D$5002,'List of Tutors'!$B$4:$E$152,3,0)</f>
        <v>Assistant Professor</v>
      </c>
      <c r="G518" s="12" t="str">
        <f>VLOOKUP($D$4:$D$5002,'List of Tutors'!$B$4:$E$152,4,0)</f>
        <v>UIIT</v>
      </c>
    </row>
    <row r="519" spans="1:7" ht="15.75" customHeight="1">
      <c r="A519" s="6" t="s">
        <v>2322</v>
      </c>
      <c r="B519" s="6" t="s">
        <v>4072</v>
      </c>
      <c r="C519" s="50" t="s">
        <v>48</v>
      </c>
      <c r="D519" s="17" t="s">
        <v>7827</v>
      </c>
      <c r="E519" s="12" t="str">
        <f>VLOOKUP($D$4:$D$5002,'List of Tutors'!$B$4:$E$152,2,0)</f>
        <v>Mr.Saif ur Rehman</v>
      </c>
      <c r="F519" s="12" t="str">
        <f>VLOOKUP($D$4:$D$5002,'List of Tutors'!$B$4:$E$152,3,0)</f>
        <v>Lecturer</v>
      </c>
      <c r="G519" s="12" t="str">
        <f>VLOOKUP($D$4:$D$5002,'List of Tutors'!$B$4:$E$152,4,0)</f>
        <v>UIIT</v>
      </c>
    </row>
    <row r="520" spans="1:7" ht="15.75" customHeight="1">
      <c r="A520" s="4" t="s">
        <v>4908</v>
      </c>
      <c r="B520" s="4" t="s">
        <v>6566</v>
      </c>
      <c r="C520" s="51" t="s">
        <v>7989</v>
      </c>
      <c r="D520" s="17" t="s">
        <v>7828</v>
      </c>
      <c r="E520" s="12" t="str">
        <f>VLOOKUP($D$4:$D$5002,'List of Tutors'!$B$4:$E$152,2,0)</f>
        <v>Mr.Saqib Majeed</v>
      </c>
      <c r="F520" s="12" t="str">
        <f>VLOOKUP($D$4:$D$5002,'List of Tutors'!$B$4:$E$152,3,0)</f>
        <v>Assistant Professor</v>
      </c>
      <c r="G520" s="12" t="str">
        <f>VLOOKUP($D$4:$D$5002,'List of Tutors'!$B$4:$E$152,4,0)</f>
        <v>UIIT</v>
      </c>
    </row>
    <row r="521" spans="1:7" ht="15.75" customHeight="1">
      <c r="A521" s="4" t="s">
        <v>4976</v>
      </c>
      <c r="B521" s="4" t="s">
        <v>415</v>
      </c>
      <c r="C521" s="51" t="s">
        <v>82</v>
      </c>
      <c r="D521" s="17" t="s">
        <v>7829</v>
      </c>
      <c r="E521" s="12" t="str">
        <f>VLOOKUP($D$4:$D$5002,'List of Tutors'!$B$4:$E$152,2,0)</f>
        <v>Mr.Asif Nawaz</v>
      </c>
      <c r="F521" s="12" t="str">
        <f>VLOOKUP($D$4:$D$5002,'List of Tutors'!$B$4:$E$152,3,0)</f>
        <v>Lecturer</v>
      </c>
      <c r="G521" s="12" t="str">
        <f>VLOOKUP($D$4:$D$5002,'List of Tutors'!$B$4:$E$152,4,0)</f>
        <v>UIIT</v>
      </c>
    </row>
    <row r="522" spans="1:7" ht="15.75" customHeight="1">
      <c r="A522" s="4" t="s">
        <v>5450</v>
      </c>
      <c r="B522" s="4" t="s">
        <v>7013</v>
      </c>
      <c r="C522" s="51" t="s">
        <v>82</v>
      </c>
      <c r="D522" s="17" t="s">
        <v>7830</v>
      </c>
      <c r="E522" s="12" t="str">
        <f>VLOOKUP($D$4:$D$5002,'List of Tutors'!$B$4:$E$152,2,0)</f>
        <v>Mr.Saleem Iqbal</v>
      </c>
      <c r="F522" s="12" t="str">
        <f>VLOOKUP($D$4:$D$5002,'List of Tutors'!$B$4:$E$152,3,0)</f>
        <v>Lecturer</v>
      </c>
      <c r="G522" s="12" t="str">
        <f>VLOOKUP($D$4:$D$5002,'List of Tutors'!$B$4:$E$152,4,0)</f>
        <v>UIIT</v>
      </c>
    </row>
    <row r="523" spans="1:7" ht="15.75" customHeight="1">
      <c r="A523" s="4" t="s">
        <v>5959</v>
      </c>
      <c r="B523" s="4" t="s">
        <v>249</v>
      </c>
      <c r="C523" s="51" t="s">
        <v>82</v>
      </c>
      <c r="D523" s="17" t="s">
        <v>7831</v>
      </c>
      <c r="E523" s="12" t="str">
        <f>VLOOKUP($D$4:$D$5002,'List of Tutors'!$B$4:$E$152,2,0)</f>
        <v>Dr.Saud Altaf</v>
      </c>
      <c r="F523" s="12" t="str">
        <f>VLOOKUP($D$4:$D$5002,'List of Tutors'!$B$4:$E$152,3,0)</f>
        <v>Assistant Director</v>
      </c>
      <c r="G523" s="12" t="str">
        <f>VLOOKUP($D$4:$D$5002,'List of Tutors'!$B$4:$E$152,4,0)</f>
        <v>UIIT</v>
      </c>
    </row>
    <row r="524" spans="1:7" ht="15.75" customHeight="1">
      <c r="A524" s="4" t="s">
        <v>5032</v>
      </c>
      <c r="B524" s="4" t="s">
        <v>5</v>
      </c>
      <c r="C524" s="51" t="s">
        <v>82</v>
      </c>
      <c r="D524" s="17" t="s">
        <v>7832</v>
      </c>
      <c r="E524" s="12" t="str">
        <f>VLOOKUP($D$4:$D$5002,'List of Tutors'!$B$4:$E$152,2,0)</f>
        <v>Ms.Sarfaraz Bibi</v>
      </c>
      <c r="F524" s="12" t="str">
        <f>VLOOKUP($D$4:$D$5002,'List of Tutors'!$B$4:$E$152,3,0)</f>
        <v>Lecturer</v>
      </c>
      <c r="G524" s="12" t="str">
        <f>VLOOKUP($D$4:$D$5002,'List of Tutors'!$B$4:$E$152,4,0)</f>
        <v>UIIT</v>
      </c>
    </row>
    <row r="525" spans="1:7" ht="15.75" customHeight="1">
      <c r="A525" s="4" t="s">
        <v>6320</v>
      </c>
      <c r="B525" s="4" t="s">
        <v>7722</v>
      </c>
      <c r="C525" s="51" t="s">
        <v>4669</v>
      </c>
      <c r="D525" s="17" t="s">
        <v>7833</v>
      </c>
      <c r="E525" s="12" t="str">
        <f>VLOOKUP($D$4:$D$5002,'List of Tutors'!$B$4:$E$152,2,0)</f>
        <v>Dr.Mehmoona</v>
      </c>
      <c r="F525" s="12" t="str">
        <f>VLOOKUP($D$4:$D$5002,'List of Tutors'!$B$4:$E$152,3,0)</f>
        <v>Assistant Professor</v>
      </c>
      <c r="G525" s="12" t="str">
        <f>VLOOKUP($D$4:$D$5002,'List of Tutors'!$B$4:$E$152,4,0)</f>
        <v>UIIT</v>
      </c>
    </row>
    <row r="526" spans="1:7" ht="15.75" customHeight="1">
      <c r="A526" s="4" t="s">
        <v>5285</v>
      </c>
      <c r="B526" s="4" t="s">
        <v>6876</v>
      </c>
      <c r="C526" s="51" t="s">
        <v>48</v>
      </c>
      <c r="D526" s="17" t="s">
        <v>7834</v>
      </c>
      <c r="E526" s="12" t="str">
        <f>VLOOKUP($D$4:$D$5002,'List of Tutors'!$B$4:$E$152,2,0)</f>
        <v>Ms.Sidra Tahir</v>
      </c>
      <c r="F526" s="12" t="str">
        <f>VLOOKUP($D$4:$D$5002,'List of Tutors'!$B$4:$E$152,3,0)</f>
        <v>Lecturer</v>
      </c>
      <c r="G526" s="12" t="str">
        <f>VLOOKUP($D$4:$D$5002,'List of Tutors'!$B$4:$E$152,4,0)</f>
        <v>UIIT</v>
      </c>
    </row>
    <row r="527" spans="1:7" ht="15.75" customHeight="1">
      <c r="A527" s="4" t="s">
        <v>5398</v>
      </c>
      <c r="B527" s="4" t="s">
        <v>92</v>
      </c>
      <c r="C527" s="51" t="s">
        <v>48</v>
      </c>
      <c r="D527" s="17" t="s">
        <v>7835</v>
      </c>
      <c r="E527" s="12" t="str">
        <f>VLOOKUP($D$4:$D$5002,'List of Tutors'!$B$4:$E$152,2,0)</f>
        <v>Ms.Farkhanda Qamar</v>
      </c>
      <c r="F527" s="12" t="str">
        <f>VLOOKUP($D$4:$D$5002,'List of Tutors'!$B$4:$E$152,3,0)</f>
        <v>Lecturer</v>
      </c>
      <c r="G527" s="12" t="str">
        <f>VLOOKUP($D$4:$D$5002,'List of Tutors'!$B$4:$E$152,4,0)</f>
        <v>UIIT</v>
      </c>
    </row>
    <row r="528" spans="1:7" ht="15.75" customHeight="1">
      <c r="A528" s="4" t="s">
        <v>5067</v>
      </c>
      <c r="B528" s="4" t="s">
        <v>6689</v>
      </c>
      <c r="C528" s="51" t="s">
        <v>48</v>
      </c>
      <c r="D528" s="17" t="s">
        <v>7836</v>
      </c>
      <c r="E528" s="12" t="str">
        <f>VLOOKUP($D$4:$D$5002,'List of Tutors'!$B$4:$E$152,2,0)</f>
        <v>Mr.Tariq Ali</v>
      </c>
      <c r="F528" s="12" t="str">
        <f>VLOOKUP($D$4:$D$5002,'List of Tutors'!$B$4:$E$152,3,0)</f>
        <v>Lecturer</v>
      </c>
      <c r="G528" s="12" t="str">
        <f>VLOOKUP($D$4:$D$5002,'List of Tutors'!$B$4:$E$152,4,0)</f>
        <v>UIIT</v>
      </c>
    </row>
    <row r="529" spans="1:7" ht="15.75" customHeight="1">
      <c r="A529" s="4" t="s">
        <v>4721</v>
      </c>
      <c r="B529" s="4" t="s">
        <v>6407</v>
      </c>
      <c r="C529" s="51" t="s">
        <v>48</v>
      </c>
      <c r="D529" s="17" t="s">
        <v>7837</v>
      </c>
      <c r="E529" s="12" t="str">
        <f>VLOOKUP($D$4:$D$5002,'List of Tutors'!$B$4:$E$152,2,0)</f>
        <v>Mr.Ehtasham Azhar</v>
      </c>
      <c r="F529" s="12" t="str">
        <f>VLOOKUP($D$4:$D$5002,'List of Tutors'!$B$4:$E$152,3,0)</f>
        <v>Lecturer</v>
      </c>
      <c r="G529" s="12" t="str">
        <f>VLOOKUP($D$4:$D$5002,'List of Tutors'!$B$4:$E$152,4,0)</f>
        <v>UIIT</v>
      </c>
    </row>
    <row r="530" spans="1:7" ht="15.75" customHeight="1">
      <c r="A530" s="4" t="s">
        <v>5307</v>
      </c>
      <c r="B530" s="4" t="s">
        <v>6895</v>
      </c>
      <c r="C530" s="51" t="s">
        <v>48</v>
      </c>
      <c r="D530" s="17" t="s">
        <v>7840</v>
      </c>
      <c r="E530" s="12" t="str">
        <f>VLOOKUP($D$4:$D$5002,'List of Tutors'!$B$4:$E$152,2,0)</f>
        <v>Ms.Bushra Zulfiqar</v>
      </c>
      <c r="F530" s="12" t="str">
        <f>VLOOKUP($D$4:$D$5002,'List of Tutors'!$B$4:$E$152,3,0)</f>
        <v>Assistant Professor</v>
      </c>
      <c r="G530" s="12" t="str">
        <f>VLOOKUP($D$4:$D$5002,'List of Tutors'!$B$4:$E$152,4,0)</f>
        <v>UIMS</v>
      </c>
    </row>
    <row r="531" spans="1:7" ht="15.75" customHeight="1">
      <c r="A531" s="4" t="s">
        <v>5270</v>
      </c>
      <c r="B531" s="4" t="s">
        <v>6863</v>
      </c>
      <c r="C531" s="51" t="s">
        <v>48</v>
      </c>
      <c r="D531" s="17" t="s">
        <v>7841</v>
      </c>
      <c r="E531" s="12" t="str">
        <f>VLOOKUP($D$4:$D$5002,'List of Tutors'!$B$4:$E$152,2,0)</f>
        <v>Dr.M. Razzaq Ather</v>
      </c>
      <c r="F531" s="12" t="str">
        <f>VLOOKUP($D$4:$D$5002,'List of Tutors'!$B$4:$E$152,3,0)</f>
        <v>Assistant Professor</v>
      </c>
      <c r="G531" s="12" t="str">
        <f>VLOOKUP($D$4:$D$5002,'List of Tutors'!$B$4:$E$152,4,0)</f>
        <v>UIMS</v>
      </c>
    </row>
    <row r="532" spans="1:7" ht="15.75" customHeight="1">
      <c r="A532" s="4" t="s">
        <v>5374</v>
      </c>
      <c r="B532" s="4" t="s">
        <v>44</v>
      </c>
      <c r="C532" s="51" t="s">
        <v>48</v>
      </c>
      <c r="D532" s="17" t="s">
        <v>7842</v>
      </c>
      <c r="E532" s="12" t="str">
        <f>VLOOKUP($D$4:$D$5002,'List of Tutors'!$B$4:$E$152,2,0)</f>
        <v>Mr.Shuja Ilyas</v>
      </c>
      <c r="F532" s="12" t="str">
        <f>VLOOKUP($D$4:$D$5002,'List of Tutors'!$B$4:$E$152,3,0)</f>
        <v>Assistant Professor</v>
      </c>
      <c r="G532" s="12" t="str">
        <f>VLOOKUP($D$4:$D$5002,'List of Tutors'!$B$4:$E$152,4,0)</f>
        <v>UIMS</v>
      </c>
    </row>
    <row r="533" spans="1:7" ht="15.75" customHeight="1">
      <c r="A533" s="4" t="s">
        <v>5422</v>
      </c>
      <c r="B533" s="4" t="s">
        <v>6990</v>
      </c>
      <c r="C533" s="51" t="s">
        <v>48</v>
      </c>
      <c r="D533" s="17" t="s">
        <v>7843</v>
      </c>
      <c r="E533" s="12" t="str">
        <f>VLOOKUP($D$4:$D$5002,'List of Tutors'!$B$4:$E$152,2,0)</f>
        <v>Ms.Sidra Shahzadi</v>
      </c>
      <c r="F533" s="12" t="str">
        <f>VLOOKUP($D$4:$D$5002,'List of Tutors'!$B$4:$E$152,3,0)</f>
        <v>Lecturer</v>
      </c>
      <c r="G533" s="12" t="str">
        <f>VLOOKUP($D$4:$D$5002,'List of Tutors'!$B$4:$E$152,4,0)</f>
        <v>UIMS</v>
      </c>
    </row>
    <row r="534" spans="1:7" ht="15.75" customHeight="1">
      <c r="A534" s="4" t="s">
        <v>5131</v>
      </c>
      <c r="B534" s="4" t="s">
        <v>6745</v>
      </c>
      <c r="C534" s="51" t="s">
        <v>112</v>
      </c>
      <c r="D534" s="17" t="s">
        <v>7844</v>
      </c>
      <c r="E534" s="12" t="str">
        <f>VLOOKUP($D$4:$D$5002,'List of Tutors'!$B$4:$E$152,2,0)</f>
        <v>Mr.Zia-Ur-Rehman</v>
      </c>
      <c r="F534" s="12" t="str">
        <f>VLOOKUP($D$4:$D$5002,'List of Tutors'!$B$4:$E$152,3,0)</f>
        <v>Lecturer</v>
      </c>
      <c r="G534" s="12" t="str">
        <f>VLOOKUP($D$4:$D$5002,'List of Tutors'!$B$4:$E$152,4,0)</f>
        <v>UIMS</v>
      </c>
    </row>
    <row r="535" spans="1:7" ht="15.75" customHeight="1">
      <c r="A535" s="4" t="s">
        <v>4963</v>
      </c>
      <c r="B535" s="4" t="s">
        <v>6611</v>
      </c>
      <c r="C535" s="51" t="s">
        <v>112</v>
      </c>
      <c r="D535" s="17" t="s">
        <v>7845</v>
      </c>
      <c r="E535" s="12" t="str">
        <f>VLOOKUP($D$4:$D$5002,'List of Tutors'!$B$4:$E$152,2,0)</f>
        <v>Mr.Ammar Asghar</v>
      </c>
      <c r="F535" s="12" t="str">
        <f>VLOOKUP($D$4:$D$5002,'List of Tutors'!$B$4:$E$152,3,0)</f>
        <v>Lecturer</v>
      </c>
      <c r="G535" s="12" t="str">
        <f>VLOOKUP($D$4:$D$5002,'List of Tutors'!$B$4:$E$152,4,0)</f>
        <v>UIMS</v>
      </c>
    </row>
    <row r="536" spans="1:7" ht="15.75" customHeight="1">
      <c r="A536" s="4" t="s">
        <v>5800</v>
      </c>
      <c r="B536" s="4" t="s">
        <v>7292</v>
      </c>
      <c r="C536" s="51" t="s">
        <v>112</v>
      </c>
      <c r="D536" s="17" t="s">
        <v>7846</v>
      </c>
      <c r="E536" s="12" t="str">
        <f>VLOOKUP($D$4:$D$5002,'List of Tutors'!$B$4:$E$152,2,0)</f>
        <v>Mr.Ali Haider</v>
      </c>
      <c r="F536" s="12" t="str">
        <f>VLOOKUP($D$4:$D$5002,'List of Tutors'!$B$4:$E$152,3,0)</f>
        <v>Lecturer</v>
      </c>
      <c r="G536" s="12" t="str">
        <f>VLOOKUP($D$4:$D$5002,'List of Tutors'!$B$4:$E$152,4,0)</f>
        <v>UIMS</v>
      </c>
    </row>
    <row r="537" spans="1:7" ht="15.75" customHeight="1">
      <c r="A537" s="6" t="s">
        <v>746</v>
      </c>
      <c r="B537" s="6" t="s">
        <v>3068</v>
      </c>
      <c r="C537" s="50" t="s">
        <v>82</v>
      </c>
      <c r="D537" s="17" t="s">
        <v>7847</v>
      </c>
      <c r="E537" s="12" t="str">
        <f>VLOOKUP($D$4:$D$5002,'List of Tutors'!$B$4:$E$152,2,0)</f>
        <v>Mr.Ahmed Imran</v>
      </c>
      <c r="F537" s="12" t="str">
        <f>VLOOKUP($D$4:$D$5002,'List of Tutors'!$B$4:$E$152,3,0)</f>
        <v>Lecturer</v>
      </c>
      <c r="G537" s="12" t="str">
        <f>VLOOKUP($D$4:$D$5002,'List of Tutors'!$B$4:$E$152,4,0)</f>
        <v>UIMS</v>
      </c>
    </row>
    <row r="538" spans="1:7" ht="15.75" customHeight="1">
      <c r="A538" s="6" t="s">
        <v>819</v>
      </c>
      <c r="B538" s="6" t="s">
        <v>3116</v>
      </c>
      <c r="C538" s="50" t="s">
        <v>82</v>
      </c>
      <c r="D538" s="17" t="s">
        <v>7848</v>
      </c>
      <c r="E538" s="12" t="str">
        <f>VLOOKUP($D$4:$D$5002,'List of Tutors'!$B$4:$E$152,2,0)</f>
        <v>Mr.Syed Kashif Saeed</v>
      </c>
      <c r="F538" s="12" t="str">
        <f>VLOOKUP($D$4:$D$5002,'List of Tutors'!$B$4:$E$152,3,0)</f>
        <v>Assistant Professor</v>
      </c>
      <c r="G538" s="12" t="str">
        <f>VLOOKUP($D$4:$D$5002,'List of Tutors'!$B$4:$E$152,4,0)</f>
        <v>UIMS</v>
      </c>
    </row>
    <row r="539" spans="1:7" ht="15.75" customHeight="1">
      <c r="A539" s="6" t="s">
        <v>865</v>
      </c>
      <c r="B539" s="6" t="s">
        <v>78</v>
      </c>
      <c r="C539" s="50" t="s">
        <v>48</v>
      </c>
      <c r="D539" s="17" t="s">
        <v>7849</v>
      </c>
      <c r="E539" s="12" t="str">
        <f>VLOOKUP($D$4:$D$5002,'List of Tutors'!$B$4:$E$152,2,0)</f>
        <v>Mr.Kaleem Ullah</v>
      </c>
      <c r="F539" s="12" t="str">
        <f>VLOOKUP($D$4:$D$5002,'List of Tutors'!$B$4:$E$152,3,0)</f>
        <v>Lecturer</v>
      </c>
      <c r="G539" s="12" t="str">
        <f>VLOOKUP($D$4:$D$5002,'List of Tutors'!$B$4:$E$152,4,0)</f>
        <v>UIMS</v>
      </c>
    </row>
    <row r="540" spans="1:7" ht="15.75" customHeight="1">
      <c r="A540" s="6" t="s">
        <v>762</v>
      </c>
      <c r="B540" s="6" t="s">
        <v>76</v>
      </c>
      <c r="C540" s="50" t="s">
        <v>48</v>
      </c>
      <c r="D540" s="17" t="s">
        <v>7850</v>
      </c>
      <c r="E540" s="12" t="str">
        <f>VLOOKUP($D$4:$D$5002,'List of Tutors'!$B$4:$E$152,2,0)</f>
        <v>Mr.Muhammad Waqas</v>
      </c>
      <c r="F540" s="12" t="str">
        <f>VLOOKUP($D$4:$D$5002,'List of Tutors'!$B$4:$E$152,3,0)</f>
        <v>Lecturer</v>
      </c>
      <c r="G540" s="12" t="str">
        <f>VLOOKUP($D$4:$D$5002,'List of Tutors'!$B$4:$E$152,4,0)</f>
        <v>UIMS</v>
      </c>
    </row>
    <row r="541" spans="1:7" ht="15.75" customHeight="1">
      <c r="A541" s="6" t="s">
        <v>962</v>
      </c>
      <c r="B541" s="6" t="s">
        <v>229</v>
      </c>
      <c r="C541" s="50" t="s">
        <v>141</v>
      </c>
      <c r="D541" s="17" t="s">
        <v>7851</v>
      </c>
      <c r="E541" s="12" t="str">
        <f>VLOOKUP($D$4:$D$5002,'List of Tutors'!$B$4:$E$152,2,0)</f>
        <v>Mr.Aleem Akhtar</v>
      </c>
      <c r="F541" s="12" t="str">
        <f>VLOOKUP($D$4:$D$5002,'List of Tutors'!$B$4:$E$152,3,0)</f>
        <v>Lecturer</v>
      </c>
      <c r="G541" s="12" t="str">
        <f>VLOOKUP($D$4:$D$5002,'List of Tutors'!$B$4:$E$152,4,0)</f>
        <v>UIMS</v>
      </c>
    </row>
    <row r="542" spans="1:7" ht="15.75" customHeight="1">
      <c r="A542" s="6" t="s">
        <v>1012</v>
      </c>
      <c r="B542" s="6" t="s">
        <v>3242</v>
      </c>
      <c r="C542" s="50" t="s">
        <v>141</v>
      </c>
      <c r="D542" s="17" t="s">
        <v>7852</v>
      </c>
      <c r="E542" s="12" t="str">
        <f>VLOOKUP($D$4:$D$5002,'List of Tutors'!$B$4:$E$152,2,0)</f>
        <v>Ms.Shumaila Mazhar</v>
      </c>
      <c r="F542" s="12" t="str">
        <f>VLOOKUP($D$4:$D$5002,'List of Tutors'!$B$4:$E$152,3,0)</f>
        <v>Lecturer</v>
      </c>
      <c r="G542" s="12" t="str">
        <f>VLOOKUP($D$4:$D$5002,'List of Tutors'!$B$4:$E$152,4,0)</f>
        <v>UIMS</v>
      </c>
    </row>
    <row r="543" spans="1:7" ht="15.75" customHeight="1">
      <c r="A543" s="6" t="s">
        <v>1070</v>
      </c>
      <c r="B543" s="6" t="s">
        <v>3281</v>
      </c>
      <c r="C543" s="50" t="s">
        <v>82</v>
      </c>
      <c r="D543" s="17" t="s">
        <v>7855</v>
      </c>
      <c r="E543" s="12" t="str">
        <f>VLOOKUP($D$4:$D$5002,'List of Tutors'!$B$4:$E$152,2,0)</f>
        <v>Mr.Nasir Ali</v>
      </c>
      <c r="F543" s="12" t="str">
        <f>VLOOKUP($D$4:$D$5002,'List of Tutors'!$B$4:$E$152,3,0)</f>
        <v>Lecturer</v>
      </c>
      <c r="G543" s="12" t="str">
        <f>VLOOKUP($D$4:$D$5002,'List of Tutors'!$B$4:$E$152,4,0)</f>
        <v>Sciences</v>
      </c>
    </row>
    <row r="544" spans="1:7" ht="15.75" customHeight="1">
      <c r="A544" s="6" t="s">
        <v>1129</v>
      </c>
      <c r="B544" s="6" t="s">
        <v>178</v>
      </c>
      <c r="C544" s="50" t="s">
        <v>48</v>
      </c>
      <c r="D544" s="17" t="s">
        <v>7759</v>
      </c>
      <c r="E544" s="12" t="str">
        <f>VLOOKUP($D$4:$D$5002,'List of Tutors'!$B$4:$E$152,2,0)</f>
        <v>Engr.Muhammad Usman</v>
      </c>
      <c r="F544" s="12" t="str">
        <f>VLOOKUP($D$4:$D$5002,'List of Tutors'!$B$4:$E$152,3,0)</f>
        <v>Lecturer</v>
      </c>
      <c r="G544" s="12" t="str">
        <f>VLOOKUP($D$4:$D$5002,'List of Tutors'!$B$4:$E$152,4,0)</f>
        <v>Agri. Engineering</v>
      </c>
    </row>
    <row r="545" spans="1:7" ht="15.75" customHeight="1">
      <c r="A545" s="6" t="s">
        <v>1184</v>
      </c>
      <c r="B545" s="6" t="s">
        <v>3357</v>
      </c>
      <c r="C545" s="50" t="s">
        <v>48</v>
      </c>
      <c r="D545" s="17" t="s">
        <v>7760</v>
      </c>
      <c r="E545" s="12" t="str">
        <f>VLOOKUP($D$4:$D$5002,'List of Tutors'!$B$4:$E$152,2,0)</f>
        <v>Mr.Naeem Abbas Malik</v>
      </c>
      <c r="F545" s="12" t="str">
        <f>VLOOKUP($D$4:$D$5002,'List of Tutors'!$B$4:$E$152,3,0)</f>
        <v>Lecturer</v>
      </c>
      <c r="G545" s="12" t="str">
        <f>VLOOKUP($D$4:$D$5002,'List of Tutors'!$B$4:$E$152,4,0)</f>
        <v>Agri. Engineering</v>
      </c>
    </row>
    <row r="546" spans="1:7" ht="15.75" customHeight="1">
      <c r="A546" s="6" t="s">
        <v>1239</v>
      </c>
      <c r="B546" s="6" t="s">
        <v>3394</v>
      </c>
      <c r="C546" s="50" t="s">
        <v>48</v>
      </c>
      <c r="D546" s="17" t="s">
        <v>7761</v>
      </c>
      <c r="E546" s="12" t="str">
        <f>VLOOKUP($D$4:$D$5002,'List of Tutors'!$B$4:$E$152,2,0)</f>
        <v>Dr.Muhammad Umair</v>
      </c>
      <c r="F546" s="12" t="str">
        <f>VLOOKUP($D$4:$D$5002,'List of Tutors'!$B$4:$E$152,3,0)</f>
        <v>Assistant Professor</v>
      </c>
      <c r="G546" s="12" t="str">
        <f>VLOOKUP($D$4:$D$5002,'List of Tutors'!$B$4:$E$152,4,0)</f>
        <v>Agri. Engineering</v>
      </c>
    </row>
    <row r="547" spans="1:7" ht="15.75" customHeight="1">
      <c r="A547" s="6" t="s">
        <v>1268</v>
      </c>
      <c r="B547" s="6" t="s">
        <v>465</v>
      </c>
      <c r="C547" s="50" t="s">
        <v>141</v>
      </c>
      <c r="D547" s="17" t="s">
        <v>7762</v>
      </c>
      <c r="E547" s="12" t="str">
        <f>VLOOKUP($D$4:$D$5002,'List of Tutors'!$B$4:$E$152,2,0)</f>
        <v>Mr.Muhammad Amin</v>
      </c>
      <c r="F547" s="12" t="str">
        <f>VLOOKUP($D$4:$D$5002,'List of Tutors'!$B$4:$E$152,3,0)</f>
        <v>Lecturer</v>
      </c>
      <c r="G547" s="12" t="str">
        <f>VLOOKUP($D$4:$D$5002,'List of Tutors'!$B$4:$E$152,4,0)</f>
        <v>Agri. Engineering</v>
      </c>
    </row>
    <row r="548" spans="1:7" ht="15.75" customHeight="1">
      <c r="A548" s="5" t="s">
        <v>2711</v>
      </c>
      <c r="B548" s="5" t="s">
        <v>4417</v>
      </c>
      <c r="C548" s="50" t="s">
        <v>82</v>
      </c>
      <c r="D548" s="17" t="s">
        <v>7763</v>
      </c>
      <c r="E548" s="12" t="str">
        <f>VLOOKUP($D$4:$D$5002,'List of Tutors'!$B$4:$E$152,2,0)</f>
        <v>Mr.Asim Gulzar</v>
      </c>
      <c r="F548" s="12" t="str">
        <f>VLOOKUP($D$4:$D$5002,'List of Tutors'!$B$4:$E$152,3,0)</f>
        <v>Assistant Professor</v>
      </c>
      <c r="G548" s="12" t="str">
        <f>VLOOKUP($D$4:$D$5002,'List of Tutors'!$B$4:$E$152,4,0)</f>
        <v>Agri. Engineering</v>
      </c>
    </row>
    <row r="549" spans="1:7" ht="15.75" customHeight="1">
      <c r="A549" s="6" t="s">
        <v>2473</v>
      </c>
      <c r="B549" s="6" t="s">
        <v>4199</v>
      </c>
      <c r="C549" s="50" t="s">
        <v>141</v>
      </c>
      <c r="D549" s="17" t="s">
        <v>7764</v>
      </c>
      <c r="E549" s="12" t="str">
        <f>VLOOKUP($D$4:$D$5002,'List of Tutors'!$B$4:$E$152,2,0)</f>
        <v>Mr.Ikhlaq Ahmed</v>
      </c>
      <c r="F549" s="12" t="str">
        <f>VLOOKUP($D$4:$D$5002,'List of Tutors'!$B$4:$E$152,3,0)</f>
        <v>Lecturer</v>
      </c>
      <c r="G549" s="12" t="str">
        <f>VLOOKUP($D$4:$D$5002,'List of Tutors'!$B$4:$E$152,4,0)</f>
        <v>Agri. Engineering</v>
      </c>
    </row>
    <row r="550" spans="1:7" ht="15.75" customHeight="1">
      <c r="A550" s="6" t="s">
        <v>1476</v>
      </c>
      <c r="B550" s="6" t="s">
        <v>3545</v>
      </c>
      <c r="C550" s="50" t="s">
        <v>112</v>
      </c>
      <c r="D550" s="17" t="s">
        <v>7765</v>
      </c>
      <c r="E550" s="12" t="str">
        <f>VLOOKUP($D$4:$D$5002,'List of Tutors'!$B$4:$E$152,2,0)</f>
        <v>Mr.Nasir Mahmood</v>
      </c>
      <c r="F550" s="12" t="str">
        <f>VLOOKUP($D$4:$D$5002,'List of Tutors'!$B$4:$E$152,3,0)</f>
        <v>Lecturer</v>
      </c>
      <c r="G550" s="12" t="str">
        <f>VLOOKUP($D$4:$D$5002,'List of Tutors'!$B$4:$E$152,4,0)</f>
        <v>Social Sciences</v>
      </c>
    </row>
    <row r="551" spans="1:7" ht="15.75" customHeight="1">
      <c r="A551" s="6" t="s">
        <v>2216</v>
      </c>
      <c r="B551" s="6" t="s">
        <v>3981</v>
      </c>
      <c r="C551" s="50" t="s">
        <v>48</v>
      </c>
      <c r="D551" s="17" t="s">
        <v>7766</v>
      </c>
      <c r="E551" s="12" t="str">
        <f>VLOOKUP($D$4:$D$5002,'List of Tutors'!$B$4:$E$152,2,0)</f>
        <v>Ms.Sumera Saleem</v>
      </c>
      <c r="F551" s="12" t="str">
        <f>VLOOKUP($D$4:$D$5002,'List of Tutors'!$B$4:$E$152,3,0)</f>
        <v>Lecturer</v>
      </c>
      <c r="G551" s="12" t="str">
        <f>VLOOKUP($D$4:$D$5002,'List of Tutors'!$B$4:$E$152,4,0)</f>
        <v>Social Sciences</v>
      </c>
    </row>
    <row r="552" spans="1:7" ht="15.75" customHeight="1">
      <c r="A552" s="6" t="s">
        <v>2247</v>
      </c>
      <c r="B552" s="6" t="s">
        <v>4008</v>
      </c>
      <c r="C552" s="50" t="s">
        <v>48</v>
      </c>
      <c r="D552" s="17" t="s">
        <v>7767</v>
      </c>
      <c r="E552" s="12" t="str">
        <f>VLOOKUP($D$4:$D$5002,'List of Tutors'!$B$4:$E$152,2,0)</f>
        <v>Mr.Arshad Mahmood Malik</v>
      </c>
      <c r="F552" s="12" t="str">
        <f>VLOOKUP($D$4:$D$5002,'List of Tutors'!$B$4:$E$152,3,0)</f>
        <v>Assistant Professor</v>
      </c>
      <c r="G552" s="12" t="str">
        <f>VLOOKUP($D$4:$D$5002,'List of Tutors'!$B$4:$E$152,4,0)</f>
        <v>Social Sciences</v>
      </c>
    </row>
    <row r="553" spans="1:7" ht="15.75" customHeight="1">
      <c r="A553" s="6" t="s">
        <v>1657</v>
      </c>
      <c r="B553" s="6" t="s">
        <v>612</v>
      </c>
      <c r="C553" s="50" t="s">
        <v>149</v>
      </c>
      <c r="D553" s="17" t="s">
        <v>7768</v>
      </c>
      <c r="E553" s="12" t="str">
        <f>VLOOKUP($D$4:$D$5002,'List of Tutors'!$B$4:$E$152,2,0)</f>
        <v>Dr.Naveed Tahir</v>
      </c>
      <c r="F553" s="12" t="str">
        <f>VLOOKUP($D$4:$D$5002,'List of Tutors'!$B$4:$E$152,3,0)</f>
        <v>Assistant Professor</v>
      </c>
      <c r="G553" s="12" t="str">
        <f>VLOOKUP($D$4:$D$5002,'List of Tutors'!$B$4:$E$152,4,0)</f>
        <v>FC&amp;FS</v>
      </c>
    </row>
    <row r="554" spans="1:7" ht="15.75" customHeight="1">
      <c r="A554" s="6" t="s">
        <v>1702</v>
      </c>
      <c r="B554" s="6" t="s">
        <v>3683</v>
      </c>
      <c r="C554" s="50" t="s">
        <v>82</v>
      </c>
      <c r="D554" s="17" t="s">
        <v>7769</v>
      </c>
      <c r="E554" s="12" t="str">
        <f>VLOOKUP($D$4:$D$5002,'List of Tutors'!$B$4:$E$152,2,0)</f>
        <v>Dr.Mukhtar Ahmad</v>
      </c>
      <c r="F554" s="12" t="str">
        <f>VLOOKUP($D$4:$D$5002,'List of Tutors'!$B$4:$E$152,3,0)</f>
        <v>Assistant Professor</v>
      </c>
      <c r="G554" s="12" t="str">
        <f>VLOOKUP($D$4:$D$5002,'List of Tutors'!$B$4:$E$152,4,0)</f>
        <v>FC&amp;FS</v>
      </c>
    </row>
    <row r="555" spans="1:7" ht="15.75" customHeight="1">
      <c r="A555" s="6" t="s">
        <v>1766</v>
      </c>
      <c r="B555" s="6" t="s">
        <v>630</v>
      </c>
      <c r="C555" s="50" t="s">
        <v>48</v>
      </c>
      <c r="D555" s="17" t="s">
        <v>7770</v>
      </c>
      <c r="E555" s="12" t="str">
        <f>VLOOKUP($D$4:$D$5002,'List of Tutors'!$B$4:$E$152,2,0)</f>
        <v>Dr.Safdar Ali</v>
      </c>
      <c r="F555" s="12" t="str">
        <f>VLOOKUP($D$4:$D$5002,'List of Tutors'!$B$4:$E$152,3,0)</f>
        <v>Assistant Professor</v>
      </c>
      <c r="G555" s="12" t="str">
        <f>VLOOKUP($D$4:$D$5002,'List of Tutors'!$B$4:$E$152,4,0)</f>
        <v>FC&amp;FS</v>
      </c>
    </row>
    <row r="556" spans="1:7" ht="15.75" customHeight="1">
      <c r="A556" s="6" t="s">
        <v>1825</v>
      </c>
      <c r="B556" s="6" t="s">
        <v>3758</v>
      </c>
      <c r="C556" s="50" t="s">
        <v>48</v>
      </c>
      <c r="D556" s="17" t="s">
        <v>7771</v>
      </c>
      <c r="E556" s="12" t="str">
        <f>VLOOKUP($D$4:$D$5002,'List of Tutors'!$B$4:$E$152,2,0)</f>
        <v>Dr.Ghulam Abbass Shah</v>
      </c>
      <c r="F556" s="12" t="str">
        <f>VLOOKUP($D$4:$D$5002,'List of Tutors'!$B$4:$E$152,3,0)</f>
        <v>Assistant Professor</v>
      </c>
      <c r="G556" s="12" t="str">
        <f>VLOOKUP($D$4:$D$5002,'List of Tutors'!$B$4:$E$152,4,0)</f>
        <v>FC&amp;FS</v>
      </c>
    </row>
    <row r="557" spans="1:7" ht="15.75" customHeight="1">
      <c r="A557" s="6" t="s">
        <v>1720</v>
      </c>
      <c r="B557" s="6" t="s">
        <v>466</v>
      </c>
      <c r="C557" s="50" t="s">
        <v>82</v>
      </c>
      <c r="D557" s="17" t="s">
        <v>7772</v>
      </c>
      <c r="E557" s="12" t="str">
        <f>VLOOKUP($D$4:$D$5002,'List of Tutors'!$B$4:$E$152,2,0)</f>
        <v>Dr.Pakeeza Arzo Shaiq</v>
      </c>
      <c r="F557" s="12" t="str">
        <f>VLOOKUP($D$4:$D$5002,'List of Tutors'!$B$4:$E$152,3,0)</f>
        <v>Assistant Professor</v>
      </c>
      <c r="G557" s="12" t="str">
        <f>VLOOKUP($D$4:$D$5002,'List of Tutors'!$B$4:$E$152,4,0)</f>
        <v>Sciences</v>
      </c>
    </row>
    <row r="558" spans="1:7" ht="15.75" customHeight="1">
      <c r="A558" s="6" t="s">
        <v>2611</v>
      </c>
      <c r="B558" s="6" t="s">
        <v>4323</v>
      </c>
      <c r="C558" s="50" t="s">
        <v>4669</v>
      </c>
      <c r="D558" s="17" t="s">
        <v>7773</v>
      </c>
      <c r="E558" s="12" t="str">
        <f>VLOOKUP($D$4:$D$5002,'List of Tutors'!$B$4:$E$152,2,0)</f>
        <v>Dr.M. Naveed Iqbal</v>
      </c>
      <c r="F558" s="12" t="str">
        <f>VLOOKUP($D$4:$D$5002,'List of Tutors'!$B$4:$E$152,3,0)</f>
        <v>Assistant Professor</v>
      </c>
      <c r="G558" s="12" t="str">
        <f>VLOOKUP($D$4:$D$5002,'List of Tutors'!$B$4:$E$152,4,0)</f>
        <v>Sciences</v>
      </c>
    </row>
    <row r="559" spans="1:7" ht="15.75" customHeight="1">
      <c r="A559" s="33" t="s">
        <v>1998</v>
      </c>
      <c r="B559" s="6" t="s">
        <v>713</v>
      </c>
      <c r="C559" s="50" t="s">
        <v>141</v>
      </c>
      <c r="D559" s="17" t="s">
        <v>7774</v>
      </c>
      <c r="E559" s="12" t="str">
        <f>VLOOKUP($D$4:$D$5002,'List of Tutors'!$B$4:$E$152,2,0)</f>
        <v>Mr.Mudussar Nawaz</v>
      </c>
      <c r="F559" s="12" t="str">
        <f>VLOOKUP($D$4:$D$5002,'List of Tutors'!$B$4:$E$152,3,0)</f>
        <v>Lecturer</v>
      </c>
      <c r="G559" s="12" t="str">
        <f>VLOOKUP($D$4:$D$5002,'List of Tutors'!$B$4:$E$152,4,0)</f>
        <v>FVAS</v>
      </c>
    </row>
    <row r="560" spans="1:7" ht="15.75" customHeight="1">
      <c r="A560" s="6" t="s">
        <v>2324</v>
      </c>
      <c r="B560" s="6" t="s">
        <v>4074</v>
      </c>
      <c r="C560" s="50" t="s">
        <v>48</v>
      </c>
      <c r="D560" s="17" t="s">
        <v>7776</v>
      </c>
      <c r="E560" s="12" t="str">
        <f>VLOOKUP($D$4:$D$5002,'List of Tutors'!$B$4:$E$152,2,0)</f>
        <v>Mr.Nasir Jamal</v>
      </c>
      <c r="F560" s="12" t="str">
        <f>VLOOKUP($D$4:$D$5002,'List of Tutors'!$B$4:$E$152,3,0)</f>
        <v>Assistant Professor</v>
      </c>
      <c r="G560" s="12" t="str">
        <f>VLOOKUP($D$4:$D$5002,'List of Tutors'!$B$4:$E$152,4,0)</f>
        <v>Sciences</v>
      </c>
    </row>
    <row r="561" spans="1:7" ht="15.75" customHeight="1">
      <c r="A561" s="4" t="s">
        <v>4933</v>
      </c>
      <c r="B561" s="4" t="s">
        <v>3856</v>
      </c>
      <c r="C561" s="51" t="s">
        <v>7989</v>
      </c>
      <c r="D561" s="17" t="s">
        <v>7777</v>
      </c>
      <c r="E561" s="12" t="str">
        <f>VLOOKUP($D$4:$D$5002,'List of Tutors'!$B$4:$E$152,2,0)</f>
        <v>Dr.Saima Mustafa</v>
      </c>
      <c r="F561" s="12" t="str">
        <f>VLOOKUP($D$4:$D$5002,'List of Tutors'!$B$4:$E$152,3,0)</f>
        <v>Assistant Professor</v>
      </c>
      <c r="G561" s="12" t="str">
        <f>VLOOKUP($D$4:$D$5002,'List of Tutors'!$B$4:$E$152,4,0)</f>
        <v>Sciences</v>
      </c>
    </row>
    <row r="562" spans="1:7" ht="15.75" customHeight="1">
      <c r="A562" s="4" t="s">
        <v>4980</v>
      </c>
      <c r="B562" s="4" t="s">
        <v>6627</v>
      </c>
      <c r="C562" s="51" t="s">
        <v>82</v>
      </c>
      <c r="D562" s="17" t="s">
        <v>7778</v>
      </c>
      <c r="E562" s="12" t="str">
        <f>VLOOKUP($D$4:$D$5002,'List of Tutors'!$B$4:$E$152,2,0)</f>
        <v>Dr.Jamal</v>
      </c>
      <c r="F562" s="12" t="str">
        <f>VLOOKUP($D$4:$D$5002,'List of Tutors'!$B$4:$E$152,3,0)</f>
        <v>Lecturer</v>
      </c>
      <c r="G562" s="12" t="str">
        <f>VLOOKUP($D$4:$D$5002,'List of Tutors'!$B$4:$E$152,4,0)</f>
        <v>Sciences</v>
      </c>
    </row>
    <row r="563" spans="1:7" ht="15.75" customHeight="1">
      <c r="A563" s="4" t="s">
        <v>5464</v>
      </c>
      <c r="B563" s="4" t="s">
        <v>7022</v>
      </c>
      <c r="C563" s="51" t="s">
        <v>82</v>
      </c>
      <c r="D563" s="17" t="s">
        <v>7780</v>
      </c>
      <c r="E563" s="12" t="str">
        <f>VLOOKUP($D$4:$D$5002,'List of Tutors'!$B$4:$E$152,2,0)</f>
        <v>Dr.M. Farooq Iqbal</v>
      </c>
      <c r="F563" s="12" t="str">
        <f>VLOOKUP($D$4:$D$5002,'List of Tutors'!$B$4:$E$152,3,0)</f>
        <v>Assistant Professor</v>
      </c>
      <c r="G563" s="12" t="str">
        <f>VLOOKUP($D$4:$D$5002,'List of Tutors'!$B$4:$E$152,4,0)</f>
        <v>FVAS</v>
      </c>
    </row>
    <row r="564" spans="1:7" ht="15.75" customHeight="1">
      <c r="A564" s="4" t="s">
        <v>5960</v>
      </c>
      <c r="B564" s="4" t="s">
        <v>162</v>
      </c>
      <c r="C564" s="51" t="s">
        <v>82</v>
      </c>
      <c r="D564" s="17" t="s">
        <v>7781</v>
      </c>
      <c r="E564" s="12" t="str">
        <f>VLOOKUP($D$4:$D$5002,'List of Tutors'!$B$4:$E$152,2,0)</f>
        <v>Mr.Muhammad Asghar Khan</v>
      </c>
      <c r="F564" s="12" t="str">
        <f>VLOOKUP($D$4:$D$5002,'List of Tutors'!$B$4:$E$152,3,0)</f>
        <v>Lecturer</v>
      </c>
      <c r="G564" s="12" t="str">
        <f>VLOOKUP($D$4:$D$5002,'List of Tutors'!$B$4:$E$152,4,0)</f>
        <v>FVAS</v>
      </c>
    </row>
    <row r="565" spans="1:7" ht="15.75" customHeight="1">
      <c r="A565" s="4" t="s">
        <v>5039</v>
      </c>
      <c r="B565" s="4" t="s">
        <v>6667</v>
      </c>
      <c r="C565" s="51" t="s">
        <v>82</v>
      </c>
      <c r="D565" s="17" t="s">
        <v>7782</v>
      </c>
      <c r="E565" s="12" t="str">
        <f>VLOOKUP($D$4:$D$5002,'List of Tutors'!$B$4:$E$152,2,0)</f>
        <v>Dr.Ghulam Bilal</v>
      </c>
      <c r="F565" s="12" t="str">
        <f>VLOOKUP($D$4:$D$5002,'List of Tutors'!$B$4:$E$152,3,0)</f>
        <v>Assistant Professor</v>
      </c>
      <c r="G565" s="12" t="str">
        <f>VLOOKUP($D$4:$D$5002,'List of Tutors'!$B$4:$E$152,4,0)</f>
        <v>FVAS</v>
      </c>
    </row>
    <row r="566" spans="1:7" ht="15.75" customHeight="1">
      <c r="A566" s="4" t="s">
        <v>6362</v>
      </c>
      <c r="B566" s="4" t="s">
        <v>7757</v>
      </c>
      <c r="C566" s="51" t="s">
        <v>4669</v>
      </c>
      <c r="D566" s="17" t="s">
        <v>7783</v>
      </c>
      <c r="E566" s="12" t="str">
        <f>VLOOKUP($D$4:$D$5002,'List of Tutors'!$B$4:$E$152,2,0)</f>
        <v>Dr.Murtaz Ul Hassan</v>
      </c>
      <c r="F566" s="12" t="str">
        <f>VLOOKUP($D$4:$D$5002,'List of Tutors'!$B$4:$E$152,3,0)</f>
        <v>Assistant Professor</v>
      </c>
      <c r="G566" s="12" t="str">
        <f>VLOOKUP($D$4:$D$5002,'List of Tutors'!$B$4:$E$152,4,0)</f>
        <v>FVAS</v>
      </c>
    </row>
    <row r="567" spans="1:7" ht="15.75" customHeight="1">
      <c r="A567" s="4" t="s">
        <v>5758</v>
      </c>
      <c r="B567" s="4" t="s">
        <v>7256</v>
      </c>
      <c r="C567" s="51" t="s">
        <v>48</v>
      </c>
      <c r="D567" s="17" t="s">
        <v>7784</v>
      </c>
      <c r="E567" s="12" t="str">
        <f>VLOOKUP($D$4:$D$5002,'List of Tutors'!$B$4:$E$152,2,0)</f>
        <v>Dr.Saif Ur Rehman</v>
      </c>
      <c r="F567" s="12" t="str">
        <f>VLOOKUP($D$4:$D$5002,'List of Tutors'!$B$4:$E$152,3,0)</f>
        <v>Assistant Professor</v>
      </c>
      <c r="G567" s="12" t="str">
        <f>VLOOKUP($D$4:$D$5002,'List of Tutors'!$B$4:$E$152,4,0)</f>
        <v>FVAS</v>
      </c>
    </row>
    <row r="568" spans="1:7" ht="15.75" customHeight="1">
      <c r="A568" s="4" t="s">
        <v>5404</v>
      </c>
      <c r="B568" s="4" t="s">
        <v>6975</v>
      </c>
      <c r="C568" s="51" t="s">
        <v>48</v>
      </c>
      <c r="D568" s="17" t="s">
        <v>7785</v>
      </c>
      <c r="E568" s="12" t="str">
        <f>VLOOKUP($D$4:$D$5002,'List of Tutors'!$B$4:$E$152,2,0)</f>
        <v>Mr.Muhammad Awais Sial</v>
      </c>
      <c r="F568" s="12" t="str">
        <f>VLOOKUP($D$4:$D$5002,'List of Tutors'!$B$4:$E$152,3,0)</f>
        <v>Lecturer</v>
      </c>
      <c r="G568" s="12" t="str">
        <f>VLOOKUP($D$4:$D$5002,'List of Tutors'!$B$4:$E$152,4,0)</f>
        <v>FVAS</v>
      </c>
    </row>
    <row r="569" spans="1:7" ht="15.75" customHeight="1">
      <c r="A569" s="4" t="s">
        <v>5098</v>
      </c>
      <c r="B569" s="4" t="s">
        <v>6715</v>
      </c>
      <c r="C569" s="51" t="s">
        <v>48</v>
      </c>
      <c r="D569" s="17" t="s">
        <v>7786</v>
      </c>
      <c r="E569" s="12" t="str">
        <f>VLOOKUP($D$4:$D$5002,'List of Tutors'!$B$4:$E$152,2,0)</f>
        <v>Dr.Nasir Mukhtar</v>
      </c>
      <c r="F569" s="12" t="str">
        <f>VLOOKUP($D$4:$D$5002,'List of Tutors'!$B$4:$E$152,3,0)</f>
        <v>Assistant Professor</v>
      </c>
      <c r="G569" s="12" t="str">
        <f>VLOOKUP($D$4:$D$5002,'List of Tutors'!$B$4:$E$152,4,0)</f>
        <v>FVAS</v>
      </c>
    </row>
    <row r="570" spans="1:7" ht="15.75" customHeight="1">
      <c r="A570" s="4" t="s">
        <v>4752</v>
      </c>
      <c r="B570" s="4" t="s">
        <v>6435</v>
      </c>
      <c r="C570" s="51" t="s">
        <v>48</v>
      </c>
      <c r="D570" s="17" t="s">
        <v>7787</v>
      </c>
      <c r="E570" s="12" t="str">
        <f>VLOOKUP($D$4:$D$5002,'List of Tutors'!$B$4:$E$152,2,0)</f>
        <v>Dr.Muhammad Akram Khan</v>
      </c>
      <c r="F570" s="12" t="str">
        <f>VLOOKUP($D$4:$D$5002,'List of Tutors'!$B$4:$E$152,3,0)</f>
        <v>Lecturer</v>
      </c>
      <c r="G570" s="12" t="str">
        <f>VLOOKUP($D$4:$D$5002,'List of Tutors'!$B$4:$E$152,4,0)</f>
        <v>FVAS</v>
      </c>
    </row>
    <row r="571" spans="1:7" ht="15.75" customHeight="1">
      <c r="A571" s="4" t="s">
        <v>5328</v>
      </c>
      <c r="B571" s="4" t="s">
        <v>6913</v>
      </c>
      <c r="C571" s="51" t="s">
        <v>48</v>
      </c>
      <c r="D571" s="17" t="s">
        <v>7788</v>
      </c>
      <c r="E571" s="12" t="str">
        <f>VLOOKUP($D$4:$D$5002,'List of Tutors'!$B$4:$E$152,2,0)</f>
        <v>Dr.Mujeeb-Ur-Rehman Sohoo</v>
      </c>
      <c r="F571" s="12" t="str">
        <f>VLOOKUP($D$4:$D$5002,'List of Tutors'!$B$4:$E$152,3,0)</f>
        <v>Lecturer</v>
      </c>
      <c r="G571" s="12" t="str">
        <f>VLOOKUP($D$4:$D$5002,'List of Tutors'!$B$4:$E$152,4,0)</f>
        <v>FVAS</v>
      </c>
    </row>
    <row r="572" spans="1:7" ht="15.75" customHeight="1">
      <c r="A572" s="4" t="s">
        <v>5299</v>
      </c>
      <c r="B572" s="4" t="s">
        <v>3707</v>
      </c>
      <c r="C572" s="51" t="s">
        <v>48</v>
      </c>
      <c r="D572" s="17" t="s">
        <v>7789</v>
      </c>
      <c r="E572" s="12" t="str">
        <f>VLOOKUP($D$4:$D$5002,'List of Tutors'!$B$4:$E$152,2,0)</f>
        <v>Dr.Riaz Hussain</v>
      </c>
      <c r="F572" s="12" t="str">
        <f>VLOOKUP($D$4:$D$5002,'List of Tutors'!$B$4:$E$152,3,0)</f>
        <v>Assistant Professor</v>
      </c>
      <c r="G572" s="12" t="str">
        <f>VLOOKUP($D$4:$D$5002,'List of Tutors'!$B$4:$E$152,4,0)</f>
        <v>FVAS</v>
      </c>
    </row>
    <row r="573" spans="1:7" ht="15.75" customHeight="1">
      <c r="A573" s="4" t="s">
        <v>5392</v>
      </c>
      <c r="B573" s="4" t="s">
        <v>33</v>
      </c>
      <c r="C573" s="51" t="s">
        <v>48</v>
      </c>
      <c r="D573" s="17" t="s">
        <v>7790</v>
      </c>
      <c r="E573" s="12" t="str">
        <f>VLOOKUP($D$4:$D$5002,'List of Tutors'!$B$4:$E$152,2,0)</f>
        <v>Ms.Sumaira Hassan</v>
      </c>
      <c r="F573" s="12" t="str">
        <f>VLOOKUP($D$4:$D$5002,'List of Tutors'!$B$4:$E$152,3,0)</f>
        <v>Lecturer</v>
      </c>
      <c r="G573" s="12" t="str">
        <f>VLOOKUP($D$4:$D$5002,'List of Tutors'!$B$4:$E$152,4,0)</f>
        <v>FVAS</v>
      </c>
    </row>
    <row r="574" spans="1:7" ht="15.75" customHeight="1">
      <c r="A574" s="4" t="s">
        <v>5436</v>
      </c>
      <c r="B574" s="4" t="s">
        <v>7002</v>
      </c>
      <c r="C574" s="51" t="s">
        <v>48</v>
      </c>
      <c r="D574" s="17" t="s">
        <v>7791</v>
      </c>
      <c r="E574" s="12" t="str">
        <f>VLOOKUP($D$4:$D$5002,'List of Tutors'!$B$4:$E$152,2,0)</f>
        <v>Dr.Asif Riaz</v>
      </c>
      <c r="F574" s="12" t="str">
        <f>VLOOKUP($D$4:$D$5002,'List of Tutors'!$B$4:$E$152,3,0)</f>
        <v>Lecturer</v>
      </c>
      <c r="G574" s="12" t="str">
        <f>VLOOKUP($D$4:$D$5002,'List of Tutors'!$B$4:$E$152,4,0)</f>
        <v>FVAS</v>
      </c>
    </row>
    <row r="575" spans="1:7" ht="15.75" customHeight="1">
      <c r="A575" s="4" t="s">
        <v>5162</v>
      </c>
      <c r="B575" s="4" t="s">
        <v>6770</v>
      </c>
      <c r="C575" s="51" t="s">
        <v>112</v>
      </c>
      <c r="D575" s="17" t="s">
        <v>7792</v>
      </c>
      <c r="E575" s="12" t="str">
        <f>VLOOKUP($D$4:$D$5002,'List of Tutors'!$B$4:$E$152,2,0)</f>
        <v>Dr.Muhammad Yaqoob</v>
      </c>
      <c r="F575" s="12" t="str">
        <f>VLOOKUP($D$4:$D$5002,'List of Tutors'!$B$4:$E$152,3,0)</f>
        <v>Assistant Professor</v>
      </c>
      <c r="G575" s="12" t="str">
        <f>VLOOKUP($D$4:$D$5002,'List of Tutors'!$B$4:$E$152,4,0)</f>
        <v>FVAS</v>
      </c>
    </row>
    <row r="576" spans="1:7" ht="15.75" customHeight="1">
      <c r="A576" s="4" t="s">
        <v>4968</v>
      </c>
      <c r="B576" s="4" t="s">
        <v>6616</v>
      </c>
      <c r="C576" s="51" t="s">
        <v>112</v>
      </c>
      <c r="D576" s="17" t="s">
        <v>7793</v>
      </c>
      <c r="E576" s="12" t="str">
        <f>VLOOKUP($D$4:$D$5002,'List of Tutors'!$B$4:$E$152,2,0)</f>
        <v>Dr.Qaisara Perveen</v>
      </c>
      <c r="F576" s="12" t="str">
        <f>VLOOKUP($D$4:$D$5002,'List of Tutors'!$B$4:$E$152,3,0)</f>
        <v>Assistant Professor</v>
      </c>
      <c r="G576" s="12" t="str">
        <f>VLOOKUP($D$4:$D$5002,'List of Tutors'!$B$4:$E$152,4,0)</f>
        <v>Social Sciences</v>
      </c>
    </row>
    <row r="577" spans="1:7" ht="15.75" customHeight="1">
      <c r="A577" s="4" t="s">
        <v>5814</v>
      </c>
      <c r="B577" s="4" t="s">
        <v>7306</v>
      </c>
      <c r="C577" s="51" t="s">
        <v>112</v>
      </c>
      <c r="D577" s="17" t="s">
        <v>7794</v>
      </c>
      <c r="E577" s="12" t="str">
        <f>VLOOKUP($D$4:$D$5002,'List of Tutors'!$B$4:$E$152,2,0)</f>
        <v>Dr.M. Arshad Dahar</v>
      </c>
      <c r="F577" s="12" t="str">
        <f>VLOOKUP($D$4:$D$5002,'List of Tutors'!$B$4:$E$152,3,0)</f>
        <v>Lecturer</v>
      </c>
      <c r="G577" s="12" t="str">
        <f>VLOOKUP($D$4:$D$5002,'List of Tutors'!$B$4:$E$152,4,0)</f>
        <v>Social Sciences</v>
      </c>
    </row>
    <row r="578" spans="1:7" ht="15.75" customHeight="1">
      <c r="A578" s="6" t="s">
        <v>747</v>
      </c>
      <c r="B578" s="6" t="s">
        <v>3069</v>
      </c>
      <c r="C578" s="50" t="s">
        <v>82</v>
      </c>
      <c r="D578" s="17" t="s">
        <v>7795</v>
      </c>
      <c r="E578" s="12" t="str">
        <f>VLOOKUP($D$4:$D$5002,'List of Tutors'!$B$4:$E$152,2,0)</f>
        <v>Ms.Sumira Kiani</v>
      </c>
      <c r="F578" s="12" t="str">
        <f>VLOOKUP($D$4:$D$5002,'List of Tutors'!$B$4:$E$152,3,0)</f>
        <v>Lecturer</v>
      </c>
      <c r="G578" s="12" t="str">
        <f>VLOOKUP($D$4:$D$5002,'List of Tutors'!$B$4:$E$152,4,0)</f>
        <v>Social Sciences</v>
      </c>
    </row>
    <row r="579" spans="1:7" ht="15.75" customHeight="1">
      <c r="A579" s="6" t="s">
        <v>820</v>
      </c>
      <c r="B579" s="6" t="s">
        <v>3117</v>
      </c>
      <c r="C579" s="50" t="s">
        <v>82</v>
      </c>
      <c r="D579" s="17" t="s">
        <v>7796</v>
      </c>
      <c r="E579" s="12" t="str">
        <f>VLOOKUP($D$4:$D$5002,'List of Tutors'!$B$4:$E$152,2,0)</f>
        <v>Ms.Tehseen Ahsan</v>
      </c>
      <c r="F579" s="12" t="str">
        <f>VLOOKUP($D$4:$D$5002,'List of Tutors'!$B$4:$E$152,3,0)</f>
        <v>Lecturer</v>
      </c>
      <c r="G579" s="12" t="str">
        <f>VLOOKUP($D$4:$D$5002,'List of Tutors'!$B$4:$E$152,4,0)</f>
        <v>Social Sciences</v>
      </c>
    </row>
    <row r="580" spans="1:7" ht="15.75" customHeight="1">
      <c r="A580" s="6" t="s">
        <v>866</v>
      </c>
      <c r="B580" s="6" t="s">
        <v>3143</v>
      </c>
      <c r="C580" s="50" t="s">
        <v>48</v>
      </c>
      <c r="D580" s="17" t="s">
        <v>7797</v>
      </c>
      <c r="E580" s="12" t="str">
        <f>VLOOKUP($D$4:$D$5002,'List of Tutors'!$B$4:$E$152,2,0)</f>
        <v>Dr.Imran Bodlah</v>
      </c>
      <c r="F580" s="12" t="str">
        <f>VLOOKUP($D$4:$D$5002,'List of Tutors'!$B$4:$E$152,3,0)</f>
        <v>Assistant Professor</v>
      </c>
      <c r="G580" s="12" t="str">
        <f>VLOOKUP($D$4:$D$5002,'List of Tutors'!$B$4:$E$152,4,0)</f>
        <v>FC&amp;FS</v>
      </c>
    </row>
    <row r="581" spans="1:7" ht="15.75" customHeight="1">
      <c r="A581" s="6" t="s">
        <v>763</v>
      </c>
      <c r="B581" s="6" t="s">
        <v>77</v>
      </c>
      <c r="C581" s="50" t="s">
        <v>48</v>
      </c>
      <c r="D581" s="17" t="s">
        <v>7798</v>
      </c>
      <c r="E581" s="12" t="str">
        <f>VLOOKUP($D$4:$D$5002,'List of Tutors'!$B$4:$E$152,2,0)</f>
        <v>Dr.Asif Farid Shaheen</v>
      </c>
      <c r="F581" s="12" t="str">
        <f>VLOOKUP($D$4:$D$5002,'List of Tutors'!$B$4:$E$152,3,0)</f>
        <v>Assistant Professor</v>
      </c>
      <c r="G581" s="12" t="str">
        <f>VLOOKUP($D$4:$D$5002,'List of Tutors'!$B$4:$E$152,4,0)</f>
        <v>FC&amp;FS</v>
      </c>
    </row>
    <row r="582" spans="1:7" ht="15.75" customHeight="1">
      <c r="A582" s="6" t="s">
        <v>963</v>
      </c>
      <c r="B582" s="6" t="s">
        <v>3208</v>
      </c>
      <c r="C582" s="50" t="s">
        <v>48</v>
      </c>
      <c r="D582" s="17" t="s">
        <v>7799</v>
      </c>
      <c r="E582" s="12" t="str">
        <f>VLOOKUP($D$4:$D$5002,'List of Tutors'!$B$4:$E$152,2,0)</f>
        <v>Dr.Asim Gulzar</v>
      </c>
      <c r="F582" s="12" t="str">
        <f>VLOOKUP($D$4:$D$5002,'List of Tutors'!$B$4:$E$152,3,0)</f>
        <v>Assistant Professor</v>
      </c>
      <c r="G582" s="12" t="str">
        <f>VLOOKUP($D$4:$D$5002,'List of Tutors'!$B$4:$E$152,4,0)</f>
        <v>FC&amp;FS</v>
      </c>
    </row>
    <row r="583" spans="1:7" ht="15.75" customHeight="1">
      <c r="A583" s="6" t="s">
        <v>1013</v>
      </c>
      <c r="B583" s="6" t="s">
        <v>3243</v>
      </c>
      <c r="C583" s="50" t="s">
        <v>141</v>
      </c>
      <c r="D583" s="17" t="s">
        <v>7800</v>
      </c>
      <c r="E583" s="12" t="str">
        <f>VLOOKUP($D$4:$D$5002,'List of Tutors'!$B$4:$E$152,2,0)</f>
        <v>Dr.Shahid Mahmood</v>
      </c>
      <c r="F583" s="12" t="str">
        <f>VLOOKUP($D$4:$D$5002,'List of Tutors'!$B$4:$E$152,3,0)</f>
        <v>Assistant Professor</v>
      </c>
      <c r="G583" s="12" t="str">
        <f>VLOOKUP($D$4:$D$5002,'List of Tutors'!$B$4:$E$152,4,0)</f>
        <v>FFRM</v>
      </c>
    </row>
    <row r="584" spans="1:7" ht="15.75" customHeight="1">
      <c r="A584" s="6" t="s">
        <v>1071</v>
      </c>
      <c r="B584" s="6" t="s">
        <v>3282</v>
      </c>
      <c r="C584" s="50" t="s">
        <v>112</v>
      </c>
      <c r="D584" s="17" t="s">
        <v>7801</v>
      </c>
      <c r="E584" s="12" t="str">
        <f>VLOOKUP($D$4:$D$5002,'List of Tutors'!$B$4:$E$152,2,0)</f>
        <v>Dr.Asma Sohail</v>
      </c>
      <c r="F584" s="12" t="str">
        <f>VLOOKUP($D$4:$D$5002,'List of Tutors'!$B$4:$E$152,3,0)</f>
        <v>Assistant Professor</v>
      </c>
      <c r="G584" s="12" t="str">
        <f>VLOOKUP($D$4:$D$5002,'List of Tutors'!$B$4:$E$152,4,0)</f>
        <v>FC&amp;FS</v>
      </c>
    </row>
    <row r="585" spans="1:7" ht="15.75" customHeight="1">
      <c r="A585" s="6" t="s">
        <v>1130</v>
      </c>
      <c r="B585" s="6" t="s">
        <v>3319</v>
      </c>
      <c r="C585" s="50" t="s">
        <v>48</v>
      </c>
      <c r="D585" s="17" t="s">
        <v>7802</v>
      </c>
      <c r="E585" s="12" t="str">
        <f>VLOOKUP($D$4:$D$5002,'List of Tutors'!$B$4:$E$152,2,0)</f>
        <v>Ms.Asia Latif</v>
      </c>
      <c r="F585" s="12" t="str">
        <f>VLOOKUP($D$4:$D$5002,'List of Tutors'!$B$4:$E$152,3,0)</f>
        <v>Lecturer</v>
      </c>
      <c r="G585" s="12" t="str">
        <f>VLOOKUP($D$4:$D$5002,'List of Tutors'!$B$4:$E$152,4,0)</f>
        <v>FC&amp;FS</v>
      </c>
    </row>
    <row r="586" spans="1:7" ht="15.75" customHeight="1">
      <c r="A586" s="6" t="s">
        <v>1185</v>
      </c>
      <c r="B586" s="6" t="s">
        <v>3358</v>
      </c>
      <c r="C586" s="50" t="s">
        <v>48</v>
      </c>
      <c r="D586" s="17" t="s">
        <v>7804</v>
      </c>
      <c r="E586" s="12" t="str">
        <f>VLOOKUP($D$4:$D$5002,'List of Tutors'!$B$4:$E$152,2,0)</f>
        <v>Dr.M. Irfan Ashraf</v>
      </c>
      <c r="F586" s="12" t="str">
        <f>VLOOKUP($D$4:$D$5002,'List of Tutors'!$B$4:$E$152,3,0)</f>
        <v>Assistant Professor</v>
      </c>
      <c r="G586" s="12" t="str">
        <f>VLOOKUP($D$4:$D$5002,'List of Tutors'!$B$4:$E$152,4,0)</f>
        <v>FFRM</v>
      </c>
    </row>
    <row r="587" spans="1:7" ht="15.75" customHeight="1">
      <c r="A587" s="6" t="s">
        <v>1240</v>
      </c>
      <c r="B587" s="6" t="s">
        <v>3395</v>
      </c>
      <c r="C587" s="50" t="s">
        <v>48</v>
      </c>
      <c r="D587" s="17" t="s">
        <v>7805</v>
      </c>
      <c r="E587" s="12" t="str">
        <f>VLOOKUP($D$4:$D$5002,'List of Tutors'!$B$4:$E$152,2,0)</f>
        <v>Dr.Touqeer Ahmed</v>
      </c>
      <c r="F587" s="12" t="str">
        <f>VLOOKUP($D$4:$D$5002,'List of Tutors'!$B$4:$E$152,3,0)</f>
        <v>Assistant Professor</v>
      </c>
      <c r="G587" s="12" t="str">
        <f>VLOOKUP($D$4:$D$5002,'List of Tutors'!$B$4:$E$152,4,0)</f>
        <v>FC&amp;FS</v>
      </c>
    </row>
    <row r="588" spans="1:7" ht="15.75" customHeight="1">
      <c r="A588" s="6" t="s">
        <v>1269</v>
      </c>
      <c r="B588" s="6" t="s">
        <v>466</v>
      </c>
      <c r="C588" s="50" t="s">
        <v>141</v>
      </c>
      <c r="D588" s="17" t="s">
        <v>7806</v>
      </c>
      <c r="E588" s="12" t="str">
        <f>VLOOKUP($D$4:$D$5002,'List of Tutors'!$B$4:$E$152,2,0)</f>
        <v>Ms.Najma Yousaf Zahid</v>
      </c>
      <c r="F588" s="12" t="str">
        <f>VLOOKUP($D$4:$D$5002,'List of Tutors'!$B$4:$E$152,3,0)</f>
        <v>Assistant Professor</v>
      </c>
      <c r="G588" s="12" t="str">
        <f>VLOOKUP($D$4:$D$5002,'List of Tutors'!$B$4:$E$152,4,0)</f>
        <v>FC&amp;FS</v>
      </c>
    </row>
    <row r="589" spans="1:7" ht="15.75" customHeight="1">
      <c r="A589" s="6" t="s">
        <v>2771</v>
      </c>
      <c r="B589" s="6" t="s">
        <v>487</v>
      </c>
      <c r="C589" s="50" t="s">
        <v>149</v>
      </c>
      <c r="D589" s="17" t="s">
        <v>7807</v>
      </c>
      <c r="E589" s="12" t="str">
        <f>VLOOKUP($D$4:$D$5002,'List of Tutors'!$B$4:$E$152,2,0)</f>
        <v>Mr.Mehdi Maqbool</v>
      </c>
      <c r="F589" s="12" t="str">
        <f>VLOOKUP($D$4:$D$5002,'List of Tutors'!$B$4:$E$152,3,0)</f>
        <v>Lecturer</v>
      </c>
      <c r="G589" s="12" t="str">
        <f>VLOOKUP($D$4:$D$5002,'List of Tutors'!$B$4:$E$152,4,0)</f>
        <v>FC&amp;FS</v>
      </c>
    </row>
    <row r="590" spans="1:7" ht="15.75" customHeight="1">
      <c r="A590" s="6" t="s">
        <v>2486</v>
      </c>
      <c r="B590" s="6" t="s">
        <v>4211</v>
      </c>
      <c r="C590" s="50" t="s">
        <v>141</v>
      </c>
      <c r="D590" s="17" t="s">
        <v>7808</v>
      </c>
      <c r="E590" s="12" t="str">
        <f>VLOOKUP($D$4:$D$5002,'List of Tutors'!$B$4:$E$152,2,0)</f>
        <v>Ms.Sumera Hafeez</v>
      </c>
      <c r="F590" s="12" t="str">
        <f>VLOOKUP($D$4:$D$5002,'List of Tutors'!$B$4:$E$152,3,0)</f>
        <v>Lecturer</v>
      </c>
      <c r="G590" s="12" t="str">
        <f>VLOOKUP($D$4:$D$5002,'List of Tutors'!$B$4:$E$152,4,0)</f>
        <v>FC&amp;FS</v>
      </c>
    </row>
    <row r="591" spans="1:7" ht="15.75" customHeight="1">
      <c r="A591" s="6" t="s">
        <v>1477</v>
      </c>
      <c r="B591" s="6" t="s">
        <v>532</v>
      </c>
      <c r="C591" s="50" t="s">
        <v>149</v>
      </c>
      <c r="D591" s="17" t="s">
        <v>7809</v>
      </c>
      <c r="E591" s="12" t="str">
        <f>VLOOKUP($D$4:$D$5002,'List of Tutors'!$B$4:$E$152,2,0)</f>
        <v>Dr.Ambreen Bhatti</v>
      </c>
      <c r="F591" s="12" t="str">
        <f>VLOOKUP($D$4:$D$5002,'List of Tutors'!$B$4:$E$152,3,0)</f>
        <v>Lecturer</v>
      </c>
      <c r="G591" s="12" t="str">
        <f>VLOOKUP($D$4:$D$5002,'List of Tutors'!$B$4:$E$152,4,0)</f>
        <v>FC&amp;FS</v>
      </c>
    </row>
    <row r="592" spans="1:7" ht="15.75" customHeight="1">
      <c r="A592" s="6" t="s">
        <v>2220</v>
      </c>
      <c r="B592" s="6" t="s">
        <v>3984</v>
      </c>
      <c r="C592" s="50" t="s">
        <v>48</v>
      </c>
      <c r="D592" s="17" t="s">
        <v>7810</v>
      </c>
      <c r="E592" s="12" t="str">
        <f>VLOOKUP($D$4:$D$5002,'List of Tutors'!$B$4:$E$152,2,0)</f>
        <v>Ms.Salma Shujeb Akhtar</v>
      </c>
      <c r="F592" s="12" t="str">
        <f>VLOOKUP($D$4:$D$5002,'List of Tutors'!$B$4:$E$152,3,0)</f>
        <v>Lecturer</v>
      </c>
      <c r="G592" s="12" t="str">
        <f>VLOOKUP($D$4:$D$5002,'List of Tutors'!$B$4:$E$152,4,0)</f>
        <v>Social Sciences</v>
      </c>
    </row>
    <row r="593" spans="1:7" ht="15.75" customHeight="1">
      <c r="A593" s="6" t="s">
        <v>2250</v>
      </c>
      <c r="B593" s="6" t="s">
        <v>4011</v>
      </c>
      <c r="C593" s="50" t="s">
        <v>48</v>
      </c>
      <c r="D593" s="17" t="s">
        <v>7811</v>
      </c>
      <c r="E593" s="12" t="str">
        <f>VLOOKUP($D$4:$D$5002,'List of Tutors'!$B$4:$E$152,2,0)</f>
        <v>Dr.Saad Imran Malik</v>
      </c>
      <c r="F593" s="12" t="str">
        <f>VLOOKUP($D$4:$D$5002,'List of Tutors'!$B$4:$E$152,3,0)</f>
        <v>Assistant Professor</v>
      </c>
      <c r="G593" s="12" t="str">
        <f>VLOOKUP($D$4:$D$5002,'List of Tutors'!$B$4:$E$152,4,0)</f>
        <v>FC&amp;FS</v>
      </c>
    </row>
    <row r="594" spans="1:7" ht="15.75" customHeight="1">
      <c r="A594" s="6" t="s">
        <v>1658</v>
      </c>
      <c r="B594" s="6" t="s">
        <v>3655</v>
      </c>
      <c r="C594" s="50" t="s">
        <v>4669</v>
      </c>
      <c r="D594" s="17" t="s">
        <v>7812</v>
      </c>
      <c r="E594" s="12" t="str">
        <f>VLOOKUP($D$4:$D$5002,'List of Tutors'!$B$4:$E$152,2,0)</f>
        <v>Dr.Mahmood-ul-Hassan</v>
      </c>
      <c r="F594" s="12" t="str">
        <f>VLOOKUP($D$4:$D$5002,'List of Tutors'!$B$4:$E$152,3,0)</f>
        <v>Assistant Professor</v>
      </c>
      <c r="G594" s="12" t="str">
        <f>VLOOKUP($D$4:$D$5002,'List of Tutors'!$B$4:$E$152,4,0)</f>
        <v>FC&amp;FS</v>
      </c>
    </row>
    <row r="595" spans="1:7" ht="15.75" customHeight="1">
      <c r="A595" s="6" t="s">
        <v>1703</v>
      </c>
      <c r="B595" s="6" t="s">
        <v>3684</v>
      </c>
      <c r="C595" s="50" t="s">
        <v>82</v>
      </c>
      <c r="D595" s="17" t="s">
        <v>7813</v>
      </c>
      <c r="E595" s="12" t="str">
        <f>VLOOKUP($D$4:$D$5002,'List of Tutors'!$B$4:$E$152,2,0)</f>
        <v>Dr.Munir Ahmad</v>
      </c>
      <c r="F595" s="12" t="str">
        <f>VLOOKUP($D$4:$D$5002,'List of Tutors'!$B$4:$E$152,3,0)</f>
        <v>Assistant Professor</v>
      </c>
      <c r="G595" s="12" t="str">
        <f>VLOOKUP($D$4:$D$5002,'List of Tutors'!$B$4:$E$152,4,0)</f>
        <v>FC&amp;FS</v>
      </c>
    </row>
    <row r="596" spans="1:7" ht="15.75" customHeight="1">
      <c r="A596" s="6" t="s">
        <v>1767</v>
      </c>
      <c r="B596" s="6" t="s">
        <v>3</v>
      </c>
      <c r="C596" s="50" t="s">
        <v>112</v>
      </c>
      <c r="D596" s="17" t="s">
        <v>7814</v>
      </c>
      <c r="E596" s="12" t="str">
        <f>VLOOKUP($D$4:$D$5002,'List of Tutors'!$B$4:$E$152,2,0)</f>
        <v>Dr.Talat Mehmood</v>
      </c>
      <c r="F596" s="12" t="str">
        <f>VLOOKUP($D$4:$D$5002,'List of Tutors'!$B$4:$E$152,3,0)</f>
        <v>Assistant Professor</v>
      </c>
      <c r="G596" s="12" t="str">
        <f>VLOOKUP($D$4:$D$5002,'List of Tutors'!$B$4:$E$152,4,0)</f>
        <v>FC&amp;FS</v>
      </c>
    </row>
    <row r="597" spans="1:7" ht="15.75" customHeight="1">
      <c r="A597" s="6" t="s">
        <v>1826</v>
      </c>
      <c r="B597" s="6" t="s">
        <v>3759</v>
      </c>
      <c r="C597" s="50" t="s">
        <v>48</v>
      </c>
      <c r="D597" s="17" t="s">
        <v>7815</v>
      </c>
      <c r="E597" s="12" t="str">
        <f>VLOOKUP($D$4:$D$5002,'List of Tutors'!$B$4:$E$152,2,0)</f>
        <v>Dr.Fahad Masud Wattoo</v>
      </c>
      <c r="F597" s="12" t="str">
        <f>VLOOKUP($D$4:$D$5002,'List of Tutors'!$B$4:$E$152,3,0)</f>
        <v>Lecturer</v>
      </c>
      <c r="G597" s="12" t="str">
        <f>VLOOKUP($D$4:$D$5002,'List of Tutors'!$B$4:$E$152,4,0)</f>
        <v>FC&amp;FS</v>
      </c>
    </row>
    <row r="598" spans="1:7" ht="15.75" customHeight="1">
      <c r="A598" s="6" t="s">
        <v>1721</v>
      </c>
      <c r="B598" s="6" t="s">
        <v>3692</v>
      </c>
      <c r="C598" s="50" t="s">
        <v>112</v>
      </c>
      <c r="D598" s="17" t="s">
        <v>7816</v>
      </c>
      <c r="E598" s="12" t="str">
        <f>VLOOKUP($D$4:$D$5002,'List of Tutors'!$B$4:$E$152,2,0)</f>
        <v>Dr.Muhammad Ashfaq</v>
      </c>
      <c r="F598" s="12" t="str">
        <f>VLOOKUP($D$4:$D$5002,'List of Tutors'!$B$4:$E$152,3,0)</f>
        <v>Assistant Professor</v>
      </c>
      <c r="G598" s="12" t="str">
        <f>VLOOKUP($D$4:$D$5002,'List of Tutors'!$B$4:$E$152,4,0)</f>
        <v>FC&amp;FS</v>
      </c>
    </row>
    <row r="599" spans="1:7" ht="15.75" customHeight="1">
      <c r="A599" s="6" t="s">
        <v>2612</v>
      </c>
      <c r="B599" s="6" t="s">
        <v>4324</v>
      </c>
      <c r="C599" s="50" t="s">
        <v>4669</v>
      </c>
      <c r="D599" s="17" t="s">
        <v>7817</v>
      </c>
      <c r="E599" s="12" t="str">
        <f>VLOOKUP($D$4:$D$5002,'List of Tutors'!$B$4:$E$152,2,0)</f>
        <v>Mr.M. Usman Raja</v>
      </c>
      <c r="F599" s="12" t="str">
        <f>VLOOKUP($D$4:$D$5002,'List of Tutors'!$B$4:$E$152,3,0)</f>
        <v>Assistant Professor</v>
      </c>
      <c r="G599" s="12" t="str">
        <f>VLOOKUP($D$4:$D$5002,'List of Tutors'!$B$4:$E$152,4,0)</f>
        <v>FC&amp;FS</v>
      </c>
    </row>
    <row r="600" spans="1:7" ht="15.75" customHeight="1">
      <c r="A600" s="6" t="s">
        <v>1999</v>
      </c>
      <c r="B600" s="6" t="s">
        <v>3851</v>
      </c>
      <c r="C600" s="50" t="s">
        <v>141</v>
      </c>
      <c r="D600" s="17" t="s">
        <v>7818</v>
      </c>
      <c r="E600" s="12" t="str">
        <f>VLOOKUP($D$4:$D$5002,'List of Tutors'!$B$4:$E$152,2,0)</f>
        <v>Dr.Farah Naz</v>
      </c>
      <c r="F600" s="12" t="str">
        <f>VLOOKUP($D$4:$D$5002,'List of Tutors'!$B$4:$E$152,3,0)</f>
        <v>Assistant Professor</v>
      </c>
      <c r="G600" s="12" t="str">
        <f>VLOOKUP($D$4:$D$5002,'List of Tutors'!$B$4:$E$152,4,0)</f>
        <v>FC&amp;FS</v>
      </c>
    </row>
    <row r="601" spans="1:7" ht="15.75" customHeight="1">
      <c r="A601" s="6" t="s">
        <v>2328</v>
      </c>
      <c r="B601" s="6" t="s">
        <v>4077</v>
      </c>
      <c r="C601" s="50" t="s">
        <v>48</v>
      </c>
      <c r="D601" s="17" t="s">
        <v>7819</v>
      </c>
      <c r="E601" s="12" t="str">
        <f>VLOOKUP($D$4:$D$5002,'List of Tutors'!$B$4:$E$152,2,0)</f>
        <v>Dr.Gulshan Irshad</v>
      </c>
      <c r="F601" s="12" t="str">
        <f>VLOOKUP($D$4:$D$5002,'List of Tutors'!$B$4:$E$152,3,0)</f>
        <v>Lecturer</v>
      </c>
      <c r="G601" s="12" t="str">
        <f>VLOOKUP($D$4:$D$5002,'List of Tutors'!$B$4:$E$152,4,0)</f>
        <v>FC&amp;FS</v>
      </c>
    </row>
    <row r="602" spans="1:7" ht="15.75" customHeight="1">
      <c r="A602" s="4" t="s">
        <v>5017</v>
      </c>
      <c r="B602" s="4" t="s">
        <v>6652</v>
      </c>
      <c r="C602" s="51" t="s">
        <v>7989</v>
      </c>
      <c r="D602" s="17" t="s">
        <v>7820</v>
      </c>
      <c r="E602" s="12" t="str">
        <f>VLOOKUP($D$4:$D$5002,'List of Tutors'!$B$4:$E$152,2,0)</f>
        <v>Ms.Mahwish Zeeshan</v>
      </c>
      <c r="F602" s="12" t="str">
        <f>VLOOKUP($D$4:$D$5002,'List of Tutors'!$B$4:$E$152,3,0)</f>
        <v>Lecturer</v>
      </c>
      <c r="G602" s="12" t="str">
        <f>VLOOKUP($D$4:$D$5002,'List of Tutors'!$B$4:$E$152,4,0)</f>
        <v>Social Sciences</v>
      </c>
    </row>
    <row r="603" spans="1:7" ht="15.75" customHeight="1">
      <c r="A603" s="4" t="s">
        <v>4983</v>
      </c>
      <c r="B603" s="4" t="s">
        <v>123</v>
      </c>
      <c r="C603" s="51" t="s">
        <v>82</v>
      </c>
      <c r="D603" s="17" t="s">
        <v>7821</v>
      </c>
      <c r="E603" s="12" t="str">
        <f>VLOOKUP($D$4:$D$5002,'List of Tutors'!$B$4:$E$152,2,0)</f>
        <v>Ms.Nazia Rafiq</v>
      </c>
      <c r="F603" s="12" t="str">
        <f>VLOOKUP($D$4:$D$5002,'List of Tutors'!$B$4:$E$152,3,0)</f>
        <v>Lecturer</v>
      </c>
      <c r="G603" s="12" t="str">
        <f>VLOOKUP($D$4:$D$5002,'List of Tutors'!$B$4:$E$152,4,0)</f>
        <v>Social Sciences</v>
      </c>
    </row>
    <row r="604" spans="1:7" ht="15.75" customHeight="1">
      <c r="A604" s="4" t="s">
        <v>5465</v>
      </c>
      <c r="B604" s="4" t="s">
        <v>3483</v>
      </c>
      <c r="C604" s="51" t="s">
        <v>82</v>
      </c>
      <c r="D604" s="17" t="s">
        <v>7822</v>
      </c>
      <c r="E604" s="12" t="str">
        <f>VLOOKUP($D$4:$D$5002,'List of Tutors'!$B$4:$E$152,2,0)</f>
        <v>Ms.Lubna Ansari</v>
      </c>
      <c r="F604" s="12" t="str">
        <f>VLOOKUP($D$4:$D$5002,'List of Tutors'!$B$4:$E$152,3,0)</f>
        <v>Lecturer</v>
      </c>
      <c r="G604" s="12" t="str">
        <f>VLOOKUP($D$4:$D$5002,'List of Tutors'!$B$4:$E$152,4,0)</f>
        <v>FFRM</v>
      </c>
    </row>
    <row r="605" spans="1:7" ht="15.75" customHeight="1">
      <c r="A605" s="4" t="s">
        <v>5961</v>
      </c>
      <c r="B605" s="4" t="s">
        <v>7417</v>
      </c>
      <c r="C605" s="51" t="s">
        <v>82</v>
      </c>
      <c r="D605" s="17" t="s">
        <v>7823</v>
      </c>
      <c r="E605" s="12" t="str">
        <f>VLOOKUP($D$4:$D$5002,'List of Tutors'!$B$4:$E$152,2,0)</f>
        <v>Dr.Shahzada Sohail Ijaz</v>
      </c>
      <c r="F605" s="12" t="str">
        <f>VLOOKUP($D$4:$D$5002,'List of Tutors'!$B$4:$E$152,3,0)</f>
        <v>Assistant Professor</v>
      </c>
      <c r="G605" s="12" t="str">
        <f>VLOOKUP($D$4:$D$5002,'List of Tutors'!$B$4:$E$152,4,0)</f>
        <v>FC&amp;FS</v>
      </c>
    </row>
    <row r="606" spans="1:7" ht="15.75" customHeight="1">
      <c r="A606" s="4" t="s">
        <v>5050</v>
      </c>
      <c r="B606" s="4" t="s">
        <v>6675</v>
      </c>
      <c r="C606" s="51" t="s">
        <v>82</v>
      </c>
      <c r="D606" s="17" t="s">
        <v>7824</v>
      </c>
      <c r="E606" s="12" t="str">
        <f>VLOOKUP($D$4:$D$5002,'List of Tutors'!$B$4:$E$152,2,0)</f>
        <v>Dr.Tanveer Iqbal</v>
      </c>
      <c r="F606" s="12" t="str">
        <f>VLOOKUP($D$4:$D$5002,'List of Tutors'!$B$4:$E$152,3,0)</f>
        <v>Lecturer</v>
      </c>
      <c r="G606" s="12" t="str">
        <f>VLOOKUP($D$4:$D$5002,'List of Tutors'!$B$4:$E$152,4,0)</f>
        <v>FC&amp;FS</v>
      </c>
    </row>
    <row r="607" spans="1:7" ht="15.75" customHeight="1">
      <c r="A607" s="4" t="s">
        <v>4699</v>
      </c>
      <c r="B607" s="4" t="s">
        <v>6389</v>
      </c>
      <c r="C607" s="51" t="s">
        <v>4669</v>
      </c>
      <c r="D607" s="17" t="s">
        <v>7825</v>
      </c>
      <c r="E607" s="12" t="str">
        <f>VLOOKUP($D$4:$D$5002,'List of Tutors'!$B$4:$E$152,2,0)</f>
        <v>Mr.Nasir Mehmood Minhas</v>
      </c>
      <c r="F607" s="12" t="str">
        <f>VLOOKUP($D$4:$D$5002,'List of Tutors'!$B$4:$E$152,3,0)</f>
        <v>Assistant Professor</v>
      </c>
      <c r="G607" s="12" t="str">
        <f>VLOOKUP($D$4:$D$5002,'List of Tutors'!$B$4:$E$152,4,0)</f>
        <v>UIIT</v>
      </c>
    </row>
    <row r="608" spans="1:7" ht="15.75" customHeight="1">
      <c r="A608" s="4" t="s">
        <v>4674</v>
      </c>
      <c r="B608" s="4" t="s">
        <v>6364</v>
      </c>
      <c r="C608" s="51" t="s">
        <v>48</v>
      </c>
      <c r="D608" s="17" t="s">
        <v>7826</v>
      </c>
      <c r="E608" s="12" t="str">
        <f>VLOOKUP($D$4:$D$5002,'List of Tutors'!$B$4:$E$152,2,0)</f>
        <v>Mr.Yasir Hafeez</v>
      </c>
      <c r="F608" s="12" t="str">
        <f>VLOOKUP($D$4:$D$5002,'List of Tutors'!$B$4:$E$152,3,0)</f>
        <v>Assistant Professor</v>
      </c>
      <c r="G608" s="12" t="str">
        <f>VLOOKUP($D$4:$D$5002,'List of Tutors'!$B$4:$E$152,4,0)</f>
        <v>UIIT</v>
      </c>
    </row>
    <row r="609" spans="1:7" ht="15.75" customHeight="1">
      <c r="A609" s="4" t="s">
        <v>5449</v>
      </c>
      <c r="B609" s="4" t="s">
        <v>7012</v>
      </c>
      <c r="C609" s="51" t="s">
        <v>48</v>
      </c>
      <c r="D609" s="17" t="s">
        <v>7827</v>
      </c>
      <c r="E609" s="12" t="str">
        <f>VLOOKUP($D$4:$D$5002,'List of Tutors'!$B$4:$E$152,2,0)</f>
        <v>Mr.Saif ur Rehman</v>
      </c>
      <c r="F609" s="12" t="str">
        <f>VLOOKUP($D$4:$D$5002,'List of Tutors'!$B$4:$E$152,3,0)</f>
        <v>Lecturer</v>
      </c>
      <c r="G609" s="12" t="str">
        <f>VLOOKUP($D$4:$D$5002,'List of Tutors'!$B$4:$E$152,4,0)</f>
        <v>UIIT</v>
      </c>
    </row>
    <row r="610" spans="1:7" ht="15.75" customHeight="1">
      <c r="A610" s="4" t="s">
        <v>5107</v>
      </c>
      <c r="B610" s="4" t="s">
        <v>6723</v>
      </c>
      <c r="C610" s="51" t="s">
        <v>48</v>
      </c>
      <c r="D610" s="17" t="s">
        <v>7828</v>
      </c>
      <c r="E610" s="12" t="str">
        <f>VLOOKUP($D$4:$D$5002,'List of Tutors'!$B$4:$E$152,2,0)</f>
        <v>Mr.Saqib Majeed</v>
      </c>
      <c r="F610" s="12" t="str">
        <f>VLOOKUP($D$4:$D$5002,'List of Tutors'!$B$4:$E$152,3,0)</f>
        <v>Assistant Professor</v>
      </c>
      <c r="G610" s="12" t="str">
        <f>VLOOKUP($D$4:$D$5002,'List of Tutors'!$B$4:$E$152,4,0)</f>
        <v>UIIT</v>
      </c>
    </row>
    <row r="611" spans="1:7" ht="15.75" customHeight="1">
      <c r="A611" s="4" t="s">
        <v>4768</v>
      </c>
      <c r="B611" s="4" t="s">
        <v>139</v>
      </c>
      <c r="C611" s="51" t="s">
        <v>48</v>
      </c>
      <c r="D611" s="17" t="s">
        <v>7829</v>
      </c>
      <c r="E611" s="12" t="str">
        <f>VLOOKUP($D$4:$D$5002,'List of Tutors'!$B$4:$E$152,2,0)</f>
        <v>Mr.Asif Nawaz</v>
      </c>
      <c r="F611" s="12" t="str">
        <f>VLOOKUP($D$4:$D$5002,'List of Tutors'!$B$4:$E$152,3,0)</f>
        <v>Lecturer</v>
      </c>
      <c r="G611" s="12" t="str">
        <f>VLOOKUP($D$4:$D$5002,'List of Tutors'!$B$4:$E$152,4,0)</f>
        <v>UIIT</v>
      </c>
    </row>
    <row r="612" spans="1:7" ht="15.75" customHeight="1">
      <c r="A612" s="4" t="s">
        <v>5332</v>
      </c>
      <c r="B612" s="4" t="s">
        <v>6916</v>
      </c>
      <c r="C612" s="51" t="s">
        <v>48</v>
      </c>
      <c r="D612" s="17" t="s">
        <v>7830</v>
      </c>
      <c r="E612" s="12" t="str">
        <f>VLOOKUP($D$4:$D$5002,'List of Tutors'!$B$4:$E$152,2,0)</f>
        <v>Mr.Saleem Iqbal</v>
      </c>
      <c r="F612" s="12" t="str">
        <f>VLOOKUP($D$4:$D$5002,'List of Tutors'!$B$4:$E$152,3,0)</f>
        <v>Lecturer</v>
      </c>
      <c r="G612" s="12" t="str">
        <f>VLOOKUP($D$4:$D$5002,'List of Tutors'!$B$4:$E$152,4,0)</f>
        <v>UIIT</v>
      </c>
    </row>
    <row r="613" spans="1:7" ht="15.75" customHeight="1">
      <c r="A613" s="4" t="s">
        <v>5364</v>
      </c>
      <c r="B613" s="4" t="s">
        <v>6944</v>
      </c>
      <c r="C613" s="51" t="s">
        <v>48</v>
      </c>
      <c r="D613" s="17" t="s">
        <v>7831</v>
      </c>
      <c r="E613" s="12" t="str">
        <f>VLOOKUP($D$4:$D$5002,'List of Tutors'!$B$4:$E$152,2,0)</f>
        <v>Dr.Saud Altaf</v>
      </c>
      <c r="F613" s="12" t="str">
        <f>VLOOKUP($D$4:$D$5002,'List of Tutors'!$B$4:$E$152,3,0)</f>
        <v>Assistant Director</v>
      </c>
      <c r="G613" s="12" t="str">
        <f>VLOOKUP($D$4:$D$5002,'List of Tutors'!$B$4:$E$152,4,0)</f>
        <v>UIIT</v>
      </c>
    </row>
    <row r="614" spans="1:7" ht="15.75" customHeight="1">
      <c r="A614" s="4" t="s">
        <v>5418</v>
      </c>
      <c r="B614" s="4" t="s">
        <v>6987</v>
      </c>
      <c r="C614" s="51" t="s">
        <v>48</v>
      </c>
      <c r="D614" s="17" t="s">
        <v>7832</v>
      </c>
      <c r="E614" s="12" t="str">
        <f>VLOOKUP($D$4:$D$5002,'List of Tutors'!$B$4:$E$152,2,0)</f>
        <v>Ms.Sarfaraz Bibi</v>
      </c>
      <c r="F614" s="12" t="str">
        <f>VLOOKUP($D$4:$D$5002,'List of Tutors'!$B$4:$E$152,3,0)</f>
        <v>Lecturer</v>
      </c>
      <c r="G614" s="12" t="str">
        <f>VLOOKUP($D$4:$D$5002,'List of Tutors'!$B$4:$E$152,4,0)</f>
        <v>UIIT</v>
      </c>
    </row>
    <row r="615" spans="1:7" ht="15.75" customHeight="1">
      <c r="A615" s="4" t="s">
        <v>5461</v>
      </c>
      <c r="B615" s="4" t="s">
        <v>4523</v>
      </c>
      <c r="C615" s="51" t="s">
        <v>48</v>
      </c>
      <c r="D615" s="17" t="s">
        <v>7833</v>
      </c>
      <c r="E615" s="12" t="str">
        <f>VLOOKUP($D$4:$D$5002,'List of Tutors'!$B$4:$E$152,2,0)</f>
        <v>Dr.Mehmoona</v>
      </c>
      <c r="F615" s="12" t="str">
        <f>VLOOKUP($D$4:$D$5002,'List of Tutors'!$B$4:$E$152,3,0)</f>
        <v>Assistant Professor</v>
      </c>
      <c r="G615" s="12" t="str">
        <f>VLOOKUP($D$4:$D$5002,'List of Tutors'!$B$4:$E$152,4,0)</f>
        <v>UIIT</v>
      </c>
    </row>
    <row r="616" spans="1:7" ht="15.75" customHeight="1">
      <c r="A616" s="4" t="s">
        <v>5174</v>
      </c>
      <c r="B616" s="4" t="s">
        <v>6779</v>
      </c>
      <c r="C616" s="51" t="s">
        <v>112</v>
      </c>
      <c r="D616" s="17" t="s">
        <v>7834</v>
      </c>
      <c r="E616" s="12" t="str">
        <f>VLOOKUP($D$4:$D$5002,'List of Tutors'!$B$4:$E$152,2,0)</f>
        <v>Ms.Sidra Tahir</v>
      </c>
      <c r="F616" s="12" t="str">
        <f>VLOOKUP($D$4:$D$5002,'List of Tutors'!$B$4:$E$152,3,0)</f>
        <v>Lecturer</v>
      </c>
      <c r="G616" s="12" t="str">
        <f>VLOOKUP($D$4:$D$5002,'List of Tutors'!$B$4:$E$152,4,0)</f>
        <v>UIIT</v>
      </c>
    </row>
    <row r="617" spans="1:7" ht="15.75" customHeight="1">
      <c r="A617" s="4" t="s">
        <v>5041</v>
      </c>
      <c r="B617" s="4" t="s">
        <v>6669</v>
      </c>
      <c r="C617" s="51" t="s">
        <v>112</v>
      </c>
      <c r="D617" s="17" t="s">
        <v>7835</v>
      </c>
      <c r="E617" s="12" t="str">
        <f>VLOOKUP($D$4:$D$5002,'List of Tutors'!$B$4:$E$152,2,0)</f>
        <v>Ms.Farkhanda Qamar</v>
      </c>
      <c r="F617" s="12" t="str">
        <f>VLOOKUP($D$4:$D$5002,'List of Tutors'!$B$4:$E$152,3,0)</f>
        <v>Lecturer</v>
      </c>
      <c r="G617" s="12" t="str">
        <f>VLOOKUP($D$4:$D$5002,'List of Tutors'!$B$4:$E$152,4,0)</f>
        <v>UIIT</v>
      </c>
    </row>
    <row r="618" spans="1:7" ht="15.75" customHeight="1">
      <c r="A618" s="4" t="s">
        <v>5836</v>
      </c>
      <c r="B618" s="4" t="s">
        <v>21</v>
      </c>
      <c r="C618" s="51" t="s">
        <v>112</v>
      </c>
      <c r="D618" s="17" t="s">
        <v>7836</v>
      </c>
      <c r="E618" s="12" t="str">
        <f>VLOOKUP($D$4:$D$5002,'List of Tutors'!$B$4:$E$152,2,0)</f>
        <v>Mr.Tariq Ali</v>
      </c>
      <c r="F618" s="12" t="str">
        <f>VLOOKUP($D$4:$D$5002,'List of Tutors'!$B$4:$E$152,3,0)</f>
        <v>Lecturer</v>
      </c>
      <c r="G618" s="12" t="str">
        <f>VLOOKUP($D$4:$D$5002,'List of Tutors'!$B$4:$E$152,4,0)</f>
        <v>UIIT</v>
      </c>
    </row>
    <row r="619" spans="1:7" ht="15.75" customHeight="1">
      <c r="A619" s="6" t="s">
        <v>748</v>
      </c>
      <c r="B619" s="6" t="s">
        <v>3070</v>
      </c>
      <c r="C619" s="50" t="s">
        <v>112</v>
      </c>
      <c r="D619" s="17" t="s">
        <v>7837</v>
      </c>
      <c r="E619" s="12" t="str">
        <f>VLOOKUP($D$4:$D$5002,'List of Tutors'!$B$4:$E$152,2,0)</f>
        <v>Mr.Ehtasham Azhar</v>
      </c>
      <c r="F619" s="12" t="str">
        <f>VLOOKUP($D$4:$D$5002,'List of Tutors'!$B$4:$E$152,3,0)</f>
        <v>Lecturer</v>
      </c>
      <c r="G619" s="12" t="str">
        <f>VLOOKUP($D$4:$D$5002,'List of Tutors'!$B$4:$E$152,4,0)</f>
        <v>UIIT</v>
      </c>
    </row>
    <row r="620" spans="1:7" ht="15.75" customHeight="1">
      <c r="A620" s="6" t="s">
        <v>821</v>
      </c>
      <c r="B620" s="6" t="s">
        <v>139</v>
      </c>
      <c r="C620" s="50" t="s">
        <v>112</v>
      </c>
      <c r="D620" s="17" t="s">
        <v>7840</v>
      </c>
      <c r="E620" s="12" t="str">
        <f>VLOOKUP($D$4:$D$5002,'List of Tutors'!$B$4:$E$152,2,0)</f>
        <v>Ms.Bushra Zulfiqar</v>
      </c>
      <c r="F620" s="12" t="str">
        <f>VLOOKUP($D$4:$D$5002,'List of Tutors'!$B$4:$E$152,3,0)</f>
        <v>Assistant Professor</v>
      </c>
      <c r="G620" s="12" t="str">
        <f>VLOOKUP($D$4:$D$5002,'List of Tutors'!$B$4:$E$152,4,0)</f>
        <v>UIMS</v>
      </c>
    </row>
    <row r="621" spans="1:7" ht="15.75" customHeight="1">
      <c r="A621" s="6" t="s">
        <v>867</v>
      </c>
      <c r="B621" s="6" t="s">
        <v>3144</v>
      </c>
      <c r="C621" s="50" t="s">
        <v>48</v>
      </c>
      <c r="D621" s="17" t="s">
        <v>7841</v>
      </c>
      <c r="E621" s="12" t="str">
        <f>VLOOKUP($D$4:$D$5002,'List of Tutors'!$B$4:$E$152,2,0)</f>
        <v>Dr.M. Razzaq Ather</v>
      </c>
      <c r="F621" s="12" t="str">
        <f>VLOOKUP($D$4:$D$5002,'List of Tutors'!$B$4:$E$152,3,0)</f>
        <v>Assistant Professor</v>
      </c>
      <c r="G621" s="12" t="str">
        <f>VLOOKUP($D$4:$D$5002,'List of Tutors'!$B$4:$E$152,4,0)</f>
        <v>UIMS</v>
      </c>
    </row>
    <row r="622" spans="1:7" ht="15.75" customHeight="1">
      <c r="A622" s="6" t="s">
        <v>764</v>
      </c>
      <c r="B622" s="6" t="s">
        <v>105</v>
      </c>
      <c r="C622" s="50" t="s">
        <v>112</v>
      </c>
      <c r="D622" s="17" t="s">
        <v>7842</v>
      </c>
      <c r="E622" s="12" t="str">
        <f>VLOOKUP($D$4:$D$5002,'List of Tutors'!$B$4:$E$152,2,0)</f>
        <v>Mr.Shuja Ilyas</v>
      </c>
      <c r="F622" s="12" t="str">
        <f>VLOOKUP($D$4:$D$5002,'List of Tutors'!$B$4:$E$152,3,0)</f>
        <v>Assistant Professor</v>
      </c>
      <c r="G622" s="12" t="str">
        <f>VLOOKUP($D$4:$D$5002,'List of Tutors'!$B$4:$E$152,4,0)</f>
        <v>UIMS</v>
      </c>
    </row>
    <row r="623" spans="1:7" ht="15.75" customHeight="1">
      <c r="A623" s="6" t="s">
        <v>964</v>
      </c>
      <c r="B623" s="6" t="s">
        <v>3209</v>
      </c>
      <c r="C623" s="50" t="s">
        <v>48</v>
      </c>
      <c r="D623" s="17" t="s">
        <v>7843</v>
      </c>
      <c r="E623" s="12" t="str">
        <f>VLOOKUP($D$4:$D$5002,'List of Tutors'!$B$4:$E$152,2,0)</f>
        <v>Ms.Sidra Shahzadi</v>
      </c>
      <c r="F623" s="12" t="str">
        <f>VLOOKUP($D$4:$D$5002,'List of Tutors'!$B$4:$E$152,3,0)</f>
        <v>Lecturer</v>
      </c>
      <c r="G623" s="12" t="str">
        <f>VLOOKUP($D$4:$D$5002,'List of Tutors'!$B$4:$E$152,4,0)</f>
        <v>UIMS</v>
      </c>
    </row>
    <row r="624" spans="1:7" ht="15.75" customHeight="1">
      <c r="A624" s="6" t="s">
        <v>1014</v>
      </c>
      <c r="B624" s="6" t="s">
        <v>3244</v>
      </c>
      <c r="C624" s="50" t="s">
        <v>48</v>
      </c>
      <c r="D624" s="17" t="s">
        <v>7844</v>
      </c>
      <c r="E624" s="12" t="str">
        <f>VLOOKUP($D$4:$D$5002,'List of Tutors'!$B$4:$E$152,2,0)</f>
        <v>Mr.Zia-Ur-Rehman</v>
      </c>
      <c r="F624" s="12" t="str">
        <f>VLOOKUP($D$4:$D$5002,'List of Tutors'!$B$4:$E$152,3,0)</f>
        <v>Lecturer</v>
      </c>
      <c r="G624" s="12" t="str">
        <f>VLOOKUP($D$4:$D$5002,'List of Tutors'!$B$4:$E$152,4,0)</f>
        <v>UIMS</v>
      </c>
    </row>
    <row r="625" spans="1:7" ht="15.75" customHeight="1">
      <c r="A625" s="6" t="s">
        <v>2068</v>
      </c>
      <c r="B625" s="6" t="s">
        <v>3911</v>
      </c>
      <c r="C625" s="50" t="s">
        <v>4669</v>
      </c>
      <c r="D625" s="17" t="s">
        <v>7845</v>
      </c>
      <c r="E625" s="12" t="str">
        <f>VLOOKUP($D$4:$D$5002,'List of Tutors'!$B$4:$E$152,2,0)</f>
        <v>Mr.Ammar Asghar</v>
      </c>
      <c r="F625" s="12" t="str">
        <f>VLOOKUP($D$4:$D$5002,'List of Tutors'!$B$4:$E$152,3,0)</f>
        <v>Lecturer</v>
      </c>
      <c r="G625" s="12" t="str">
        <f>VLOOKUP($D$4:$D$5002,'List of Tutors'!$B$4:$E$152,4,0)</f>
        <v>UIMS</v>
      </c>
    </row>
    <row r="626" spans="1:7" ht="15.75" customHeight="1">
      <c r="A626" s="6" t="s">
        <v>1131</v>
      </c>
      <c r="B626" s="6" t="s">
        <v>3320</v>
      </c>
      <c r="C626" s="50" t="s">
        <v>82</v>
      </c>
      <c r="D626" s="17" t="s">
        <v>7846</v>
      </c>
      <c r="E626" s="12" t="str">
        <f>VLOOKUP($D$4:$D$5002,'List of Tutors'!$B$4:$E$152,2,0)</f>
        <v>Mr.Ali Haider</v>
      </c>
      <c r="F626" s="12" t="str">
        <f>VLOOKUP($D$4:$D$5002,'List of Tutors'!$B$4:$E$152,3,0)</f>
        <v>Lecturer</v>
      </c>
      <c r="G626" s="12" t="str">
        <f>VLOOKUP($D$4:$D$5002,'List of Tutors'!$B$4:$E$152,4,0)</f>
        <v>UIMS</v>
      </c>
    </row>
    <row r="627" spans="1:7" ht="15.75" customHeight="1">
      <c r="A627" s="6" t="s">
        <v>1186</v>
      </c>
      <c r="B627" s="6" t="s">
        <v>3359</v>
      </c>
      <c r="C627" s="50" t="s">
        <v>48</v>
      </c>
      <c r="D627" s="17" t="s">
        <v>7847</v>
      </c>
      <c r="E627" s="12" t="str">
        <f>VLOOKUP($D$4:$D$5002,'List of Tutors'!$B$4:$E$152,2,0)</f>
        <v>Mr.Ahmed Imran</v>
      </c>
      <c r="F627" s="12" t="str">
        <f>VLOOKUP($D$4:$D$5002,'List of Tutors'!$B$4:$E$152,3,0)</f>
        <v>Lecturer</v>
      </c>
      <c r="G627" s="12" t="str">
        <f>VLOOKUP($D$4:$D$5002,'List of Tutors'!$B$4:$E$152,4,0)</f>
        <v>UIMS</v>
      </c>
    </row>
    <row r="628" spans="1:7" ht="15.75" customHeight="1">
      <c r="A628" s="6" t="s">
        <v>1241</v>
      </c>
      <c r="B628" s="6" t="s">
        <v>3396</v>
      </c>
      <c r="C628" s="50" t="s">
        <v>48</v>
      </c>
      <c r="D628" s="17" t="s">
        <v>7848</v>
      </c>
      <c r="E628" s="12" t="str">
        <f>VLOOKUP($D$4:$D$5002,'List of Tutors'!$B$4:$E$152,2,0)</f>
        <v>Mr.Syed Kashif Saeed</v>
      </c>
      <c r="F628" s="12" t="str">
        <f>VLOOKUP($D$4:$D$5002,'List of Tutors'!$B$4:$E$152,3,0)</f>
        <v>Assistant Professor</v>
      </c>
      <c r="G628" s="12" t="str">
        <f>VLOOKUP($D$4:$D$5002,'List of Tutors'!$B$4:$E$152,4,0)</f>
        <v>UIMS</v>
      </c>
    </row>
    <row r="629" spans="1:7" ht="15.75" customHeight="1">
      <c r="A629" s="6" t="s">
        <v>1270</v>
      </c>
      <c r="B629" s="6" t="s">
        <v>468</v>
      </c>
      <c r="C629" s="50" t="s">
        <v>48</v>
      </c>
      <c r="D629" s="17" t="s">
        <v>7849</v>
      </c>
      <c r="E629" s="12" t="str">
        <f>VLOOKUP($D$4:$D$5002,'List of Tutors'!$B$4:$E$152,2,0)</f>
        <v>Mr.Kaleem Ullah</v>
      </c>
      <c r="F629" s="12" t="str">
        <f>VLOOKUP($D$4:$D$5002,'List of Tutors'!$B$4:$E$152,3,0)</f>
        <v>Lecturer</v>
      </c>
      <c r="G629" s="12" t="str">
        <f>VLOOKUP($D$4:$D$5002,'List of Tutors'!$B$4:$E$152,4,0)</f>
        <v>UIMS</v>
      </c>
    </row>
    <row r="630" spans="1:7" ht="15.75" customHeight="1">
      <c r="A630" s="6" t="s">
        <v>2953</v>
      </c>
      <c r="B630" s="6" t="s">
        <v>4575</v>
      </c>
      <c r="C630" s="50" t="s">
        <v>48</v>
      </c>
      <c r="D630" s="17" t="s">
        <v>7850</v>
      </c>
      <c r="E630" s="12" t="str">
        <f>VLOOKUP($D$4:$D$5002,'List of Tutors'!$B$4:$E$152,2,0)</f>
        <v>Mr.Muhammad Waqas</v>
      </c>
      <c r="F630" s="12" t="str">
        <f>VLOOKUP($D$4:$D$5002,'List of Tutors'!$B$4:$E$152,3,0)</f>
        <v>Lecturer</v>
      </c>
      <c r="G630" s="12" t="str">
        <f>VLOOKUP($D$4:$D$5002,'List of Tutors'!$B$4:$E$152,4,0)</f>
        <v>UIMS</v>
      </c>
    </row>
    <row r="631" spans="1:7" ht="15.75" customHeight="1">
      <c r="A631" s="6" t="s">
        <v>2491</v>
      </c>
      <c r="B631" s="6" t="s">
        <v>4214</v>
      </c>
      <c r="C631" s="50" t="s">
        <v>141</v>
      </c>
      <c r="D631" s="17" t="s">
        <v>7851</v>
      </c>
      <c r="E631" s="12" t="str">
        <f>VLOOKUP($D$4:$D$5002,'List of Tutors'!$B$4:$E$152,2,0)</f>
        <v>Mr.Aleem Akhtar</v>
      </c>
      <c r="F631" s="12" t="str">
        <f>VLOOKUP($D$4:$D$5002,'List of Tutors'!$B$4:$E$152,3,0)</f>
        <v>Lecturer</v>
      </c>
      <c r="G631" s="12" t="str">
        <f>VLOOKUP($D$4:$D$5002,'List of Tutors'!$B$4:$E$152,4,0)</f>
        <v>UIMS</v>
      </c>
    </row>
    <row r="632" spans="1:7" ht="15.75" customHeight="1">
      <c r="A632" s="6" t="s">
        <v>2105</v>
      </c>
      <c r="B632" s="6" t="s">
        <v>3946</v>
      </c>
      <c r="C632" s="50" t="s">
        <v>4669</v>
      </c>
      <c r="D632" s="17" t="s">
        <v>7852</v>
      </c>
      <c r="E632" s="12" t="str">
        <f>VLOOKUP($D$4:$D$5002,'List of Tutors'!$B$4:$E$152,2,0)</f>
        <v>Ms.Shumaila Mazhar</v>
      </c>
      <c r="F632" s="12" t="str">
        <f>VLOOKUP($D$4:$D$5002,'List of Tutors'!$B$4:$E$152,3,0)</f>
        <v>Lecturer</v>
      </c>
      <c r="G632" s="12" t="str">
        <f>VLOOKUP($D$4:$D$5002,'List of Tutors'!$B$4:$E$152,4,0)</f>
        <v>UIMS</v>
      </c>
    </row>
    <row r="633" spans="1:7" ht="15.75" customHeight="1">
      <c r="A633" s="6" t="s">
        <v>2224</v>
      </c>
      <c r="B633" s="6" t="s">
        <v>3988</v>
      </c>
      <c r="C633" s="50" t="s">
        <v>48</v>
      </c>
      <c r="D633" s="17" t="s">
        <v>7855</v>
      </c>
      <c r="E633" s="12" t="str">
        <f>VLOOKUP($D$4:$D$5002,'List of Tutors'!$B$4:$E$152,2,0)</f>
        <v>Mr.Nasir Ali</v>
      </c>
      <c r="F633" s="12" t="str">
        <f>VLOOKUP($D$4:$D$5002,'List of Tutors'!$B$4:$E$152,3,0)</f>
        <v>Lecturer</v>
      </c>
      <c r="G633" s="12" t="str">
        <f>VLOOKUP($D$4:$D$5002,'List of Tutors'!$B$4:$E$152,4,0)</f>
        <v>Sciences</v>
      </c>
    </row>
    <row r="634" spans="1:7" ht="15.75" customHeight="1">
      <c r="A634" s="6" t="s">
        <v>2251</v>
      </c>
      <c r="B634" s="6" t="s">
        <v>143</v>
      </c>
      <c r="C634" s="50" t="s">
        <v>48</v>
      </c>
      <c r="D634" s="17" t="s">
        <v>7759</v>
      </c>
      <c r="E634" s="12" t="str">
        <f>VLOOKUP($D$4:$D$5002,'List of Tutors'!$B$4:$E$152,2,0)</f>
        <v>Engr.Muhammad Usman</v>
      </c>
      <c r="F634" s="12" t="str">
        <f>VLOOKUP($D$4:$D$5002,'List of Tutors'!$B$4:$E$152,3,0)</f>
        <v>Lecturer</v>
      </c>
      <c r="G634" s="12" t="str">
        <f>VLOOKUP($D$4:$D$5002,'List of Tutors'!$B$4:$E$152,4,0)</f>
        <v>Agri. Engineering</v>
      </c>
    </row>
    <row r="635" spans="1:7" ht="15.75" customHeight="1">
      <c r="A635" s="6" t="s">
        <v>1659</v>
      </c>
      <c r="B635" s="6" t="s">
        <v>485</v>
      </c>
      <c r="C635" s="50" t="s">
        <v>48</v>
      </c>
      <c r="D635" s="17" t="s">
        <v>7760</v>
      </c>
      <c r="E635" s="12" t="str">
        <f>VLOOKUP($D$4:$D$5002,'List of Tutors'!$B$4:$E$152,2,0)</f>
        <v>Mr.Naeem Abbas Malik</v>
      </c>
      <c r="F635" s="12" t="str">
        <f>VLOOKUP($D$4:$D$5002,'List of Tutors'!$B$4:$E$152,3,0)</f>
        <v>Lecturer</v>
      </c>
      <c r="G635" s="12" t="str">
        <f>VLOOKUP($D$4:$D$5002,'List of Tutors'!$B$4:$E$152,4,0)</f>
        <v>Agri. Engineering</v>
      </c>
    </row>
    <row r="636" spans="1:7" ht="15.75" customHeight="1">
      <c r="A636" s="6" t="s">
        <v>1704</v>
      </c>
      <c r="B636" s="6" t="s">
        <v>135</v>
      </c>
      <c r="C636" s="50" t="s">
        <v>112</v>
      </c>
      <c r="D636" s="17" t="s">
        <v>7761</v>
      </c>
      <c r="E636" s="12" t="str">
        <f>VLOOKUP($D$4:$D$5002,'List of Tutors'!$B$4:$E$152,2,0)</f>
        <v>Dr.Muhammad Umair</v>
      </c>
      <c r="F636" s="12" t="str">
        <f>VLOOKUP($D$4:$D$5002,'List of Tutors'!$B$4:$E$152,3,0)</f>
        <v>Assistant Professor</v>
      </c>
      <c r="G636" s="12" t="str">
        <f>VLOOKUP($D$4:$D$5002,'List of Tutors'!$B$4:$E$152,4,0)</f>
        <v>Agri. Engineering</v>
      </c>
    </row>
    <row r="637" spans="1:7" ht="15.75" customHeight="1">
      <c r="A637" s="6" t="s">
        <v>1768</v>
      </c>
      <c r="B637" s="6" t="s">
        <v>3722</v>
      </c>
      <c r="C637" s="50" t="s">
        <v>141</v>
      </c>
      <c r="D637" s="17" t="s">
        <v>7762</v>
      </c>
      <c r="E637" s="12" t="str">
        <f>VLOOKUP($D$4:$D$5002,'List of Tutors'!$B$4:$E$152,2,0)</f>
        <v>Mr.Muhammad Amin</v>
      </c>
      <c r="F637" s="12" t="str">
        <f>VLOOKUP($D$4:$D$5002,'List of Tutors'!$B$4:$E$152,3,0)</f>
        <v>Lecturer</v>
      </c>
      <c r="G637" s="12" t="str">
        <f>VLOOKUP($D$4:$D$5002,'List of Tutors'!$B$4:$E$152,4,0)</f>
        <v>Agri. Engineering</v>
      </c>
    </row>
    <row r="638" spans="1:7" ht="15.75" customHeight="1">
      <c r="A638" s="6" t="s">
        <v>1827</v>
      </c>
      <c r="B638" s="6" t="s">
        <v>268</v>
      </c>
      <c r="C638" s="50" t="s">
        <v>48</v>
      </c>
      <c r="D638" s="17" t="s">
        <v>7763</v>
      </c>
      <c r="E638" s="12" t="str">
        <f>VLOOKUP($D$4:$D$5002,'List of Tutors'!$B$4:$E$152,2,0)</f>
        <v>Mr.Asim Gulzar</v>
      </c>
      <c r="F638" s="12" t="str">
        <f>VLOOKUP($D$4:$D$5002,'List of Tutors'!$B$4:$E$152,3,0)</f>
        <v>Assistant Professor</v>
      </c>
      <c r="G638" s="12" t="str">
        <f>VLOOKUP($D$4:$D$5002,'List of Tutors'!$B$4:$E$152,4,0)</f>
        <v>Agri. Engineering</v>
      </c>
    </row>
    <row r="639" spans="1:7" ht="15.75" customHeight="1">
      <c r="A639" s="6" t="s">
        <v>2064</v>
      </c>
      <c r="B639" s="6" t="s">
        <v>3907</v>
      </c>
      <c r="C639" s="50" t="s">
        <v>4669</v>
      </c>
      <c r="D639" s="17" t="s">
        <v>7764</v>
      </c>
      <c r="E639" s="12" t="str">
        <f>VLOOKUP($D$4:$D$5002,'List of Tutors'!$B$4:$E$152,2,0)</f>
        <v>Mr.Ikhlaq Ahmed</v>
      </c>
      <c r="F639" s="12" t="str">
        <f>VLOOKUP($D$4:$D$5002,'List of Tutors'!$B$4:$E$152,3,0)</f>
        <v>Lecturer</v>
      </c>
      <c r="G639" s="12" t="str">
        <f>VLOOKUP($D$4:$D$5002,'List of Tutors'!$B$4:$E$152,4,0)</f>
        <v>Agri. Engineering</v>
      </c>
    </row>
    <row r="640" spans="1:7" ht="15.75" customHeight="1">
      <c r="A640" s="5" t="s">
        <v>2849</v>
      </c>
      <c r="B640" s="5" t="s">
        <v>4486</v>
      </c>
      <c r="C640" s="50" t="s">
        <v>82</v>
      </c>
      <c r="D640" s="17" t="s">
        <v>7765</v>
      </c>
      <c r="E640" s="12" t="str">
        <f>VLOOKUP($D$4:$D$5002,'List of Tutors'!$B$4:$E$152,2,0)</f>
        <v>Mr.Nasir Mahmood</v>
      </c>
      <c r="F640" s="12" t="str">
        <f>VLOOKUP($D$4:$D$5002,'List of Tutors'!$B$4:$E$152,3,0)</f>
        <v>Lecturer</v>
      </c>
      <c r="G640" s="12" t="str">
        <f>VLOOKUP($D$4:$D$5002,'List of Tutors'!$B$4:$E$152,4,0)</f>
        <v>Social Sciences</v>
      </c>
    </row>
    <row r="641" spans="1:7" ht="15.75" customHeight="1">
      <c r="A641" s="6" t="s">
        <v>2000</v>
      </c>
      <c r="B641" s="6" t="s">
        <v>3852</v>
      </c>
      <c r="C641" s="50" t="s">
        <v>141</v>
      </c>
      <c r="D641" s="17" t="s">
        <v>7766</v>
      </c>
      <c r="E641" s="12" t="str">
        <f>VLOOKUP($D$4:$D$5002,'List of Tutors'!$B$4:$E$152,2,0)</f>
        <v>Ms.Sumera Saleem</v>
      </c>
      <c r="F641" s="12" t="str">
        <f>VLOOKUP($D$4:$D$5002,'List of Tutors'!$B$4:$E$152,3,0)</f>
        <v>Lecturer</v>
      </c>
      <c r="G641" s="12" t="str">
        <f>VLOOKUP($D$4:$D$5002,'List of Tutors'!$B$4:$E$152,4,0)</f>
        <v>Social Sciences</v>
      </c>
    </row>
    <row r="642" spans="1:7" ht="15.75" customHeight="1">
      <c r="A642" s="6" t="s">
        <v>2333</v>
      </c>
      <c r="B642" s="6" t="s">
        <v>4082</v>
      </c>
      <c r="C642" s="50" t="s">
        <v>48</v>
      </c>
      <c r="D642" s="17" t="s">
        <v>7767</v>
      </c>
      <c r="E642" s="12" t="str">
        <f>VLOOKUP($D$4:$D$5002,'List of Tutors'!$B$4:$E$152,2,0)</f>
        <v>Mr.Arshad Mahmood Malik</v>
      </c>
      <c r="F642" s="12" t="str">
        <f>VLOOKUP($D$4:$D$5002,'List of Tutors'!$B$4:$E$152,3,0)</f>
        <v>Assistant Professor</v>
      </c>
      <c r="G642" s="12" t="str">
        <f>VLOOKUP($D$4:$D$5002,'List of Tutors'!$B$4:$E$152,4,0)</f>
        <v>Social Sciences</v>
      </c>
    </row>
    <row r="643" spans="1:7" ht="15.75" customHeight="1">
      <c r="A643" s="4" t="s">
        <v>5034</v>
      </c>
      <c r="B643" s="4" t="s">
        <v>134</v>
      </c>
      <c r="C643" s="51" t="s">
        <v>7989</v>
      </c>
      <c r="D643" s="17" t="s">
        <v>7768</v>
      </c>
      <c r="E643" s="12" t="str">
        <f>VLOOKUP($D$4:$D$5002,'List of Tutors'!$B$4:$E$152,2,0)</f>
        <v>Dr.Naveed Tahir</v>
      </c>
      <c r="F643" s="12" t="str">
        <f>VLOOKUP($D$4:$D$5002,'List of Tutors'!$B$4:$E$152,3,0)</f>
        <v>Assistant Professor</v>
      </c>
      <c r="G643" s="12" t="str">
        <f>VLOOKUP($D$4:$D$5002,'List of Tutors'!$B$4:$E$152,4,0)</f>
        <v>FC&amp;FS</v>
      </c>
    </row>
    <row r="644" spans="1:7" ht="15.75" customHeight="1">
      <c r="A644" s="4" t="s">
        <v>4989</v>
      </c>
      <c r="B644" s="4" t="s">
        <v>239</v>
      </c>
      <c r="C644" s="51" t="s">
        <v>82</v>
      </c>
      <c r="D644" s="17" t="s">
        <v>7769</v>
      </c>
      <c r="E644" s="12" t="str">
        <f>VLOOKUP($D$4:$D$5002,'List of Tutors'!$B$4:$E$152,2,0)</f>
        <v>Dr.Mukhtar Ahmad</v>
      </c>
      <c r="F644" s="12" t="str">
        <f>VLOOKUP($D$4:$D$5002,'List of Tutors'!$B$4:$E$152,3,0)</f>
        <v>Assistant Professor</v>
      </c>
      <c r="G644" s="12" t="str">
        <f>VLOOKUP($D$4:$D$5002,'List of Tutors'!$B$4:$E$152,4,0)</f>
        <v>FC&amp;FS</v>
      </c>
    </row>
    <row r="645" spans="1:7" ht="15.75" customHeight="1">
      <c r="A645" s="4" t="s">
        <v>5472</v>
      </c>
      <c r="B645" s="4" t="s">
        <v>7027</v>
      </c>
      <c r="C645" s="51" t="s">
        <v>82</v>
      </c>
      <c r="D645" s="17" t="s">
        <v>7770</v>
      </c>
      <c r="E645" s="12" t="str">
        <f>VLOOKUP($D$4:$D$5002,'List of Tutors'!$B$4:$E$152,2,0)</f>
        <v>Dr.Safdar Ali</v>
      </c>
      <c r="F645" s="12" t="str">
        <f>VLOOKUP($D$4:$D$5002,'List of Tutors'!$B$4:$E$152,3,0)</f>
        <v>Assistant Professor</v>
      </c>
      <c r="G645" s="12" t="str">
        <f>VLOOKUP($D$4:$D$5002,'List of Tutors'!$B$4:$E$152,4,0)</f>
        <v>FC&amp;FS</v>
      </c>
    </row>
    <row r="646" spans="1:7" ht="15.75" customHeight="1">
      <c r="A646" s="4" t="s">
        <v>5967</v>
      </c>
      <c r="B646" s="4" t="s">
        <v>7422</v>
      </c>
      <c r="C646" s="51" t="s">
        <v>82</v>
      </c>
      <c r="D646" s="17" t="s">
        <v>7771</v>
      </c>
      <c r="E646" s="12" t="str">
        <f>VLOOKUP($D$4:$D$5002,'List of Tutors'!$B$4:$E$152,2,0)</f>
        <v>Dr.Ghulam Abbass Shah</v>
      </c>
      <c r="F646" s="12" t="str">
        <f>VLOOKUP($D$4:$D$5002,'List of Tutors'!$B$4:$E$152,3,0)</f>
        <v>Assistant Professor</v>
      </c>
      <c r="G646" s="12" t="str">
        <f>VLOOKUP($D$4:$D$5002,'List of Tutors'!$B$4:$E$152,4,0)</f>
        <v>FC&amp;FS</v>
      </c>
    </row>
    <row r="647" spans="1:7" ht="15.75" customHeight="1">
      <c r="A647" s="4" t="s">
        <v>5070</v>
      </c>
      <c r="B647" s="4" t="s">
        <v>6691</v>
      </c>
      <c r="C647" s="51" t="s">
        <v>82</v>
      </c>
      <c r="D647" s="17" t="s">
        <v>7772</v>
      </c>
      <c r="E647" s="12" t="str">
        <f>VLOOKUP($D$4:$D$5002,'List of Tutors'!$B$4:$E$152,2,0)</f>
        <v>Dr.Pakeeza Arzo Shaiq</v>
      </c>
      <c r="F647" s="12" t="str">
        <f>VLOOKUP($D$4:$D$5002,'List of Tutors'!$B$4:$E$152,3,0)</f>
        <v>Assistant Professor</v>
      </c>
      <c r="G647" s="12" t="str">
        <f>VLOOKUP($D$4:$D$5002,'List of Tutors'!$B$4:$E$152,4,0)</f>
        <v>Sciences</v>
      </c>
    </row>
    <row r="648" spans="1:7" ht="15.75" customHeight="1">
      <c r="A648" s="4" t="s">
        <v>4726</v>
      </c>
      <c r="B648" s="4" t="s">
        <v>6412</v>
      </c>
      <c r="C648" s="51" t="s">
        <v>4669</v>
      </c>
      <c r="D648" s="17" t="s">
        <v>7773</v>
      </c>
      <c r="E648" s="12" t="str">
        <f>VLOOKUP($D$4:$D$5002,'List of Tutors'!$B$4:$E$152,2,0)</f>
        <v>Dr.M. Naveed Iqbal</v>
      </c>
      <c r="F648" s="12" t="str">
        <f>VLOOKUP($D$4:$D$5002,'List of Tutors'!$B$4:$E$152,3,0)</f>
        <v>Assistant Professor</v>
      </c>
      <c r="G648" s="12" t="str">
        <f>VLOOKUP($D$4:$D$5002,'List of Tutors'!$B$4:$E$152,4,0)</f>
        <v>Sciences</v>
      </c>
    </row>
    <row r="649" spans="1:7" ht="15.75" customHeight="1">
      <c r="A649" s="4" t="s">
        <v>4678</v>
      </c>
      <c r="B649" s="4" t="s">
        <v>6368</v>
      </c>
      <c r="C649" s="51" t="s">
        <v>48</v>
      </c>
      <c r="D649" s="17" t="s">
        <v>7774</v>
      </c>
      <c r="E649" s="12" t="str">
        <f>VLOOKUP($D$4:$D$5002,'List of Tutors'!$B$4:$E$152,2,0)</f>
        <v>Mr.Mudussar Nawaz</v>
      </c>
      <c r="F649" s="12" t="str">
        <f>VLOOKUP($D$4:$D$5002,'List of Tutors'!$B$4:$E$152,3,0)</f>
        <v>Lecturer</v>
      </c>
      <c r="G649" s="12" t="str">
        <f>VLOOKUP($D$4:$D$5002,'List of Tutors'!$B$4:$E$152,4,0)</f>
        <v>FVAS</v>
      </c>
    </row>
    <row r="650" spans="1:7" ht="15.75" customHeight="1">
      <c r="A650" s="4" t="s">
        <v>5453</v>
      </c>
      <c r="B650" s="4" t="s">
        <v>7015</v>
      </c>
      <c r="C650" s="51" t="s">
        <v>48</v>
      </c>
      <c r="D650" s="17" t="s">
        <v>7776</v>
      </c>
      <c r="E650" s="12" t="str">
        <f>VLOOKUP($D$4:$D$5002,'List of Tutors'!$B$4:$E$152,2,0)</f>
        <v>Mr.Nasir Jamal</v>
      </c>
      <c r="F650" s="12" t="str">
        <f>VLOOKUP($D$4:$D$5002,'List of Tutors'!$B$4:$E$152,3,0)</f>
        <v>Assistant Professor</v>
      </c>
      <c r="G650" s="12" t="str">
        <f>VLOOKUP($D$4:$D$5002,'List of Tutors'!$B$4:$E$152,4,0)</f>
        <v>Sciences</v>
      </c>
    </row>
    <row r="651" spans="1:7" ht="15.75" customHeight="1">
      <c r="A651" s="4" t="s">
        <v>5115</v>
      </c>
      <c r="B651" s="4" t="s">
        <v>6730</v>
      </c>
      <c r="C651" s="51" t="s">
        <v>48</v>
      </c>
      <c r="D651" s="17" t="s">
        <v>7777</v>
      </c>
      <c r="E651" s="12" t="str">
        <f>VLOOKUP($D$4:$D$5002,'List of Tutors'!$B$4:$E$152,2,0)</f>
        <v>Dr.Saima Mustafa</v>
      </c>
      <c r="F651" s="12" t="str">
        <f>VLOOKUP($D$4:$D$5002,'List of Tutors'!$B$4:$E$152,3,0)</f>
        <v>Assistant Professor</v>
      </c>
      <c r="G651" s="12" t="str">
        <f>VLOOKUP($D$4:$D$5002,'List of Tutors'!$B$4:$E$152,4,0)</f>
        <v>Sciences</v>
      </c>
    </row>
    <row r="652" spans="1:7" ht="15.75" customHeight="1">
      <c r="A652" s="4" t="s">
        <v>4817</v>
      </c>
      <c r="B652" s="4" t="s">
        <v>6486</v>
      </c>
      <c r="C652" s="51" t="s">
        <v>48</v>
      </c>
      <c r="D652" s="17" t="s">
        <v>7778</v>
      </c>
      <c r="E652" s="12" t="str">
        <f>VLOOKUP($D$4:$D$5002,'List of Tutors'!$B$4:$E$152,2,0)</f>
        <v>Dr.Jamal</v>
      </c>
      <c r="F652" s="12" t="str">
        <f>VLOOKUP($D$4:$D$5002,'List of Tutors'!$B$4:$E$152,3,0)</f>
        <v>Lecturer</v>
      </c>
      <c r="G652" s="12" t="str">
        <f>VLOOKUP($D$4:$D$5002,'List of Tutors'!$B$4:$E$152,4,0)</f>
        <v>Sciences</v>
      </c>
    </row>
    <row r="653" spans="1:7" ht="15.75" customHeight="1">
      <c r="A653" s="4" t="s">
        <v>5356</v>
      </c>
      <c r="B653" s="4" t="s">
        <v>6937</v>
      </c>
      <c r="C653" s="51" t="s">
        <v>48</v>
      </c>
      <c r="D653" s="17" t="s">
        <v>7780</v>
      </c>
      <c r="E653" s="12" t="str">
        <f>VLOOKUP($D$4:$D$5002,'List of Tutors'!$B$4:$E$152,2,0)</f>
        <v>Dr.M. Farooq Iqbal</v>
      </c>
      <c r="F653" s="12" t="str">
        <f>VLOOKUP($D$4:$D$5002,'List of Tutors'!$B$4:$E$152,3,0)</f>
        <v>Assistant Professor</v>
      </c>
      <c r="G653" s="12" t="str">
        <f>VLOOKUP($D$4:$D$5002,'List of Tutors'!$B$4:$E$152,4,0)</f>
        <v>FVAS</v>
      </c>
    </row>
    <row r="654" spans="1:7" ht="15.75" customHeight="1">
      <c r="A654" s="4" t="s">
        <v>5375</v>
      </c>
      <c r="B654" s="4" t="s">
        <v>6953</v>
      </c>
      <c r="C654" s="51" t="s">
        <v>48</v>
      </c>
      <c r="D654" s="17" t="s">
        <v>7781</v>
      </c>
      <c r="E654" s="12" t="str">
        <f>VLOOKUP($D$4:$D$5002,'List of Tutors'!$B$4:$E$152,2,0)</f>
        <v>Mr.Muhammad Asghar Khan</v>
      </c>
      <c r="F654" s="12" t="str">
        <f>VLOOKUP($D$4:$D$5002,'List of Tutors'!$B$4:$E$152,3,0)</f>
        <v>Lecturer</v>
      </c>
      <c r="G654" s="12" t="str">
        <f>VLOOKUP($D$4:$D$5002,'List of Tutors'!$B$4:$E$152,4,0)</f>
        <v>FVAS</v>
      </c>
    </row>
    <row r="655" spans="1:7" ht="15.75" customHeight="1">
      <c r="A655" s="4" t="s">
        <v>5454</v>
      </c>
      <c r="B655" s="4" t="s">
        <v>7016</v>
      </c>
      <c r="C655" s="51" t="s">
        <v>48</v>
      </c>
      <c r="D655" s="17" t="s">
        <v>7782</v>
      </c>
      <c r="E655" s="12" t="str">
        <f>VLOOKUP($D$4:$D$5002,'List of Tutors'!$B$4:$E$152,2,0)</f>
        <v>Dr.Ghulam Bilal</v>
      </c>
      <c r="F655" s="12" t="str">
        <f>VLOOKUP($D$4:$D$5002,'List of Tutors'!$B$4:$E$152,3,0)</f>
        <v>Assistant Professor</v>
      </c>
      <c r="G655" s="12" t="str">
        <f>VLOOKUP($D$4:$D$5002,'List of Tutors'!$B$4:$E$152,4,0)</f>
        <v>FVAS</v>
      </c>
    </row>
    <row r="656" spans="1:7" ht="15.75" customHeight="1">
      <c r="A656" s="4" t="s">
        <v>5462</v>
      </c>
      <c r="B656" s="4" t="s">
        <v>7021</v>
      </c>
      <c r="C656" s="51" t="s">
        <v>48</v>
      </c>
      <c r="D656" s="17" t="s">
        <v>7783</v>
      </c>
      <c r="E656" s="12" t="str">
        <f>VLOOKUP($D$4:$D$5002,'List of Tutors'!$B$4:$E$152,2,0)</f>
        <v>Dr.Murtaz Ul Hassan</v>
      </c>
      <c r="F656" s="12" t="str">
        <f>VLOOKUP($D$4:$D$5002,'List of Tutors'!$B$4:$E$152,3,0)</f>
        <v>Assistant Professor</v>
      </c>
      <c r="G656" s="12" t="str">
        <f>VLOOKUP($D$4:$D$5002,'List of Tutors'!$B$4:$E$152,4,0)</f>
        <v>FVAS</v>
      </c>
    </row>
    <row r="657" spans="1:7" ht="15.75" customHeight="1">
      <c r="A657" s="4" t="s">
        <v>5221</v>
      </c>
      <c r="B657" s="4" t="s">
        <v>6820</v>
      </c>
      <c r="C657" s="51" t="s">
        <v>112</v>
      </c>
      <c r="D657" s="17" t="s">
        <v>7784</v>
      </c>
      <c r="E657" s="12" t="str">
        <f>VLOOKUP($D$4:$D$5002,'List of Tutors'!$B$4:$E$152,2,0)</f>
        <v>Dr.Saif Ur Rehman</v>
      </c>
      <c r="F657" s="12" t="str">
        <f>VLOOKUP($D$4:$D$5002,'List of Tutors'!$B$4:$E$152,3,0)</f>
        <v>Assistant Professor</v>
      </c>
      <c r="G657" s="12" t="str">
        <f>VLOOKUP($D$4:$D$5002,'List of Tutors'!$B$4:$E$152,4,0)</f>
        <v>FVAS</v>
      </c>
    </row>
    <row r="658" spans="1:7" ht="15.75" customHeight="1">
      <c r="A658" s="4" t="s">
        <v>5061</v>
      </c>
      <c r="B658" s="4" t="s">
        <v>6684</v>
      </c>
      <c r="C658" s="51" t="s">
        <v>112</v>
      </c>
      <c r="D658" s="17" t="s">
        <v>7785</v>
      </c>
      <c r="E658" s="12" t="str">
        <f>VLOOKUP($D$4:$D$5002,'List of Tutors'!$B$4:$E$152,2,0)</f>
        <v>Mr.Muhammad Awais Sial</v>
      </c>
      <c r="F658" s="12" t="str">
        <f>VLOOKUP($D$4:$D$5002,'List of Tutors'!$B$4:$E$152,3,0)</f>
        <v>Lecturer</v>
      </c>
      <c r="G658" s="12" t="str">
        <f>VLOOKUP($D$4:$D$5002,'List of Tutors'!$B$4:$E$152,4,0)</f>
        <v>FVAS</v>
      </c>
    </row>
    <row r="659" spans="1:7" ht="15.75" customHeight="1">
      <c r="A659" s="4" t="s">
        <v>5915</v>
      </c>
      <c r="B659" s="4" t="s">
        <v>7384</v>
      </c>
      <c r="C659" s="51" t="s">
        <v>112</v>
      </c>
      <c r="D659" s="17" t="s">
        <v>7786</v>
      </c>
      <c r="E659" s="12" t="str">
        <f>VLOOKUP($D$4:$D$5002,'List of Tutors'!$B$4:$E$152,2,0)</f>
        <v>Dr.Nasir Mukhtar</v>
      </c>
      <c r="F659" s="12" t="str">
        <f>VLOOKUP($D$4:$D$5002,'List of Tutors'!$B$4:$E$152,3,0)</f>
        <v>Assistant Professor</v>
      </c>
      <c r="G659" s="12" t="str">
        <f>VLOOKUP($D$4:$D$5002,'List of Tutors'!$B$4:$E$152,4,0)</f>
        <v>FVAS</v>
      </c>
    </row>
    <row r="660" spans="1:7" ht="15.75" customHeight="1">
      <c r="A660" s="6" t="s">
        <v>749</v>
      </c>
      <c r="B660" s="6" t="s">
        <v>3071</v>
      </c>
      <c r="C660" s="50" t="s">
        <v>141</v>
      </c>
      <c r="D660" s="17" t="s">
        <v>7787</v>
      </c>
      <c r="E660" s="12" t="str">
        <f>VLOOKUP($D$4:$D$5002,'List of Tutors'!$B$4:$E$152,2,0)</f>
        <v>Dr.Muhammad Akram Khan</v>
      </c>
      <c r="F660" s="12" t="str">
        <f>VLOOKUP($D$4:$D$5002,'List of Tutors'!$B$4:$E$152,3,0)</f>
        <v>Lecturer</v>
      </c>
      <c r="G660" s="12" t="str">
        <f>VLOOKUP($D$4:$D$5002,'List of Tutors'!$B$4:$E$152,4,0)</f>
        <v>FVAS</v>
      </c>
    </row>
    <row r="661" spans="1:7" ht="15.75" customHeight="1">
      <c r="A661" s="6" t="s">
        <v>2048</v>
      </c>
      <c r="B661" s="6" t="s">
        <v>3892</v>
      </c>
      <c r="C661" s="50" t="s">
        <v>4669</v>
      </c>
      <c r="D661" s="17" t="s">
        <v>7788</v>
      </c>
      <c r="E661" s="12" t="str">
        <f>VLOOKUP($D$4:$D$5002,'List of Tutors'!$B$4:$E$152,2,0)</f>
        <v>Dr.Mujeeb-Ur-Rehman Sohoo</v>
      </c>
      <c r="F661" s="12" t="str">
        <f>VLOOKUP($D$4:$D$5002,'List of Tutors'!$B$4:$E$152,3,0)</f>
        <v>Lecturer</v>
      </c>
      <c r="G661" s="12" t="str">
        <f>VLOOKUP($D$4:$D$5002,'List of Tutors'!$B$4:$E$152,4,0)</f>
        <v>FVAS</v>
      </c>
    </row>
    <row r="662" spans="1:7" ht="15.75" customHeight="1">
      <c r="A662" s="6" t="s">
        <v>868</v>
      </c>
      <c r="B662" s="6" t="s">
        <v>3145</v>
      </c>
      <c r="C662" s="50" t="s">
        <v>82</v>
      </c>
      <c r="D662" s="17" t="s">
        <v>7789</v>
      </c>
      <c r="E662" s="12" t="str">
        <f>VLOOKUP($D$4:$D$5002,'List of Tutors'!$B$4:$E$152,2,0)</f>
        <v>Dr.Riaz Hussain</v>
      </c>
      <c r="F662" s="12" t="str">
        <f>VLOOKUP($D$4:$D$5002,'List of Tutors'!$B$4:$E$152,3,0)</f>
        <v>Assistant Professor</v>
      </c>
      <c r="G662" s="12" t="str">
        <f>VLOOKUP($D$4:$D$5002,'List of Tutors'!$B$4:$E$152,4,0)</f>
        <v>FVAS</v>
      </c>
    </row>
    <row r="663" spans="1:7" ht="15.75" customHeight="1">
      <c r="A663" s="6" t="s">
        <v>765</v>
      </c>
      <c r="B663" s="6" t="s">
        <v>3076</v>
      </c>
      <c r="C663" s="50" t="s">
        <v>141</v>
      </c>
      <c r="D663" s="17" t="s">
        <v>7790</v>
      </c>
      <c r="E663" s="12" t="str">
        <f>VLOOKUP($D$4:$D$5002,'List of Tutors'!$B$4:$E$152,2,0)</f>
        <v>Ms.Sumaira Hassan</v>
      </c>
      <c r="F663" s="12" t="str">
        <f>VLOOKUP($D$4:$D$5002,'List of Tutors'!$B$4:$E$152,3,0)</f>
        <v>Lecturer</v>
      </c>
      <c r="G663" s="12" t="str">
        <f>VLOOKUP($D$4:$D$5002,'List of Tutors'!$B$4:$E$152,4,0)</f>
        <v>FVAS</v>
      </c>
    </row>
    <row r="664" spans="1:7" ht="15.75" customHeight="1">
      <c r="A664" s="6" t="s">
        <v>965</v>
      </c>
      <c r="B664" s="6" t="s">
        <v>3210</v>
      </c>
      <c r="C664" s="50" t="s">
        <v>48</v>
      </c>
      <c r="D664" s="17" t="s">
        <v>7791</v>
      </c>
      <c r="E664" s="12" t="str">
        <f>VLOOKUP($D$4:$D$5002,'List of Tutors'!$B$4:$E$152,2,0)</f>
        <v>Dr.Asif Riaz</v>
      </c>
      <c r="F664" s="12" t="str">
        <f>VLOOKUP($D$4:$D$5002,'List of Tutors'!$B$4:$E$152,3,0)</f>
        <v>Lecturer</v>
      </c>
      <c r="G664" s="12" t="str">
        <f>VLOOKUP($D$4:$D$5002,'List of Tutors'!$B$4:$E$152,4,0)</f>
        <v>FVAS</v>
      </c>
    </row>
    <row r="665" spans="1:7" ht="15.75" customHeight="1">
      <c r="A665" s="6" t="s">
        <v>1015</v>
      </c>
      <c r="B665" s="6" t="s">
        <v>3245</v>
      </c>
      <c r="C665" s="50" t="s">
        <v>48</v>
      </c>
      <c r="D665" s="17" t="s">
        <v>7792</v>
      </c>
      <c r="E665" s="12" t="str">
        <f>VLOOKUP($D$4:$D$5002,'List of Tutors'!$B$4:$E$152,2,0)</f>
        <v>Dr.Muhammad Yaqoob</v>
      </c>
      <c r="F665" s="12" t="str">
        <f>VLOOKUP($D$4:$D$5002,'List of Tutors'!$B$4:$E$152,3,0)</f>
        <v>Assistant Professor</v>
      </c>
      <c r="G665" s="12" t="str">
        <f>VLOOKUP($D$4:$D$5002,'List of Tutors'!$B$4:$E$152,4,0)</f>
        <v>FVAS</v>
      </c>
    </row>
    <row r="666" spans="1:7" ht="15.75" customHeight="1">
      <c r="A666" s="6" t="s">
        <v>2106</v>
      </c>
      <c r="B666" s="6" t="s">
        <v>3947</v>
      </c>
      <c r="C666" s="50" t="s">
        <v>4669</v>
      </c>
      <c r="D666" s="17" t="s">
        <v>7793</v>
      </c>
      <c r="E666" s="12" t="str">
        <f>VLOOKUP($D$4:$D$5002,'List of Tutors'!$B$4:$E$152,2,0)</f>
        <v>Dr.Qaisara Perveen</v>
      </c>
      <c r="F666" s="12" t="str">
        <f>VLOOKUP($D$4:$D$5002,'List of Tutors'!$B$4:$E$152,3,0)</f>
        <v>Assistant Professor</v>
      </c>
      <c r="G666" s="12" t="str">
        <f>VLOOKUP($D$4:$D$5002,'List of Tutors'!$B$4:$E$152,4,0)</f>
        <v>Social Sciences</v>
      </c>
    </row>
    <row r="667" spans="1:7" ht="15.75" customHeight="1">
      <c r="A667" s="6" t="s">
        <v>1132</v>
      </c>
      <c r="B667" s="6" t="s">
        <v>3321</v>
      </c>
      <c r="C667" s="50" t="s">
        <v>82</v>
      </c>
      <c r="D667" s="17" t="s">
        <v>7794</v>
      </c>
      <c r="E667" s="12" t="str">
        <f>VLOOKUP($D$4:$D$5002,'List of Tutors'!$B$4:$E$152,2,0)</f>
        <v>Dr.M. Arshad Dahar</v>
      </c>
      <c r="F667" s="12" t="str">
        <f>VLOOKUP($D$4:$D$5002,'List of Tutors'!$B$4:$E$152,3,0)</f>
        <v>Lecturer</v>
      </c>
      <c r="G667" s="12" t="str">
        <f>VLOOKUP($D$4:$D$5002,'List of Tutors'!$B$4:$E$152,4,0)</f>
        <v>Social Sciences</v>
      </c>
    </row>
    <row r="668" spans="1:7" ht="15.75" customHeight="1">
      <c r="A668" s="6" t="s">
        <v>1187</v>
      </c>
      <c r="B668" s="6" t="s">
        <v>3360</v>
      </c>
      <c r="C668" s="50" t="s">
        <v>48</v>
      </c>
      <c r="D668" s="17" t="s">
        <v>7795</v>
      </c>
      <c r="E668" s="12" t="str">
        <f>VLOOKUP($D$4:$D$5002,'List of Tutors'!$B$4:$E$152,2,0)</f>
        <v>Ms.Sumira Kiani</v>
      </c>
      <c r="F668" s="12" t="str">
        <f>VLOOKUP($D$4:$D$5002,'List of Tutors'!$B$4:$E$152,3,0)</f>
        <v>Lecturer</v>
      </c>
      <c r="G668" s="12" t="str">
        <f>VLOOKUP($D$4:$D$5002,'List of Tutors'!$B$4:$E$152,4,0)</f>
        <v>Social Sciences</v>
      </c>
    </row>
    <row r="669" spans="1:7" ht="15.75" customHeight="1">
      <c r="A669" s="6" t="s">
        <v>1242</v>
      </c>
      <c r="B669" s="6" t="s">
        <v>3397</v>
      </c>
      <c r="C669" s="50" t="s">
        <v>48</v>
      </c>
      <c r="D669" s="17" t="s">
        <v>7796</v>
      </c>
      <c r="E669" s="12" t="str">
        <f>VLOOKUP($D$4:$D$5002,'List of Tutors'!$B$4:$E$152,2,0)</f>
        <v>Ms.Tehseen Ahsan</v>
      </c>
      <c r="F669" s="12" t="str">
        <f>VLOOKUP($D$4:$D$5002,'List of Tutors'!$B$4:$E$152,3,0)</f>
        <v>Lecturer</v>
      </c>
      <c r="G669" s="12" t="str">
        <f>VLOOKUP($D$4:$D$5002,'List of Tutors'!$B$4:$E$152,4,0)</f>
        <v>Social Sciences</v>
      </c>
    </row>
    <row r="670" spans="1:7" ht="15.75" customHeight="1">
      <c r="A670" s="6" t="s">
        <v>1271</v>
      </c>
      <c r="B670" s="6" t="s">
        <v>469</v>
      </c>
      <c r="C670" s="50" t="s">
        <v>48</v>
      </c>
      <c r="D670" s="17" t="s">
        <v>7797</v>
      </c>
      <c r="E670" s="12" t="str">
        <f>VLOOKUP($D$4:$D$5002,'List of Tutors'!$B$4:$E$152,2,0)</f>
        <v>Dr.Imran Bodlah</v>
      </c>
      <c r="F670" s="12" t="str">
        <f>VLOOKUP($D$4:$D$5002,'List of Tutors'!$B$4:$E$152,3,0)</f>
        <v>Assistant Professor</v>
      </c>
      <c r="G670" s="12" t="str">
        <f>VLOOKUP($D$4:$D$5002,'List of Tutors'!$B$4:$E$152,4,0)</f>
        <v>FC&amp;FS</v>
      </c>
    </row>
    <row r="671" spans="1:7" ht="15.75" customHeight="1">
      <c r="A671" s="6" t="s">
        <v>2959</v>
      </c>
      <c r="B671" s="6" t="s">
        <v>4580</v>
      </c>
      <c r="C671" s="50" t="s">
        <v>48</v>
      </c>
      <c r="D671" s="17" t="s">
        <v>7798</v>
      </c>
      <c r="E671" s="12" t="str">
        <f>VLOOKUP($D$4:$D$5002,'List of Tutors'!$B$4:$E$152,2,0)</f>
        <v>Dr.Asif Farid Shaheen</v>
      </c>
      <c r="F671" s="12" t="str">
        <f>VLOOKUP($D$4:$D$5002,'List of Tutors'!$B$4:$E$152,3,0)</f>
        <v>Assistant Professor</v>
      </c>
      <c r="G671" s="12" t="str">
        <f>VLOOKUP($D$4:$D$5002,'List of Tutors'!$B$4:$E$152,4,0)</f>
        <v>FC&amp;FS</v>
      </c>
    </row>
    <row r="672" spans="1:7" ht="15.75" customHeight="1">
      <c r="A672" s="6" t="s">
        <v>2671</v>
      </c>
      <c r="B672" s="6" t="s">
        <v>4379</v>
      </c>
      <c r="C672" s="50" t="s">
        <v>4669</v>
      </c>
      <c r="D672" s="17" t="s">
        <v>7799</v>
      </c>
      <c r="E672" s="12" t="str">
        <f>VLOOKUP($D$4:$D$5002,'List of Tutors'!$B$4:$E$152,2,0)</f>
        <v>Dr.Asim Gulzar</v>
      </c>
      <c r="F672" s="12" t="str">
        <f>VLOOKUP($D$4:$D$5002,'List of Tutors'!$B$4:$E$152,3,0)</f>
        <v>Assistant Professor</v>
      </c>
      <c r="G672" s="12" t="str">
        <f>VLOOKUP($D$4:$D$5002,'List of Tutors'!$B$4:$E$152,4,0)</f>
        <v>FC&amp;FS</v>
      </c>
    </row>
    <row r="673" spans="1:7" ht="15.75" customHeight="1">
      <c r="A673" s="13" t="s">
        <v>2181</v>
      </c>
      <c r="B673" s="13" t="s">
        <v>531</v>
      </c>
      <c r="C673" s="50" t="s">
        <v>112</v>
      </c>
      <c r="D673" s="17" t="s">
        <v>7800</v>
      </c>
      <c r="E673" s="12" t="str">
        <f>VLOOKUP($D$4:$D$5002,'List of Tutors'!$B$4:$E$152,2,0)</f>
        <v>Dr.Shahid Mahmood</v>
      </c>
      <c r="F673" s="12" t="str">
        <f>VLOOKUP($D$4:$D$5002,'List of Tutors'!$B$4:$E$152,3,0)</f>
        <v>Assistant Professor</v>
      </c>
      <c r="G673" s="12" t="str">
        <f>VLOOKUP($D$4:$D$5002,'List of Tutors'!$B$4:$E$152,4,0)</f>
        <v>FFRM</v>
      </c>
    </row>
    <row r="674" spans="1:7" ht="15.75" customHeight="1">
      <c r="A674" s="6" t="s">
        <v>2514</v>
      </c>
      <c r="B674" s="6" t="s">
        <v>4234</v>
      </c>
      <c r="C674" s="50" t="s">
        <v>141</v>
      </c>
      <c r="D674" s="17" t="s">
        <v>7801</v>
      </c>
      <c r="E674" s="12" t="str">
        <f>VLOOKUP($D$4:$D$5002,'List of Tutors'!$B$4:$E$152,2,0)</f>
        <v>Dr.Asma Sohail</v>
      </c>
      <c r="F674" s="12" t="str">
        <f>VLOOKUP($D$4:$D$5002,'List of Tutors'!$B$4:$E$152,3,0)</f>
        <v>Assistant Professor</v>
      </c>
      <c r="G674" s="12" t="str">
        <f>VLOOKUP($D$4:$D$5002,'List of Tutors'!$B$4:$E$152,4,0)</f>
        <v>FC&amp;FS</v>
      </c>
    </row>
    <row r="675" spans="1:7" ht="15.75" customHeight="1">
      <c r="A675" s="6" t="s">
        <v>2375</v>
      </c>
      <c r="B675" s="6" t="s">
        <v>4112</v>
      </c>
      <c r="C675" s="50" t="s">
        <v>141</v>
      </c>
      <c r="D675" s="17" t="s">
        <v>7802</v>
      </c>
      <c r="E675" s="12" t="str">
        <f>VLOOKUP($D$4:$D$5002,'List of Tutors'!$B$4:$E$152,2,0)</f>
        <v>Ms.Asia Latif</v>
      </c>
      <c r="F675" s="12" t="str">
        <f>VLOOKUP($D$4:$D$5002,'List of Tutors'!$B$4:$E$152,3,0)</f>
        <v>Lecturer</v>
      </c>
      <c r="G675" s="12" t="str">
        <f>VLOOKUP($D$4:$D$5002,'List of Tutors'!$B$4:$E$152,4,0)</f>
        <v>FC&amp;FS</v>
      </c>
    </row>
    <row r="676" spans="1:7" ht="15.75" customHeight="1">
      <c r="A676" s="6" t="s">
        <v>1660</v>
      </c>
      <c r="B676" s="6" t="s">
        <v>3656</v>
      </c>
      <c r="C676" s="50" t="s">
        <v>82</v>
      </c>
      <c r="D676" s="17" t="s">
        <v>7804</v>
      </c>
      <c r="E676" s="12" t="str">
        <f>VLOOKUP($D$4:$D$5002,'List of Tutors'!$B$4:$E$152,2,0)</f>
        <v>Dr.M. Irfan Ashraf</v>
      </c>
      <c r="F676" s="12" t="str">
        <f>VLOOKUP($D$4:$D$5002,'List of Tutors'!$B$4:$E$152,3,0)</f>
        <v>Assistant Professor</v>
      </c>
      <c r="G676" s="12" t="str">
        <f>VLOOKUP($D$4:$D$5002,'List of Tutors'!$B$4:$E$152,4,0)</f>
        <v>FFRM</v>
      </c>
    </row>
    <row r="677" spans="1:7" ht="15.75" customHeight="1">
      <c r="A677" s="6" t="s">
        <v>1705</v>
      </c>
      <c r="B677" s="6" t="s">
        <v>617</v>
      </c>
      <c r="C677" s="50" t="s">
        <v>149</v>
      </c>
      <c r="D677" s="17" t="s">
        <v>7805</v>
      </c>
      <c r="E677" s="12" t="str">
        <f>VLOOKUP($D$4:$D$5002,'List of Tutors'!$B$4:$E$152,2,0)</f>
        <v>Dr.Touqeer Ahmed</v>
      </c>
      <c r="F677" s="12" t="str">
        <f>VLOOKUP($D$4:$D$5002,'List of Tutors'!$B$4:$E$152,3,0)</f>
        <v>Assistant Professor</v>
      </c>
      <c r="G677" s="12" t="str">
        <f>VLOOKUP($D$4:$D$5002,'List of Tutors'!$B$4:$E$152,4,0)</f>
        <v>FC&amp;FS</v>
      </c>
    </row>
    <row r="678" spans="1:7" ht="15.75" customHeight="1">
      <c r="A678" s="6" t="s">
        <v>1769</v>
      </c>
      <c r="B678" s="6" t="s">
        <v>3723</v>
      </c>
      <c r="C678" s="50" t="s">
        <v>141</v>
      </c>
      <c r="D678" s="17" t="s">
        <v>7806</v>
      </c>
      <c r="E678" s="12" t="str">
        <f>VLOOKUP($D$4:$D$5002,'List of Tutors'!$B$4:$E$152,2,0)</f>
        <v>Ms.Najma Yousaf Zahid</v>
      </c>
      <c r="F678" s="12" t="str">
        <f>VLOOKUP($D$4:$D$5002,'List of Tutors'!$B$4:$E$152,3,0)</f>
        <v>Assistant Professor</v>
      </c>
      <c r="G678" s="12" t="str">
        <f>VLOOKUP($D$4:$D$5002,'List of Tutors'!$B$4:$E$152,4,0)</f>
        <v>FC&amp;FS</v>
      </c>
    </row>
    <row r="679" spans="1:7" ht="15.75" customHeight="1">
      <c r="A679" s="6" t="s">
        <v>1828</v>
      </c>
      <c r="B679" s="6" t="s">
        <v>3760</v>
      </c>
      <c r="C679" s="50" t="s">
        <v>48</v>
      </c>
      <c r="D679" s="17" t="s">
        <v>7807</v>
      </c>
      <c r="E679" s="12" t="str">
        <f>VLOOKUP($D$4:$D$5002,'List of Tutors'!$B$4:$E$152,2,0)</f>
        <v>Mr.Mehdi Maqbool</v>
      </c>
      <c r="F679" s="12" t="str">
        <f>VLOOKUP($D$4:$D$5002,'List of Tutors'!$B$4:$E$152,3,0)</f>
        <v>Lecturer</v>
      </c>
      <c r="G679" s="12" t="str">
        <f>VLOOKUP($D$4:$D$5002,'List of Tutors'!$B$4:$E$152,4,0)</f>
        <v>FC&amp;FS</v>
      </c>
    </row>
    <row r="680" spans="1:7" ht="15.75" customHeight="1">
      <c r="A680" s="6" t="s">
        <v>2103</v>
      </c>
      <c r="B680" s="6" t="s">
        <v>3944</v>
      </c>
      <c r="C680" s="50" t="s">
        <v>82</v>
      </c>
      <c r="D680" s="17" t="s">
        <v>7808</v>
      </c>
      <c r="E680" s="12" t="str">
        <f>VLOOKUP($D$4:$D$5002,'List of Tutors'!$B$4:$E$152,2,0)</f>
        <v>Ms.Sumera Hafeez</v>
      </c>
      <c r="F680" s="12" t="str">
        <f>VLOOKUP($D$4:$D$5002,'List of Tutors'!$B$4:$E$152,3,0)</f>
        <v>Lecturer</v>
      </c>
      <c r="G680" s="12" t="str">
        <f>VLOOKUP($D$4:$D$5002,'List of Tutors'!$B$4:$E$152,4,0)</f>
        <v>FC&amp;FS</v>
      </c>
    </row>
    <row r="681" spans="1:7" ht="15.75" customHeight="1">
      <c r="A681" s="5" t="s">
        <v>2850</v>
      </c>
      <c r="B681" s="5" t="s">
        <v>4487</v>
      </c>
      <c r="C681" s="50" t="s">
        <v>82</v>
      </c>
      <c r="D681" s="17" t="s">
        <v>7809</v>
      </c>
      <c r="E681" s="12" t="str">
        <f>VLOOKUP($D$4:$D$5002,'List of Tutors'!$B$4:$E$152,2,0)</f>
        <v>Dr.Ambreen Bhatti</v>
      </c>
      <c r="F681" s="12" t="str">
        <f>VLOOKUP($D$4:$D$5002,'List of Tutors'!$B$4:$E$152,3,0)</f>
        <v>Lecturer</v>
      </c>
      <c r="G681" s="12" t="str">
        <f>VLOOKUP($D$4:$D$5002,'List of Tutors'!$B$4:$E$152,4,0)</f>
        <v>FC&amp;FS</v>
      </c>
    </row>
    <row r="682" spans="1:7" ht="15.75" customHeight="1">
      <c r="A682" s="6" t="s">
        <v>2001</v>
      </c>
      <c r="B682" s="6" t="s">
        <v>3853</v>
      </c>
      <c r="C682" s="50" t="s">
        <v>48</v>
      </c>
      <c r="D682" s="17" t="s">
        <v>7810</v>
      </c>
      <c r="E682" s="12" t="str">
        <f>VLOOKUP($D$4:$D$5002,'List of Tutors'!$B$4:$E$152,2,0)</f>
        <v>Ms.Salma Shujeb Akhtar</v>
      </c>
      <c r="F682" s="12" t="str">
        <f>VLOOKUP($D$4:$D$5002,'List of Tutors'!$B$4:$E$152,3,0)</f>
        <v>Lecturer</v>
      </c>
      <c r="G682" s="12" t="str">
        <f>VLOOKUP($D$4:$D$5002,'List of Tutors'!$B$4:$E$152,4,0)</f>
        <v>Social Sciences</v>
      </c>
    </row>
    <row r="683" spans="1:7" ht="15.75" customHeight="1">
      <c r="A683" s="6" t="s">
        <v>2426</v>
      </c>
      <c r="B683" s="6" t="s">
        <v>4160</v>
      </c>
      <c r="C683" s="50" t="s">
        <v>141</v>
      </c>
      <c r="D683" s="17" t="s">
        <v>7811</v>
      </c>
      <c r="E683" s="12" t="str">
        <f>VLOOKUP($D$4:$D$5002,'List of Tutors'!$B$4:$E$152,2,0)</f>
        <v>Dr.Saad Imran Malik</v>
      </c>
      <c r="F683" s="12" t="str">
        <f>VLOOKUP($D$4:$D$5002,'List of Tutors'!$B$4:$E$152,3,0)</f>
        <v>Assistant Professor</v>
      </c>
      <c r="G683" s="12" t="str">
        <f>VLOOKUP($D$4:$D$5002,'List of Tutors'!$B$4:$E$152,4,0)</f>
        <v>FC&amp;FS</v>
      </c>
    </row>
    <row r="684" spans="1:7" ht="15.75" customHeight="1">
      <c r="A684" s="4" t="s">
        <v>5042</v>
      </c>
      <c r="B684" s="4" t="s">
        <v>6670</v>
      </c>
      <c r="C684" s="51" t="s">
        <v>7989</v>
      </c>
      <c r="D684" s="17" t="s">
        <v>7812</v>
      </c>
      <c r="E684" s="12" t="str">
        <f>VLOOKUP($D$4:$D$5002,'List of Tutors'!$B$4:$E$152,2,0)</f>
        <v>Dr.Mahmood-ul-Hassan</v>
      </c>
      <c r="F684" s="12" t="str">
        <f>VLOOKUP($D$4:$D$5002,'List of Tutors'!$B$4:$E$152,3,0)</f>
        <v>Assistant Professor</v>
      </c>
      <c r="G684" s="12" t="str">
        <f>VLOOKUP($D$4:$D$5002,'List of Tutors'!$B$4:$E$152,4,0)</f>
        <v>FC&amp;FS</v>
      </c>
    </row>
    <row r="685" spans="1:7" ht="15.75" customHeight="1">
      <c r="A685" s="4" t="s">
        <v>4990</v>
      </c>
      <c r="B685" s="4" t="s">
        <v>6632</v>
      </c>
      <c r="C685" s="51" t="s">
        <v>82</v>
      </c>
      <c r="D685" s="17" t="s">
        <v>7813</v>
      </c>
      <c r="E685" s="12" t="str">
        <f>VLOOKUP($D$4:$D$5002,'List of Tutors'!$B$4:$E$152,2,0)</f>
        <v>Dr.Munir Ahmad</v>
      </c>
      <c r="F685" s="12" t="str">
        <f>VLOOKUP($D$4:$D$5002,'List of Tutors'!$B$4:$E$152,3,0)</f>
        <v>Assistant Professor</v>
      </c>
      <c r="G685" s="12" t="str">
        <f>VLOOKUP($D$4:$D$5002,'List of Tutors'!$B$4:$E$152,4,0)</f>
        <v>FC&amp;FS</v>
      </c>
    </row>
    <row r="686" spans="1:7" ht="15.75" customHeight="1">
      <c r="A686" s="4" t="s">
        <v>5491</v>
      </c>
      <c r="B686" s="4" t="s">
        <v>7043</v>
      </c>
      <c r="C686" s="51" t="s">
        <v>82</v>
      </c>
      <c r="D686" s="17" t="s">
        <v>7814</v>
      </c>
      <c r="E686" s="12" t="str">
        <f>VLOOKUP($D$4:$D$5002,'List of Tutors'!$B$4:$E$152,2,0)</f>
        <v>Dr.Talat Mehmood</v>
      </c>
      <c r="F686" s="12" t="str">
        <f>VLOOKUP($D$4:$D$5002,'List of Tutors'!$B$4:$E$152,3,0)</f>
        <v>Assistant Professor</v>
      </c>
      <c r="G686" s="12" t="str">
        <f>VLOOKUP($D$4:$D$5002,'List of Tutors'!$B$4:$E$152,4,0)</f>
        <v>FC&amp;FS</v>
      </c>
    </row>
    <row r="687" spans="1:7" ht="15.75" customHeight="1">
      <c r="A687" s="4" t="s">
        <v>5978</v>
      </c>
      <c r="B687" s="4" t="s">
        <v>7429</v>
      </c>
      <c r="C687" s="51" t="s">
        <v>82</v>
      </c>
      <c r="D687" s="17" t="s">
        <v>7815</v>
      </c>
      <c r="E687" s="12" t="str">
        <f>VLOOKUP($D$4:$D$5002,'List of Tutors'!$B$4:$E$152,2,0)</f>
        <v>Dr.Fahad Masud Wattoo</v>
      </c>
      <c r="F687" s="12" t="str">
        <f>VLOOKUP($D$4:$D$5002,'List of Tutors'!$B$4:$E$152,3,0)</f>
        <v>Lecturer</v>
      </c>
      <c r="G687" s="12" t="str">
        <f>VLOOKUP($D$4:$D$5002,'List of Tutors'!$B$4:$E$152,4,0)</f>
        <v>FC&amp;FS</v>
      </c>
    </row>
    <row r="688" spans="1:7" ht="15.75" customHeight="1">
      <c r="A688" s="4" t="s">
        <v>5109</v>
      </c>
      <c r="B688" s="4" t="s">
        <v>6725</v>
      </c>
      <c r="C688" s="51" t="s">
        <v>82</v>
      </c>
      <c r="D688" s="17" t="s">
        <v>7816</v>
      </c>
      <c r="E688" s="12" t="str">
        <f>VLOOKUP($D$4:$D$5002,'List of Tutors'!$B$4:$E$152,2,0)</f>
        <v>Dr.Muhammad Ashfaq</v>
      </c>
      <c r="F688" s="12" t="str">
        <f>VLOOKUP($D$4:$D$5002,'List of Tutors'!$B$4:$E$152,3,0)</f>
        <v>Assistant Professor</v>
      </c>
      <c r="G688" s="12" t="str">
        <f>VLOOKUP($D$4:$D$5002,'List of Tutors'!$B$4:$E$152,4,0)</f>
        <v>FC&amp;FS</v>
      </c>
    </row>
    <row r="689" spans="1:7" ht="15.75" customHeight="1">
      <c r="A689" s="4" t="s">
        <v>4742</v>
      </c>
      <c r="B689" s="4" t="s">
        <v>6427</v>
      </c>
      <c r="C689" s="51" t="s">
        <v>4669</v>
      </c>
      <c r="D689" s="17" t="s">
        <v>7817</v>
      </c>
      <c r="E689" s="12" t="str">
        <f>VLOOKUP($D$4:$D$5002,'List of Tutors'!$B$4:$E$152,2,0)</f>
        <v>Mr.M. Usman Raja</v>
      </c>
      <c r="F689" s="12" t="str">
        <f>VLOOKUP($D$4:$D$5002,'List of Tutors'!$B$4:$E$152,3,0)</f>
        <v>Assistant Professor</v>
      </c>
      <c r="G689" s="12" t="str">
        <f>VLOOKUP($D$4:$D$5002,'List of Tutors'!$B$4:$E$152,4,0)</f>
        <v>FC&amp;FS</v>
      </c>
    </row>
    <row r="690" spans="1:7" ht="15.75" customHeight="1">
      <c r="A690" s="4" t="s">
        <v>4704</v>
      </c>
      <c r="B690" s="4" t="s">
        <v>6393</v>
      </c>
      <c r="C690" s="51" t="s">
        <v>48</v>
      </c>
      <c r="D690" s="17" t="s">
        <v>7818</v>
      </c>
      <c r="E690" s="12" t="str">
        <f>VLOOKUP($D$4:$D$5002,'List of Tutors'!$B$4:$E$152,2,0)</f>
        <v>Dr.Farah Naz</v>
      </c>
      <c r="F690" s="12" t="str">
        <f>VLOOKUP($D$4:$D$5002,'List of Tutors'!$B$4:$E$152,3,0)</f>
        <v>Assistant Professor</v>
      </c>
      <c r="G690" s="12" t="str">
        <f>VLOOKUP($D$4:$D$5002,'List of Tutors'!$B$4:$E$152,4,0)</f>
        <v>FC&amp;FS</v>
      </c>
    </row>
    <row r="691" spans="1:7" ht="15.75" customHeight="1">
      <c r="A691" s="4" t="s">
        <v>5467</v>
      </c>
      <c r="B691" s="4" t="s">
        <v>21</v>
      </c>
      <c r="C691" s="51" t="s">
        <v>48</v>
      </c>
      <c r="D691" s="17" t="s">
        <v>7819</v>
      </c>
      <c r="E691" s="12" t="str">
        <f>VLOOKUP($D$4:$D$5002,'List of Tutors'!$B$4:$E$152,2,0)</f>
        <v>Dr.Gulshan Irshad</v>
      </c>
      <c r="F691" s="12" t="str">
        <f>VLOOKUP($D$4:$D$5002,'List of Tutors'!$B$4:$E$152,3,0)</f>
        <v>Lecturer</v>
      </c>
      <c r="G691" s="12" t="str">
        <f>VLOOKUP($D$4:$D$5002,'List of Tutors'!$B$4:$E$152,4,0)</f>
        <v>FC&amp;FS</v>
      </c>
    </row>
    <row r="692" spans="1:7" ht="15.75" customHeight="1">
      <c r="A692" s="4" t="s">
        <v>5154</v>
      </c>
      <c r="B692" s="4" t="s">
        <v>6762</v>
      </c>
      <c r="C692" s="51" t="s">
        <v>48</v>
      </c>
      <c r="D692" s="17" t="s">
        <v>7820</v>
      </c>
      <c r="E692" s="12" t="str">
        <f>VLOOKUP($D$4:$D$5002,'List of Tutors'!$B$4:$E$152,2,0)</f>
        <v>Ms.Mahwish Zeeshan</v>
      </c>
      <c r="F692" s="12" t="str">
        <f>VLOOKUP($D$4:$D$5002,'List of Tutors'!$B$4:$E$152,3,0)</f>
        <v>Lecturer</v>
      </c>
      <c r="G692" s="12" t="str">
        <f>VLOOKUP($D$4:$D$5002,'List of Tutors'!$B$4:$E$152,4,0)</f>
        <v>Social Sciences</v>
      </c>
    </row>
    <row r="693" spans="1:7" ht="15.75" customHeight="1">
      <c r="A693" s="4" t="s">
        <v>4823</v>
      </c>
      <c r="B693" s="4" t="s">
        <v>6491</v>
      </c>
      <c r="C693" s="51" t="s">
        <v>48</v>
      </c>
      <c r="D693" s="17" t="s">
        <v>7821</v>
      </c>
      <c r="E693" s="12" t="str">
        <f>VLOOKUP($D$4:$D$5002,'List of Tutors'!$B$4:$E$152,2,0)</f>
        <v>Ms.Nazia Rafiq</v>
      </c>
      <c r="F693" s="12" t="str">
        <f>VLOOKUP($D$4:$D$5002,'List of Tutors'!$B$4:$E$152,3,0)</f>
        <v>Lecturer</v>
      </c>
      <c r="G693" s="12" t="str">
        <f>VLOOKUP($D$4:$D$5002,'List of Tutors'!$B$4:$E$152,4,0)</f>
        <v>Social Sciences</v>
      </c>
    </row>
    <row r="694" spans="1:7" ht="15.75" customHeight="1">
      <c r="A694" s="4" t="s">
        <v>5384</v>
      </c>
      <c r="B694" s="4" t="s">
        <v>6962</v>
      </c>
      <c r="C694" s="51" t="s">
        <v>48</v>
      </c>
      <c r="D694" s="17" t="s">
        <v>7822</v>
      </c>
      <c r="E694" s="12" t="str">
        <f>VLOOKUP($D$4:$D$5002,'List of Tutors'!$B$4:$E$152,2,0)</f>
        <v>Ms.Lubna Ansari</v>
      </c>
      <c r="F694" s="12" t="str">
        <f>VLOOKUP($D$4:$D$5002,'List of Tutors'!$B$4:$E$152,3,0)</f>
        <v>Lecturer</v>
      </c>
      <c r="G694" s="12" t="str">
        <f>VLOOKUP($D$4:$D$5002,'List of Tutors'!$B$4:$E$152,4,0)</f>
        <v>FFRM</v>
      </c>
    </row>
    <row r="695" spans="1:7" ht="15.75" customHeight="1">
      <c r="A695" s="4" t="s">
        <v>5380</v>
      </c>
      <c r="B695" s="4" t="s">
        <v>6958</v>
      </c>
      <c r="C695" s="51" t="s">
        <v>48</v>
      </c>
      <c r="D695" s="17" t="s">
        <v>7823</v>
      </c>
      <c r="E695" s="12" t="str">
        <f>VLOOKUP($D$4:$D$5002,'List of Tutors'!$B$4:$E$152,2,0)</f>
        <v>Dr.Shahzada Sohail Ijaz</v>
      </c>
      <c r="F695" s="12" t="str">
        <f>VLOOKUP($D$4:$D$5002,'List of Tutors'!$B$4:$E$152,3,0)</f>
        <v>Assistant Professor</v>
      </c>
      <c r="G695" s="12" t="str">
        <f>VLOOKUP($D$4:$D$5002,'List of Tutors'!$B$4:$E$152,4,0)</f>
        <v>FC&amp;FS</v>
      </c>
    </row>
    <row r="696" spans="1:7" ht="15.75" customHeight="1">
      <c r="A696" s="4" t="s">
        <v>5457</v>
      </c>
      <c r="B696" s="4" t="s">
        <v>7018</v>
      </c>
      <c r="C696" s="51" t="s">
        <v>48</v>
      </c>
      <c r="D696" s="17" t="s">
        <v>7824</v>
      </c>
      <c r="E696" s="12" t="str">
        <f>VLOOKUP($D$4:$D$5002,'List of Tutors'!$B$4:$E$152,2,0)</f>
        <v>Dr.Tanveer Iqbal</v>
      </c>
      <c r="F696" s="12" t="str">
        <f>VLOOKUP($D$4:$D$5002,'List of Tutors'!$B$4:$E$152,3,0)</f>
        <v>Lecturer</v>
      </c>
      <c r="G696" s="12" t="str">
        <f>VLOOKUP($D$4:$D$5002,'List of Tutors'!$B$4:$E$152,4,0)</f>
        <v>FC&amp;FS</v>
      </c>
    </row>
    <row r="697" spans="1:7" ht="15.75" customHeight="1">
      <c r="A697" s="4" t="s">
        <v>5473</v>
      </c>
      <c r="B697" s="4" t="s">
        <v>7028</v>
      </c>
      <c r="C697" s="51" t="s">
        <v>48</v>
      </c>
      <c r="D697" s="17" t="s">
        <v>7825</v>
      </c>
      <c r="E697" s="12" t="str">
        <f>VLOOKUP($D$4:$D$5002,'List of Tutors'!$B$4:$E$152,2,0)</f>
        <v>Mr.Nasir Mehmood Minhas</v>
      </c>
      <c r="F697" s="12" t="str">
        <f>VLOOKUP($D$4:$D$5002,'List of Tutors'!$B$4:$E$152,3,0)</f>
        <v>Assistant Professor</v>
      </c>
      <c r="G697" s="12" t="str">
        <f>VLOOKUP($D$4:$D$5002,'List of Tutors'!$B$4:$E$152,4,0)</f>
        <v>UIIT</v>
      </c>
    </row>
    <row r="698" spans="1:7" ht="15.75" customHeight="1">
      <c r="A698" s="4" t="s">
        <v>5229</v>
      </c>
      <c r="B698" s="4" t="s">
        <v>6828</v>
      </c>
      <c r="C698" s="51" t="s">
        <v>112</v>
      </c>
      <c r="D698" s="17" t="s">
        <v>7826</v>
      </c>
      <c r="E698" s="12" t="str">
        <f>VLOOKUP($D$4:$D$5002,'List of Tutors'!$B$4:$E$152,2,0)</f>
        <v>Mr.Yasir Hafeez</v>
      </c>
      <c r="F698" s="12" t="str">
        <f>VLOOKUP($D$4:$D$5002,'List of Tutors'!$B$4:$E$152,3,0)</f>
        <v>Assistant Professor</v>
      </c>
      <c r="G698" s="12" t="str">
        <f>VLOOKUP($D$4:$D$5002,'List of Tutors'!$B$4:$E$152,4,0)</f>
        <v>UIIT</v>
      </c>
    </row>
    <row r="699" spans="1:7" ht="15.75" customHeight="1">
      <c r="A699" s="4" t="s">
        <v>5076</v>
      </c>
      <c r="B699" s="4" t="s">
        <v>6696</v>
      </c>
      <c r="C699" s="51" t="s">
        <v>112</v>
      </c>
      <c r="D699" s="17" t="s">
        <v>7827</v>
      </c>
      <c r="E699" s="12" t="str">
        <f>VLOOKUP($D$4:$D$5002,'List of Tutors'!$B$4:$E$152,2,0)</f>
        <v>Mr.Saif ur Rehman</v>
      </c>
      <c r="F699" s="12" t="str">
        <f>VLOOKUP($D$4:$D$5002,'List of Tutors'!$B$4:$E$152,3,0)</f>
        <v>Lecturer</v>
      </c>
      <c r="G699" s="12" t="str">
        <f>VLOOKUP($D$4:$D$5002,'List of Tutors'!$B$4:$E$152,4,0)</f>
        <v>UIIT</v>
      </c>
    </row>
    <row r="700" spans="1:7" ht="15.75" customHeight="1">
      <c r="A700" s="4" t="s">
        <v>5939</v>
      </c>
      <c r="B700" s="4" t="s">
        <v>7403</v>
      </c>
      <c r="C700" s="51" t="s">
        <v>112</v>
      </c>
      <c r="D700" s="17" t="s">
        <v>7828</v>
      </c>
      <c r="E700" s="12" t="str">
        <f>VLOOKUP($D$4:$D$5002,'List of Tutors'!$B$4:$E$152,2,0)</f>
        <v>Mr.Saqib Majeed</v>
      </c>
      <c r="F700" s="12" t="str">
        <f>VLOOKUP($D$4:$D$5002,'List of Tutors'!$B$4:$E$152,3,0)</f>
        <v>Assistant Professor</v>
      </c>
      <c r="G700" s="12" t="str">
        <f>VLOOKUP($D$4:$D$5002,'List of Tutors'!$B$4:$E$152,4,0)</f>
        <v>UIIT</v>
      </c>
    </row>
    <row r="701" spans="1:7" ht="15.75" customHeight="1">
      <c r="A701" s="6" t="s">
        <v>750</v>
      </c>
      <c r="B701" s="6" t="s">
        <v>3072</v>
      </c>
      <c r="C701" s="50" t="s">
        <v>141</v>
      </c>
      <c r="D701" s="17" t="s">
        <v>7829</v>
      </c>
      <c r="E701" s="12" t="str">
        <f>VLOOKUP($D$4:$D$5002,'List of Tutors'!$B$4:$E$152,2,0)</f>
        <v>Mr.Asif Nawaz</v>
      </c>
      <c r="F701" s="12" t="str">
        <f>VLOOKUP($D$4:$D$5002,'List of Tutors'!$B$4:$E$152,3,0)</f>
        <v>Lecturer</v>
      </c>
      <c r="G701" s="12" t="str">
        <f>VLOOKUP($D$4:$D$5002,'List of Tutors'!$B$4:$E$152,4,0)</f>
        <v>UIIT</v>
      </c>
    </row>
    <row r="702" spans="1:7" ht="15.75" customHeight="1">
      <c r="A702" s="6" t="s">
        <v>2131</v>
      </c>
      <c r="B702" s="6" t="s">
        <v>3968</v>
      </c>
      <c r="C702" s="50" t="s">
        <v>4669</v>
      </c>
      <c r="D702" s="17" t="s">
        <v>7830</v>
      </c>
      <c r="E702" s="12" t="str">
        <f>VLOOKUP($D$4:$D$5002,'List of Tutors'!$B$4:$E$152,2,0)</f>
        <v>Mr.Saleem Iqbal</v>
      </c>
      <c r="F702" s="12" t="str">
        <f>VLOOKUP($D$4:$D$5002,'List of Tutors'!$B$4:$E$152,3,0)</f>
        <v>Lecturer</v>
      </c>
      <c r="G702" s="12" t="str">
        <f>VLOOKUP($D$4:$D$5002,'List of Tutors'!$B$4:$E$152,4,0)</f>
        <v>UIIT</v>
      </c>
    </row>
    <row r="703" spans="1:7" ht="15.75" customHeight="1">
      <c r="A703" s="6" t="s">
        <v>869</v>
      </c>
      <c r="B703" s="6" t="s">
        <v>3146</v>
      </c>
      <c r="C703" s="50" t="s">
        <v>8003</v>
      </c>
      <c r="D703" s="17" t="s">
        <v>7831</v>
      </c>
      <c r="E703" s="12" t="str">
        <f>VLOOKUP($D$4:$D$5002,'List of Tutors'!$B$4:$E$152,2,0)</f>
        <v>Dr.Saud Altaf</v>
      </c>
      <c r="F703" s="12" t="str">
        <f>VLOOKUP($D$4:$D$5002,'List of Tutors'!$B$4:$E$152,3,0)</f>
        <v>Assistant Director</v>
      </c>
      <c r="G703" s="12" t="str">
        <f>VLOOKUP($D$4:$D$5002,'List of Tutors'!$B$4:$E$152,4,0)</f>
        <v>UIIT</v>
      </c>
    </row>
    <row r="704" spans="1:7" ht="15.75" customHeight="1">
      <c r="A704" s="6" t="s">
        <v>766</v>
      </c>
      <c r="B704" s="6" t="s">
        <v>3077</v>
      </c>
      <c r="C704" s="50" t="s">
        <v>48</v>
      </c>
      <c r="D704" s="17" t="s">
        <v>7832</v>
      </c>
      <c r="E704" s="12" t="str">
        <f>VLOOKUP($D$4:$D$5002,'List of Tutors'!$B$4:$E$152,2,0)</f>
        <v>Ms.Sarfaraz Bibi</v>
      </c>
      <c r="F704" s="12" t="str">
        <f>VLOOKUP($D$4:$D$5002,'List of Tutors'!$B$4:$E$152,3,0)</f>
        <v>Lecturer</v>
      </c>
      <c r="G704" s="12" t="str">
        <f>VLOOKUP($D$4:$D$5002,'List of Tutors'!$B$4:$E$152,4,0)</f>
        <v>UIIT</v>
      </c>
    </row>
    <row r="705" spans="1:7" ht="15.75" customHeight="1">
      <c r="A705" s="6" t="s">
        <v>966</v>
      </c>
      <c r="B705" s="6" t="s">
        <v>3211</v>
      </c>
      <c r="C705" s="50" t="s">
        <v>48</v>
      </c>
      <c r="D705" s="17" t="s">
        <v>7833</v>
      </c>
      <c r="E705" s="12" t="str">
        <f>VLOOKUP($D$4:$D$5002,'List of Tutors'!$B$4:$E$152,2,0)</f>
        <v>Dr.Mehmoona</v>
      </c>
      <c r="F705" s="12" t="str">
        <f>VLOOKUP($D$4:$D$5002,'List of Tutors'!$B$4:$E$152,3,0)</f>
        <v>Assistant Professor</v>
      </c>
      <c r="G705" s="12" t="str">
        <f>VLOOKUP($D$4:$D$5002,'List of Tutors'!$B$4:$E$152,4,0)</f>
        <v>UIIT</v>
      </c>
    </row>
    <row r="706" spans="1:7" ht="15.75" customHeight="1">
      <c r="A706" s="6" t="s">
        <v>1016</v>
      </c>
      <c r="B706" s="6" t="s">
        <v>3246</v>
      </c>
      <c r="C706" s="50" t="s">
        <v>48</v>
      </c>
      <c r="D706" s="17" t="s">
        <v>7834</v>
      </c>
      <c r="E706" s="12" t="str">
        <f>VLOOKUP($D$4:$D$5002,'List of Tutors'!$B$4:$E$152,2,0)</f>
        <v>Ms.Sidra Tahir</v>
      </c>
      <c r="F706" s="12" t="str">
        <f>VLOOKUP($D$4:$D$5002,'List of Tutors'!$B$4:$E$152,3,0)</f>
        <v>Lecturer</v>
      </c>
      <c r="G706" s="12" t="str">
        <f>VLOOKUP($D$4:$D$5002,'List of Tutors'!$B$4:$E$152,4,0)</f>
        <v>UIIT</v>
      </c>
    </row>
    <row r="707" spans="1:7" ht="15.75" customHeight="1">
      <c r="A707" s="13" t="s">
        <v>2161</v>
      </c>
      <c r="B707" s="13" t="s">
        <v>387</v>
      </c>
      <c r="C707" s="50" t="s">
        <v>112</v>
      </c>
      <c r="D707" s="17" t="s">
        <v>7835</v>
      </c>
      <c r="E707" s="12" t="str">
        <f>VLOOKUP($D$4:$D$5002,'List of Tutors'!$B$4:$E$152,2,0)</f>
        <v>Ms.Farkhanda Qamar</v>
      </c>
      <c r="F707" s="12" t="str">
        <f>VLOOKUP($D$4:$D$5002,'List of Tutors'!$B$4:$E$152,3,0)</f>
        <v>Lecturer</v>
      </c>
      <c r="G707" s="12" t="str">
        <f>VLOOKUP($D$4:$D$5002,'List of Tutors'!$B$4:$E$152,4,0)</f>
        <v>UIIT</v>
      </c>
    </row>
    <row r="708" spans="1:7" ht="15.75" customHeight="1">
      <c r="A708" s="6" t="s">
        <v>1133</v>
      </c>
      <c r="B708" s="6" t="s">
        <v>3322</v>
      </c>
      <c r="C708" s="50" t="s">
        <v>82</v>
      </c>
      <c r="D708" s="17" t="s">
        <v>7836</v>
      </c>
      <c r="E708" s="12" t="str">
        <f>VLOOKUP($D$4:$D$5002,'List of Tutors'!$B$4:$E$152,2,0)</f>
        <v>Mr.Tariq Ali</v>
      </c>
      <c r="F708" s="12" t="str">
        <f>VLOOKUP($D$4:$D$5002,'List of Tutors'!$B$4:$E$152,3,0)</f>
        <v>Lecturer</v>
      </c>
      <c r="G708" s="12" t="str">
        <f>VLOOKUP($D$4:$D$5002,'List of Tutors'!$B$4:$E$152,4,0)</f>
        <v>UIIT</v>
      </c>
    </row>
    <row r="709" spans="1:7" ht="15.75" customHeight="1">
      <c r="A709" s="6" t="s">
        <v>1188</v>
      </c>
      <c r="B709" s="6" t="s">
        <v>3361</v>
      </c>
      <c r="C709" s="50" t="s">
        <v>112</v>
      </c>
      <c r="D709" s="17" t="s">
        <v>7837</v>
      </c>
      <c r="E709" s="12" t="str">
        <f>VLOOKUP($D$4:$D$5002,'List of Tutors'!$B$4:$E$152,2,0)</f>
        <v>Mr.Ehtasham Azhar</v>
      </c>
      <c r="F709" s="12" t="str">
        <f>VLOOKUP($D$4:$D$5002,'List of Tutors'!$B$4:$E$152,3,0)</f>
        <v>Lecturer</v>
      </c>
      <c r="G709" s="12" t="str">
        <f>VLOOKUP($D$4:$D$5002,'List of Tutors'!$B$4:$E$152,4,0)</f>
        <v>UIIT</v>
      </c>
    </row>
    <row r="710" spans="1:7" ht="15.75" customHeight="1">
      <c r="A710" s="6" t="s">
        <v>1243</v>
      </c>
      <c r="B710" s="6" t="s">
        <v>3398</v>
      </c>
      <c r="C710" s="50" t="s">
        <v>48</v>
      </c>
      <c r="D710" s="17" t="s">
        <v>7840</v>
      </c>
      <c r="E710" s="12" t="str">
        <f>VLOOKUP($D$4:$D$5002,'List of Tutors'!$B$4:$E$152,2,0)</f>
        <v>Ms.Bushra Zulfiqar</v>
      </c>
      <c r="F710" s="12" t="str">
        <f>VLOOKUP($D$4:$D$5002,'List of Tutors'!$B$4:$E$152,3,0)</f>
        <v>Assistant Professor</v>
      </c>
      <c r="G710" s="12" t="str">
        <f>VLOOKUP($D$4:$D$5002,'List of Tutors'!$B$4:$E$152,4,0)</f>
        <v>UIMS</v>
      </c>
    </row>
    <row r="711" spans="1:7" ht="15.75" customHeight="1">
      <c r="A711" s="6" t="s">
        <v>1272</v>
      </c>
      <c r="B711" s="6" t="s">
        <v>31</v>
      </c>
      <c r="C711" s="50" t="s">
        <v>112</v>
      </c>
      <c r="D711" s="17" t="s">
        <v>7841</v>
      </c>
      <c r="E711" s="12" t="str">
        <f>VLOOKUP($D$4:$D$5002,'List of Tutors'!$B$4:$E$152,2,0)</f>
        <v>Dr.M. Razzaq Ather</v>
      </c>
      <c r="F711" s="12" t="str">
        <f>VLOOKUP($D$4:$D$5002,'List of Tutors'!$B$4:$E$152,3,0)</f>
        <v>Assistant Professor</v>
      </c>
      <c r="G711" s="12" t="str">
        <f>VLOOKUP($D$4:$D$5002,'List of Tutors'!$B$4:$E$152,4,0)</f>
        <v>UIMS</v>
      </c>
    </row>
    <row r="712" spans="1:7" ht="15.75" customHeight="1">
      <c r="A712" s="6" t="s">
        <v>2961</v>
      </c>
      <c r="B712" s="6" t="s">
        <v>4023</v>
      </c>
      <c r="C712" s="50" t="s">
        <v>48</v>
      </c>
      <c r="D712" s="17" t="s">
        <v>7842</v>
      </c>
      <c r="E712" s="12" t="str">
        <f>VLOOKUP($D$4:$D$5002,'List of Tutors'!$B$4:$E$152,2,0)</f>
        <v>Mr.Shuja Ilyas</v>
      </c>
      <c r="F712" s="12" t="str">
        <f>VLOOKUP($D$4:$D$5002,'List of Tutors'!$B$4:$E$152,3,0)</f>
        <v>Assistant Professor</v>
      </c>
      <c r="G712" s="12" t="str">
        <f>VLOOKUP($D$4:$D$5002,'List of Tutors'!$B$4:$E$152,4,0)</f>
        <v>UIMS</v>
      </c>
    </row>
    <row r="713" spans="1:7" ht="15.75" customHeight="1">
      <c r="A713" s="5" t="s">
        <v>2718</v>
      </c>
      <c r="B713" s="5" t="s">
        <v>4421</v>
      </c>
      <c r="C713" s="50" t="s">
        <v>82</v>
      </c>
      <c r="D713" s="17" t="s">
        <v>7843</v>
      </c>
      <c r="E713" s="12" t="str">
        <f>VLOOKUP($D$4:$D$5002,'List of Tutors'!$B$4:$E$152,2,0)</f>
        <v>Ms.Sidra Shahzadi</v>
      </c>
      <c r="F713" s="12" t="str">
        <f>VLOOKUP($D$4:$D$5002,'List of Tutors'!$B$4:$E$152,3,0)</f>
        <v>Lecturer</v>
      </c>
      <c r="G713" s="12" t="str">
        <f>VLOOKUP($D$4:$D$5002,'List of Tutors'!$B$4:$E$152,4,0)</f>
        <v>UIMS</v>
      </c>
    </row>
    <row r="714" spans="1:7" ht="15.75" customHeight="1">
      <c r="A714" s="6" t="s">
        <v>2487</v>
      </c>
      <c r="B714" s="6" t="s">
        <v>4212</v>
      </c>
      <c r="C714" s="50" t="s">
        <v>141</v>
      </c>
      <c r="D714" s="17" t="s">
        <v>7844</v>
      </c>
      <c r="E714" s="12" t="str">
        <f>VLOOKUP($D$4:$D$5002,'List of Tutors'!$B$4:$E$152,2,0)</f>
        <v>Mr.Zia-Ur-Rehman</v>
      </c>
      <c r="F714" s="12" t="str">
        <f>VLOOKUP($D$4:$D$5002,'List of Tutors'!$B$4:$E$152,3,0)</f>
        <v>Lecturer</v>
      </c>
      <c r="G714" s="12" t="str">
        <f>VLOOKUP($D$4:$D$5002,'List of Tutors'!$B$4:$E$152,4,0)</f>
        <v>UIMS</v>
      </c>
    </row>
    <row r="715" spans="1:7" ht="15.75" customHeight="1">
      <c r="A715" s="6" t="s">
        <v>2561</v>
      </c>
      <c r="B715" s="6" t="s">
        <v>4276</v>
      </c>
      <c r="C715" s="50" t="s">
        <v>141</v>
      </c>
      <c r="D715" s="17" t="s">
        <v>7845</v>
      </c>
      <c r="E715" s="12" t="str">
        <f>VLOOKUP($D$4:$D$5002,'List of Tutors'!$B$4:$E$152,2,0)</f>
        <v>Mr.Ammar Asghar</v>
      </c>
      <c r="F715" s="12" t="str">
        <f>VLOOKUP($D$4:$D$5002,'List of Tutors'!$B$4:$E$152,3,0)</f>
        <v>Lecturer</v>
      </c>
      <c r="G715" s="12" t="str">
        <f>VLOOKUP($D$4:$D$5002,'List of Tutors'!$B$4:$E$152,4,0)</f>
        <v>UIMS</v>
      </c>
    </row>
    <row r="716" spans="1:7" ht="15.75" customHeight="1">
      <c r="A716" s="6" t="s">
        <v>2376</v>
      </c>
      <c r="B716" s="6" t="s">
        <v>4113</v>
      </c>
      <c r="C716" s="50" t="s">
        <v>141</v>
      </c>
      <c r="D716" s="17" t="s">
        <v>7846</v>
      </c>
      <c r="E716" s="12" t="str">
        <f>VLOOKUP($D$4:$D$5002,'List of Tutors'!$B$4:$E$152,2,0)</f>
        <v>Mr.Ali Haider</v>
      </c>
      <c r="F716" s="12" t="str">
        <f>VLOOKUP($D$4:$D$5002,'List of Tutors'!$B$4:$E$152,3,0)</f>
        <v>Lecturer</v>
      </c>
      <c r="G716" s="12" t="str">
        <f>VLOOKUP($D$4:$D$5002,'List of Tutors'!$B$4:$E$152,4,0)</f>
        <v>UIMS</v>
      </c>
    </row>
    <row r="717" spans="1:7" ht="15.75" customHeight="1">
      <c r="A717" s="6" t="s">
        <v>1661</v>
      </c>
      <c r="B717" s="6" t="s">
        <v>3657</v>
      </c>
      <c r="C717" s="50" t="s">
        <v>8003</v>
      </c>
      <c r="D717" s="17" t="s">
        <v>7847</v>
      </c>
      <c r="E717" s="12" t="str">
        <f>VLOOKUP($D$4:$D$5002,'List of Tutors'!$B$4:$E$152,2,0)</f>
        <v>Mr.Ahmed Imran</v>
      </c>
      <c r="F717" s="12" t="str">
        <f>VLOOKUP($D$4:$D$5002,'List of Tutors'!$B$4:$E$152,3,0)</f>
        <v>Lecturer</v>
      </c>
      <c r="G717" s="12" t="str">
        <f>VLOOKUP($D$4:$D$5002,'List of Tutors'!$B$4:$E$152,4,0)</f>
        <v>UIMS</v>
      </c>
    </row>
    <row r="718" spans="1:7" ht="15.75" customHeight="1">
      <c r="A718" s="6" t="s">
        <v>2142</v>
      </c>
      <c r="B718" s="6" t="s">
        <v>3979</v>
      </c>
      <c r="C718" s="50" t="s">
        <v>4669</v>
      </c>
      <c r="D718" s="17" t="s">
        <v>7848</v>
      </c>
      <c r="E718" s="12" t="str">
        <f>VLOOKUP($D$4:$D$5002,'List of Tutors'!$B$4:$E$152,2,0)</f>
        <v>Mr.Syed Kashif Saeed</v>
      </c>
      <c r="F718" s="12" t="str">
        <f>VLOOKUP($D$4:$D$5002,'List of Tutors'!$B$4:$E$152,3,0)</f>
        <v>Assistant Professor</v>
      </c>
      <c r="G718" s="12" t="str">
        <f>VLOOKUP($D$4:$D$5002,'List of Tutors'!$B$4:$E$152,4,0)</f>
        <v>UIMS</v>
      </c>
    </row>
    <row r="719" spans="1:7" ht="15.75" customHeight="1">
      <c r="A719" s="6" t="s">
        <v>1770</v>
      </c>
      <c r="B719" s="6" t="s">
        <v>3724</v>
      </c>
      <c r="C719" s="50" t="s">
        <v>48</v>
      </c>
      <c r="D719" s="17" t="s">
        <v>7849</v>
      </c>
      <c r="E719" s="12" t="str">
        <f>VLOOKUP($D$4:$D$5002,'List of Tutors'!$B$4:$E$152,2,0)</f>
        <v>Mr.Kaleem Ullah</v>
      </c>
      <c r="F719" s="12" t="str">
        <f>VLOOKUP($D$4:$D$5002,'List of Tutors'!$B$4:$E$152,3,0)</f>
        <v>Lecturer</v>
      </c>
      <c r="G719" s="12" t="str">
        <f>VLOOKUP($D$4:$D$5002,'List of Tutors'!$B$4:$E$152,4,0)</f>
        <v>UIMS</v>
      </c>
    </row>
    <row r="720" spans="1:7" ht="15.75" customHeight="1">
      <c r="A720" s="6" t="s">
        <v>1829</v>
      </c>
      <c r="B720" s="6" t="s">
        <v>3761</v>
      </c>
      <c r="C720" s="50" t="s">
        <v>48</v>
      </c>
      <c r="D720" s="17" t="s">
        <v>7850</v>
      </c>
      <c r="E720" s="12" t="str">
        <f>VLOOKUP($D$4:$D$5002,'List of Tutors'!$B$4:$E$152,2,0)</f>
        <v>Mr.Muhammad Waqas</v>
      </c>
      <c r="F720" s="12" t="str">
        <f>VLOOKUP($D$4:$D$5002,'List of Tutors'!$B$4:$E$152,3,0)</f>
        <v>Lecturer</v>
      </c>
      <c r="G720" s="12" t="str">
        <f>VLOOKUP($D$4:$D$5002,'List of Tutors'!$B$4:$E$152,4,0)</f>
        <v>UIMS</v>
      </c>
    </row>
    <row r="721" spans="1:7" ht="15.75" customHeight="1">
      <c r="A721" s="13" t="s">
        <v>2202</v>
      </c>
      <c r="B721" s="13" t="s">
        <v>87</v>
      </c>
      <c r="C721" s="50" t="s">
        <v>112</v>
      </c>
      <c r="D721" s="17" t="s">
        <v>7851</v>
      </c>
      <c r="E721" s="12" t="str">
        <f>VLOOKUP($D$4:$D$5002,'List of Tutors'!$B$4:$E$152,2,0)</f>
        <v>Mr.Aleem Akhtar</v>
      </c>
      <c r="F721" s="12" t="str">
        <f>VLOOKUP($D$4:$D$5002,'List of Tutors'!$B$4:$E$152,3,0)</f>
        <v>Lecturer</v>
      </c>
      <c r="G721" s="12" t="str">
        <f>VLOOKUP($D$4:$D$5002,'List of Tutors'!$B$4:$E$152,4,0)</f>
        <v>UIMS</v>
      </c>
    </row>
    <row r="722" spans="1:7" ht="15.75" customHeight="1">
      <c r="A722" s="5" t="s">
        <v>2851</v>
      </c>
      <c r="B722" s="5" t="s">
        <v>4488</v>
      </c>
      <c r="C722" s="50" t="s">
        <v>82</v>
      </c>
      <c r="D722" s="17" t="s">
        <v>7852</v>
      </c>
      <c r="E722" s="12" t="str">
        <f>VLOOKUP($D$4:$D$5002,'List of Tutors'!$B$4:$E$152,2,0)</f>
        <v>Ms.Shumaila Mazhar</v>
      </c>
      <c r="F722" s="12" t="str">
        <f>VLOOKUP($D$4:$D$5002,'List of Tutors'!$B$4:$E$152,3,0)</f>
        <v>Lecturer</v>
      </c>
      <c r="G722" s="12" t="str">
        <f>VLOOKUP($D$4:$D$5002,'List of Tutors'!$B$4:$E$152,4,0)</f>
        <v>UIMS</v>
      </c>
    </row>
    <row r="723" spans="1:7" ht="15.75" customHeight="1">
      <c r="A723" s="6" t="s">
        <v>2002</v>
      </c>
      <c r="B723" s="6" t="s">
        <v>3854</v>
      </c>
      <c r="C723" s="50" t="s">
        <v>82</v>
      </c>
      <c r="D723" s="17" t="s">
        <v>7855</v>
      </c>
      <c r="E723" s="12" t="str">
        <f>VLOOKUP($D$4:$D$5002,'List of Tutors'!$B$4:$E$152,2,0)</f>
        <v>Mr.Nasir Ali</v>
      </c>
      <c r="F723" s="12" t="str">
        <f>VLOOKUP($D$4:$D$5002,'List of Tutors'!$B$4:$E$152,3,0)</f>
        <v>Lecturer</v>
      </c>
      <c r="G723" s="12" t="str">
        <f>VLOOKUP($D$4:$D$5002,'List of Tutors'!$B$4:$E$152,4,0)</f>
        <v>Sciences</v>
      </c>
    </row>
    <row r="724" spans="1:7" ht="15.75" customHeight="1">
      <c r="A724" s="6" t="s">
        <v>2427</v>
      </c>
      <c r="B724" s="6" t="s">
        <v>4161</v>
      </c>
      <c r="C724" s="50" t="s">
        <v>141</v>
      </c>
      <c r="D724" s="17" t="s">
        <v>7759</v>
      </c>
      <c r="E724" s="12" t="str">
        <f>VLOOKUP($D$4:$D$5002,'List of Tutors'!$B$4:$E$152,2,0)</f>
        <v>Engr.Muhammad Usman</v>
      </c>
      <c r="F724" s="12" t="str">
        <f>VLOOKUP($D$4:$D$5002,'List of Tutors'!$B$4:$E$152,3,0)</f>
        <v>Lecturer</v>
      </c>
      <c r="G724" s="12" t="str">
        <f>VLOOKUP($D$4:$D$5002,'List of Tutors'!$B$4:$E$152,4,0)</f>
        <v>Agri. Engineering</v>
      </c>
    </row>
    <row r="725" spans="1:7" ht="15.75" customHeight="1">
      <c r="A725" s="4" t="s">
        <v>5063</v>
      </c>
      <c r="B725" s="4" t="s">
        <v>6686</v>
      </c>
      <c r="C725" s="51" t="s">
        <v>7989</v>
      </c>
      <c r="D725" s="17" t="s">
        <v>7760</v>
      </c>
      <c r="E725" s="12" t="str">
        <f>VLOOKUP($D$4:$D$5002,'List of Tutors'!$B$4:$E$152,2,0)</f>
        <v>Mr.Naeem Abbas Malik</v>
      </c>
      <c r="F725" s="12" t="str">
        <f>VLOOKUP($D$4:$D$5002,'List of Tutors'!$B$4:$E$152,3,0)</f>
        <v>Lecturer</v>
      </c>
      <c r="G725" s="12" t="str">
        <f>VLOOKUP($D$4:$D$5002,'List of Tutors'!$B$4:$E$152,4,0)</f>
        <v>Agri. Engineering</v>
      </c>
    </row>
    <row r="726" spans="1:7" ht="15.75" customHeight="1">
      <c r="A726" s="4" t="s">
        <v>5005</v>
      </c>
      <c r="B726" s="4" t="s">
        <v>134</v>
      </c>
      <c r="C726" s="51" t="s">
        <v>82</v>
      </c>
      <c r="D726" s="17" t="s">
        <v>7761</v>
      </c>
      <c r="E726" s="12" t="str">
        <f>VLOOKUP($D$4:$D$5002,'List of Tutors'!$B$4:$E$152,2,0)</f>
        <v>Dr.Muhammad Umair</v>
      </c>
      <c r="F726" s="12" t="str">
        <f>VLOOKUP($D$4:$D$5002,'List of Tutors'!$B$4:$E$152,3,0)</f>
        <v>Assistant Professor</v>
      </c>
      <c r="G726" s="12" t="str">
        <f>VLOOKUP($D$4:$D$5002,'List of Tutors'!$B$4:$E$152,4,0)</f>
        <v>Agri. Engineering</v>
      </c>
    </row>
    <row r="727" spans="1:7" ht="15.75" customHeight="1">
      <c r="A727" s="4" t="s">
        <v>5492</v>
      </c>
      <c r="B727" s="4" t="s">
        <v>7044</v>
      </c>
      <c r="C727" s="51" t="s">
        <v>82</v>
      </c>
      <c r="D727" s="17" t="s">
        <v>7762</v>
      </c>
      <c r="E727" s="12" t="str">
        <f>VLOOKUP($D$4:$D$5002,'List of Tutors'!$B$4:$E$152,2,0)</f>
        <v>Mr.Muhammad Amin</v>
      </c>
      <c r="F727" s="12" t="str">
        <f>VLOOKUP($D$4:$D$5002,'List of Tutors'!$B$4:$E$152,3,0)</f>
        <v>Lecturer</v>
      </c>
      <c r="G727" s="12" t="str">
        <f>VLOOKUP($D$4:$D$5002,'List of Tutors'!$B$4:$E$152,4,0)</f>
        <v>Agri. Engineering</v>
      </c>
    </row>
    <row r="728" spans="1:7" ht="15.75" customHeight="1">
      <c r="A728" s="4" t="s">
        <v>5988</v>
      </c>
      <c r="B728" s="4" t="s">
        <v>7439</v>
      </c>
      <c r="C728" s="51" t="s">
        <v>82</v>
      </c>
      <c r="D728" s="17" t="s">
        <v>7763</v>
      </c>
      <c r="E728" s="12" t="str">
        <f>VLOOKUP($D$4:$D$5002,'List of Tutors'!$B$4:$E$152,2,0)</f>
        <v>Mr.Asim Gulzar</v>
      </c>
      <c r="F728" s="12" t="str">
        <f>VLOOKUP($D$4:$D$5002,'List of Tutors'!$B$4:$E$152,3,0)</f>
        <v>Assistant Professor</v>
      </c>
      <c r="G728" s="12" t="str">
        <f>VLOOKUP($D$4:$D$5002,'List of Tutors'!$B$4:$E$152,4,0)</f>
        <v>Agri. Engineering</v>
      </c>
    </row>
    <row r="729" spans="1:7" ht="15.75" customHeight="1">
      <c r="A729" s="4" t="s">
        <v>5110</v>
      </c>
      <c r="B729" s="4" t="s">
        <v>6726</v>
      </c>
      <c r="C729" s="51" t="s">
        <v>82</v>
      </c>
      <c r="D729" s="17" t="s">
        <v>7764</v>
      </c>
      <c r="E729" s="12" t="str">
        <f>VLOOKUP($D$4:$D$5002,'List of Tutors'!$B$4:$E$152,2,0)</f>
        <v>Mr.Ikhlaq Ahmed</v>
      </c>
      <c r="F729" s="12" t="str">
        <f>VLOOKUP($D$4:$D$5002,'List of Tutors'!$B$4:$E$152,3,0)</f>
        <v>Lecturer</v>
      </c>
      <c r="G729" s="12" t="str">
        <f>VLOOKUP($D$4:$D$5002,'List of Tutors'!$B$4:$E$152,4,0)</f>
        <v>Agri. Engineering</v>
      </c>
    </row>
    <row r="730" spans="1:7" ht="15.75" customHeight="1">
      <c r="A730" s="4" t="s">
        <v>4748</v>
      </c>
      <c r="B730" s="4" t="s">
        <v>6432</v>
      </c>
      <c r="C730" s="51" t="s">
        <v>4669</v>
      </c>
      <c r="D730" s="17" t="s">
        <v>7765</v>
      </c>
      <c r="E730" s="12" t="str">
        <f>VLOOKUP($D$4:$D$5002,'List of Tutors'!$B$4:$E$152,2,0)</f>
        <v>Mr.Nasir Mahmood</v>
      </c>
      <c r="F730" s="12" t="str">
        <f>VLOOKUP($D$4:$D$5002,'List of Tutors'!$B$4:$E$152,3,0)</f>
        <v>Lecturer</v>
      </c>
      <c r="G730" s="12" t="str">
        <f>VLOOKUP($D$4:$D$5002,'List of Tutors'!$B$4:$E$152,4,0)</f>
        <v>Social Sciences</v>
      </c>
    </row>
    <row r="731" spans="1:7" ht="15.75" customHeight="1">
      <c r="A731" s="4" t="s">
        <v>4705</v>
      </c>
      <c r="B731" s="4" t="s">
        <v>6394</v>
      </c>
      <c r="C731" s="51" t="s">
        <v>48</v>
      </c>
      <c r="D731" s="17" t="s">
        <v>7766</v>
      </c>
      <c r="E731" s="12" t="str">
        <f>VLOOKUP($D$4:$D$5002,'List of Tutors'!$B$4:$E$152,2,0)</f>
        <v>Ms.Sumera Saleem</v>
      </c>
      <c r="F731" s="12" t="str">
        <f>VLOOKUP($D$4:$D$5002,'List of Tutors'!$B$4:$E$152,3,0)</f>
        <v>Lecturer</v>
      </c>
      <c r="G731" s="12" t="str">
        <f>VLOOKUP($D$4:$D$5002,'List of Tutors'!$B$4:$E$152,4,0)</f>
        <v>Social Sciences</v>
      </c>
    </row>
    <row r="732" spans="1:7" ht="15.75" customHeight="1">
      <c r="A732" s="4" t="s">
        <v>5468</v>
      </c>
      <c r="B732" s="4" t="s">
        <v>3669</v>
      </c>
      <c r="C732" s="51" t="s">
        <v>48</v>
      </c>
      <c r="D732" s="17" t="s">
        <v>7767</v>
      </c>
      <c r="E732" s="12" t="str">
        <f>VLOOKUP($D$4:$D$5002,'List of Tutors'!$B$4:$E$152,2,0)</f>
        <v>Mr.Arshad Mahmood Malik</v>
      </c>
      <c r="F732" s="12" t="str">
        <f>VLOOKUP($D$4:$D$5002,'List of Tutors'!$B$4:$E$152,3,0)</f>
        <v>Assistant Professor</v>
      </c>
      <c r="G732" s="12" t="str">
        <f>VLOOKUP($D$4:$D$5002,'List of Tutors'!$B$4:$E$152,4,0)</f>
        <v>Social Sciences</v>
      </c>
    </row>
    <row r="733" spans="1:7" ht="15.75" customHeight="1">
      <c r="A733" s="4" t="s">
        <v>5155</v>
      </c>
      <c r="B733" s="4" t="s">
        <v>6763</v>
      </c>
      <c r="C733" s="51" t="s">
        <v>48</v>
      </c>
      <c r="D733" s="17" t="s">
        <v>7768</v>
      </c>
      <c r="E733" s="12" t="str">
        <f>VLOOKUP($D$4:$D$5002,'List of Tutors'!$B$4:$E$152,2,0)</f>
        <v>Dr.Naveed Tahir</v>
      </c>
      <c r="F733" s="12" t="str">
        <f>VLOOKUP($D$4:$D$5002,'List of Tutors'!$B$4:$E$152,3,0)</f>
        <v>Assistant Professor</v>
      </c>
      <c r="G733" s="12" t="str">
        <f>VLOOKUP($D$4:$D$5002,'List of Tutors'!$B$4:$E$152,4,0)</f>
        <v>FC&amp;FS</v>
      </c>
    </row>
    <row r="734" spans="1:7" ht="15.75" customHeight="1">
      <c r="A734" s="4" t="s">
        <v>4834</v>
      </c>
      <c r="B734" s="4" t="s">
        <v>6500</v>
      </c>
      <c r="C734" s="51" t="s">
        <v>48</v>
      </c>
      <c r="D734" s="17" t="s">
        <v>7769</v>
      </c>
      <c r="E734" s="12" t="str">
        <f>VLOOKUP($D$4:$D$5002,'List of Tutors'!$B$4:$E$152,2,0)</f>
        <v>Dr.Mukhtar Ahmad</v>
      </c>
      <c r="F734" s="12" t="str">
        <f>VLOOKUP($D$4:$D$5002,'List of Tutors'!$B$4:$E$152,3,0)</f>
        <v>Assistant Professor</v>
      </c>
      <c r="G734" s="12" t="str">
        <f>VLOOKUP($D$4:$D$5002,'List of Tutors'!$B$4:$E$152,4,0)</f>
        <v>FC&amp;FS</v>
      </c>
    </row>
    <row r="735" spans="1:7" ht="15.75" customHeight="1">
      <c r="A735" s="4" t="s">
        <v>5400</v>
      </c>
      <c r="B735" s="4" t="s">
        <v>6973</v>
      </c>
      <c r="C735" s="51" t="s">
        <v>48</v>
      </c>
      <c r="D735" s="17" t="s">
        <v>7770</v>
      </c>
      <c r="E735" s="12" t="str">
        <f>VLOOKUP($D$4:$D$5002,'List of Tutors'!$B$4:$E$152,2,0)</f>
        <v>Dr.Safdar Ali</v>
      </c>
      <c r="F735" s="12" t="str">
        <f>VLOOKUP($D$4:$D$5002,'List of Tutors'!$B$4:$E$152,3,0)</f>
        <v>Assistant Professor</v>
      </c>
      <c r="G735" s="12" t="str">
        <f>VLOOKUP($D$4:$D$5002,'List of Tutors'!$B$4:$E$152,4,0)</f>
        <v>FC&amp;FS</v>
      </c>
    </row>
    <row r="736" spans="1:7" ht="15.75" customHeight="1">
      <c r="A736" s="4" t="s">
        <v>5383</v>
      </c>
      <c r="B736" s="4" t="s">
        <v>6961</v>
      </c>
      <c r="C736" s="51" t="s">
        <v>48</v>
      </c>
      <c r="D736" s="17" t="s">
        <v>7771</v>
      </c>
      <c r="E736" s="12" t="str">
        <f>VLOOKUP($D$4:$D$5002,'List of Tutors'!$B$4:$E$152,2,0)</f>
        <v>Dr.Ghulam Abbass Shah</v>
      </c>
      <c r="F736" s="12" t="str">
        <f>VLOOKUP($D$4:$D$5002,'List of Tutors'!$B$4:$E$152,3,0)</f>
        <v>Assistant Professor</v>
      </c>
      <c r="G736" s="12" t="str">
        <f>VLOOKUP($D$4:$D$5002,'List of Tutors'!$B$4:$E$152,4,0)</f>
        <v>FC&amp;FS</v>
      </c>
    </row>
    <row r="737" spans="1:7" ht="15.75" customHeight="1">
      <c r="A737" s="4" t="s">
        <v>5458</v>
      </c>
      <c r="B737" s="4" t="s">
        <v>7019</v>
      </c>
      <c r="C737" s="51" t="s">
        <v>48</v>
      </c>
      <c r="D737" s="17" t="s">
        <v>7772</v>
      </c>
      <c r="E737" s="12" t="str">
        <f>VLOOKUP($D$4:$D$5002,'List of Tutors'!$B$4:$E$152,2,0)</f>
        <v>Dr.Pakeeza Arzo Shaiq</v>
      </c>
      <c r="F737" s="12" t="str">
        <f>VLOOKUP($D$4:$D$5002,'List of Tutors'!$B$4:$E$152,3,0)</f>
        <v>Assistant Professor</v>
      </c>
      <c r="G737" s="12" t="str">
        <f>VLOOKUP($D$4:$D$5002,'List of Tutors'!$B$4:$E$152,4,0)</f>
        <v>Sciences</v>
      </c>
    </row>
    <row r="738" spans="1:7" ht="15.75" customHeight="1">
      <c r="A738" s="4" t="s">
        <v>5490</v>
      </c>
      <c r="B738" s="4" t="s">
        <v>7042</v>
      </c>
      <c r="C738" s="51" t="s">
        <v>48</v>
      </c>
      <c r="D738" s="17" t="s">
        <v>7773</v>
      </c>
      <c r="E738" s="12" t="str">
        <f>VLOOKUP($D$4:$D$5002,'List of Tutors'!$B$4:$E$152,2,0)</f>
        <v>Dr.M. Naveed Iqbal</v>
      </c>
      <c r="F738" s="12" t="str">
        <f>VLOOKUP($D$4:$D$5002,'List of Tutors'!$B$4:$E$152,3,0)</f>
        <v>Assistant Professor</v>
      </c>
      <c r="G738" s="12" t="str">
        <f>VLOOKUP($D$4:$D$5002,'List of Tutors'!$B$4:$E$152,4,0)</f>
        <v>Sciences</v>
      </c>
    </row>
    <row r="739" spans="1:7" ht="15.75" customHeight="1">
      <c r="A739" s="4" t="s">
        <v>5236</v>
      </c>
      <c r="B739" s="4" t="s">
        <v>6835</v>
      </c>
      <c r="C739" s="51" t="s">
        <v>112</v>
      </c>
      <c r="D739" s="17" t="s">
        <v>7774</v>
      </c>
      <c r="E739" s="12" t="str">
        <f>VLOOKUP($D$4:$D$5002,'List of Tutors'!$B$4:$E$152,2,0)</f>
        <v>Mr.Mudussar Nawaz</v>
      </c>
      <c r="F739" s="12" t="str">
        <f>VLOOKUP($D$4:$D$5002,'List of Tutors'!$B$4:$E$152,3,0)</f>
        <v>Lecturer</v>
      </c>
      <c r="G739" s="12" t="str">
        <f>VLOOKUP($D$4:$D$5002,'List of Tutors'!$B$4:$E$152,4,0)</f>
        <v>FVAS</v>
      </c>
    </row>
    <row r="740" spans="1:7" ht="15.75" customHeight="1">
      <c r="A740" s="4" t="s">
        <v>5171</v>
      </c>
      <c r="B740" s="4" t="s">
        <v>6776</v>
      </c>
      <c r="C740" s="51" t="s">
        <v>112</v>
      </c>
      <c r="D740" s="17" t="s">
        <v>7776</v>
      </c>
      <c r="E740" s="12" t="str">
        <f>VLOOKUP($D$4:$D$5002,'List of Tutors'!$B$4:$E$152,2,0)</f>
        <v>Mr.Nasir Jamal</v>
      </c>
      <c r="F740" s="12" t="str">
        <f>VLOOKUP($D$4:$D$5002,'List of Tutors'!$B$4:$E$152,3,0)</f>
        <v>Assistant Professor</v>
      </c>
      <c r="G740" s="12" t="str">
        <f>VLOOKUP($D$4:$D$5002,'List of Tutors'!$B$4:$E$152,4,0)</f>
        <v>Sciences</v>
      </c>
    </row>
    <row r="741" spans="1:7" ht="15.75" customHeight="1">
      <c r="A741" s="4" t="s">
        <v>5958</v>
      </c>
      <c r="B741" s="4" t="s">
        <v>3130</v>
      </c>
      <c r="C741" s="51" t="s">
        <v>112</v>
      </c>
      <c r="D741" s="17" t="s">
        <v>7777</v>
      </c>
      <c r="E741" s="12" t="str">
        <f>VLOOKUP($D$4:$D$5002,'List of Tutors'!$B$4:$E$152,2,0)</f>
        <v>Dr.Saima Mustafa</v>
      </c>
      <c r="F741" s="12" t="str">
        <f>VLOOKUP($D$4:$D$5002,'List of Tutors'!$B$4:$E$152,3,0)</f>
        <v>Assistant Professor</v>
      </c>
      <c r="G741" s="12" t="str">
        <f>VLOOKUP($D$4:$D$5002,'List of Tutors'!$B$4:$E$152,4,0)</f>
        <v>Sciences</v>
      </c>
    </row>
    <row r="742" spans="1:7" ht="15.75" customHeight="1">
      <c r="A742" s="6" t="s">
        <v>751</v>
      </c>
      <c r="B742" s="6" t="s">
        <v>3073</v>
      </c>
      <c r="C742" s="50" t="s">
        <v>4669</v>
      </c>
      <c r="D742" s="17" t="s">
        <v>7778</v>
      </c>
      <c r="E742" s="12" t="str">
        <f>VLOOKUP($D$4:$D$5002,'List of Tutors'!$B$4:$E$152,2,0)</f>
        <v>Dr.Jamal</v>
      </c>
      <c r="F742" s="12" t="str">
        <f>VLOOKUP($D$4:$D$5002,'List of Tutors'!$B$4:$E$152,3,0)</f>
        <v>Lecturer</v>
      </c>
      <c r="G742" s="12" t="str">
        <f>VLOOKUP($D$4:$D$5002,'List of Tutors'!$B$4:$E$152,4,0)</f>
        <v>Sciences</v>
      </c>
    </row>
    <row r="743" spans="1:7" ht="15.75" customHeight="1">
      <c r="A743" s="13" t="s">
        <v>2146</v>
      </c>
      <c r="B743" s="13" t="s">
        <v>116</v>
      </c>
      <c r="C743" s="50" t="s">
        <v>112</v>
      </c>
      <c r="D743" s="17" t="s">
        <v>7780</v>
      </c>
      <c r="E743" s="12" t="str">
        <f>VLOOKUP($D$4:$D$5002,'List of Tutors'!$B$4:$E$152,2,0)</f>
        <v>Dr.M. Farooq Iqbal</v>
      </c>
      <c r="F743" s="12" t="str">
        <f>VLOOKUP($D$4:$D$5002,'List of Tutors'!$B$4:$E$152,3,0)</f>
        <v>Assistant Professor</v>
      </c>
      <c r="G743" s="12" t="str">
        <f>VLOOKUP($D$4:$D$5002,'List of Tutors'!$B$4:$E$152,4,0)</f>
        <v>FVAS</v>
      </c>
    </row>
    <row r="744" spans="1:7" ht="15.75" customHeight="1">
      <c r="A744" s="6" t="s">
        <v>870</v>
      </c>
      <c r="B744" s="6" t="s">
        <v>3147</v>
      </c>
      <c r="C744" s="50" t="s">
        <v>82</v>
      </c>
      <c r="D744" s="17" t="s">
        <v>7781</v>
      </c>
      <c r="E744" s="12" t="str">
        <f>VLOOKUP($D$4:$D$5002,'List of Tutors'!$B$4:$E$152,2,0)</f>
        <v>Mr.Muhammad Asghar Khan</v>
      </c>
      <c r="F744" s="12" t="str">
        <f>VLOOKUP($D$4:$D$5002,'List of Tutors'!$B$4:$E$152,3,0)</f>
        <v>Lecturer</v>
      </c>
      <c r="G744" s="12" t="str">
        <f>VLOOKUP($D$4:$D$5002,'List of Tutors'!$B$4:$E$152,4,0)</f>
        <v>FVAS</v>
      </c>
    </row>
    <row r="745" spans="1:7" ht="15.75" customHeight="1">
      <c r="A745" s="6" t="s">
        <v>767</v>
      </c>
      <c r="B745" s="6" t="s">
        <v>3078</v>
      </c>
      <c r="C745" s="50" t="s">
        <v>48</v>
      </c>
      <c r="D745" s="17" t="s">
        <v>7782</v>
      </c>
      <c r="E745" s="12" t="str">
        <f>VLOOKUP($D$4:$D$5002,'List of Tutors'!$B$4:$E$152,2,0)</f>
        <v>Dr.Ghulam Bilal</v>
      </c>
      <c r="F745" s="12" t="str">
        <f>VLOOKUP($D$4:$D$5002,'List of Tutors'!$B$4:$E$152,3,0)</f>
        <v>Assistant Professor</v>
      </c>
      <c r="G745" s="12" t="str">
        <f>VLOOKUP($D$4:$D$5002,'List of Tutors'!$B$4:$E$152,4,0)</f>
        <v>FVAS</v>
      </c>
    </row>
    <row r="746" spans="1:7" ht="15.75" customHeight="1">
      <c r="A746" s="6" t="s">
        <v>967</v>
      </c>
      <c r="B746" s="6" t="s">
        <v>3212</v>
      </c>
      <c r="C746" s="50" t="s">
        <v>48</v>
      </c>
      <c r="D746" s="17" t="s">
        <v>7783</v>
      </c>
      <c r="E746" s="12" t="str">
        <f>VLOOKUP($D$4:$D$5002,'List of Tutors'!$B$4:$E$152,2,0)</f>
        <v>Dr.Murtaz Ul Hassan</v>
      </c>
      <c r="F746" s="12" t="str">
        <f>VLOOKUP($D$4:$D$5002,'List of Tutors'!$B$4:$E$152,3,0)</f>
        <v>Assistant Professor</v>
      </c>
      <c r="G746" s="12" t="str">
        <f>VLOOKUP($D$4:$D$5002,'List of Tutors'!$B$4:$E$152,4,0)</f>
        <v>FVAS</v>
      </c>
    </row>
    <row r="747" spans="1:7" ht="15.75" customHeight="1">
      <c r="A747" s="6" t="s">
        <v>1017</v>
      </c>
      <c r="B747" s="6" t="s">
        <v>3247</v>
      </c>
      <c r="C747" s="50" t="s">
        <v>48</v>
      </c>
      <c r="D747" s="17" t="s">
        <v>7784</v>
      </c>
      <c r="E747" s="12" t="str">
        <f>VLOOKUP($D$4:$D$5002,'List of Tutors'!$B$4:$E$152,2,0)</f>
        <v>Dr.Saif Ur Rehman</v>
      </c>
      <c r="F747" s="12" t="str">
        <f>VLOOKUP($D$4:$D$5002,'List of Tutors'!$B$4:$E$152,3,0)</f>
        <v>Assistant Professor</v>
      </c>
      <c r="G747" s="12" t="str">
        <f>VLOOKUP($D$4:$D$5002,'List of Tutors'!$B$4:$E$152,4,0)</f>
        <v>FVAS</v>
      </c>
    </row>
    <row r="748" spans="1:7" ht="15.75" customHeight="1">
      <c r="A748" s="6" t="s">
        <v>2352</v>
      </c>
      <c r="B748" s="6" t="s">
        <v>41</v>
      </c>
      <c r="C748" s="50" t="s">
        <v>149</v>
      </c>
      <c r="D748" s="17" t="s">
        <v>7785</v>
      </c>
      <c r="E748" s="12" t="str">
        <f>VLOOKUP($D$4:$D$5002,'List of Tutors'!$B$4:$E$152,2,0)</f>
        <v>Mr.Muhammad Awais Sial</v>
      </c>
      <c r="F748" s="12" t="str">
        <f>VLOOKUP($D$4:$D$5002,'List of Tutors'!$B$4:$E$152,3,0)</f>
        <v>Lecturer</v>
      </c>
      <c r="G748" s="12" t="str">
        <f>VLOOKUP($D$4:$D$5002,'List of Tutors'!$B$4:$E$152,4,0)</f>
        <v>FVAS</v>
      </c>
    </row>
    <row r="749" spans="1:7" ht="15.75" customHeight="1">
      <c r="A749" s="6" t="s">
        <v>1134</v>
      </c>
      <c r="B749" s="6" t="s">
        <v>3323</v>
      </c>
      <c r="C749" s="50" t="s">
        <v>82</v>
      </c>
      <c r="D749" s="17" t="s">
        <v>7786</v>
      </c>
      <c r="E749" s="12" t="str">
        <f>VLOOKUP($D$4:$D$5002,'List of Tutors'!$B$4:$E$152,2,0)</f>
        <v>Dr.Nasir Mukhtar</v>
      </c>
      <c r="F749" s="12" t="str">
        <f>VLOOKUP($D$4:$D$5002,'List of Tutors'!$B$4:$E$152,3,0)</f>
        <v>Assistant Professor</v>
      </c>
      <c r="G749" s="12" t="str">
        <f>VLOOKUP($D$4:$D$5002,'List of Tutors'!$B$4:$E$152,4,0)</f>
        <v>FVAS</v>
      </c>
    </row>
    <row r="750" spans="1:7" ht="15.75" customHeight="1">
      <c r="A750" s="6" t="s">
        <v>1189</v>
      </c>
      <c r="B750" s="6" t="s">
        <v>3362</v>
      </c>
      <c r="C750" s="50" t="s">
        <v>82</v>
      </c>
      <c r="D750" s="17" t="s">
        <v>7787</v>
      </c>
      <c r="E750" s="12" t="str">
        <f>VLOOKUP($D$4:$D$5002,'List of Tutors'!$B$4:$E$152,2,0)</f>
        <v>Dr.Muhammad Akram Khan</v>
      </c>
      <c r="F750" s="12" t="str">
        <f>VLOOKUP($D$4:$D$5002,'List of Tutors'!$B$4:$E$152,3,0)</f>
        <v>Lecturer</v>
      </c>
      <c r="G750" s="12" t="str">
        <f>VLOOKUP($D$4:$D$5002,'List of Tutors'!$B$4:$E$152,4,0)</f>
        <v>FVAS</v>
      </c>
    </row>
    <row r="751" spans="1:7" ht="15.75" customHeight="1">
      <c r="A751" s="6" t="s">
        <v>1244</v>
      </c>
      <c r="B751" s="6" t="s">
        <v>3399</v>
      </c>
      <c r="C751" s="50" t="s">
        <v>82</v>
      </c>
      <c r="D751" s="17" t="s">
        <v>7788</v>
      </c>
      <c r="E751" s="12" t="str">
        <f>VLOOKUP($D$4:$D$5002,'List of Tutors'!$B$4:$E$152,2,0)</f>
        <v>Dr.Mujeeb-Ur-Rehman Sohoo</v>
      </c>
      <c r="F751" s="12" t="str">
        <f>VLOOKUP($D$4:$D$5002,'List of Tutors'!$B$4:$E$152,3,0)</f>
        <v>Lecturer</v>
      </c>
      <c r="G751" s="12" t="str">
        <f>VLOOKUP($D$4:$D$5002,'List of Tutors'!$B$4:$E$152,4,0)</f>
        <v>FVAS</v>
      </c>
    </row>
    <row r="752" spans="1:7" ht="15.75" customHeight="1">
      <c r="A752" s="6" t="s">
        <v>1273</v>
      </c>
      <c r="B752" s="6" t="s">
        <v>3417</v>
      </c>
      <c r="C752" s="50" t="s">
        <v>141</v>
      </c>
      <c r="D752" s="17" t="s">
        <v>7789</v>
      </c>
      <c r="E752" s="12" t="str">
        <f>VLOOKUP($D$4:$D$5002,'List of Tutors'!$B$4:$E$152,2,0)</f>
        <v>Dr.Riaz Hussain</v>
      </c>
      <c r="F752" s="12" t="str">
        <f>VLOOKUP($D$4:$D$5002,'List of Tutors'!$B$4:$E$152,3,0)</f>
        <v>Assistant Professor</v>
      </c>
      <c r="G752" s="12" t="str">
        <f>VLOOKUP($D$4:$D$5002,'List of Tutors'!$B$4:$E$152,4,0)</f>
        <v>FVAS</v>
      </c>
    </row>
    <row r="753" spans="1:7" ht="15.75" customHeight="1">
      <c r="A753" s="6" t="s">
        <v>2963</v>
      </c>
      <c r="B753" s="6" t="s">
        <v>4583</v>
      </c>
      <c r="C753" s="50" t="s">
        <v>48</v>
      </c>
      <c r="D753" s="17" t="s">
        <v>7790</v>
      </c>
      <c r="E753" s="12" t="str">
        <f>VLOOKUP($D$4:$D$5002,'List of Tutors'!$B$4:$E$152,2,0)</f>
        <v>Ms.Sumaira Hassan</v>
      </c>
      <c r="F753" s="12" t="str">
        <f>VLOOKUP($D$4:$D$5002,'List of Tutors'!$B$4:$E$152,3,0)</f>
        <v>Lecturer</v>
      </c>
      <c r="G753" s="12" t="str">
        <f>VLOOKUP($D$4:$D$5002,'List of Tutors'!$B$4:$E$152,4,0)</f>
        <v>FVAS</v>
      </c>
    </row>
    <row r="754" spans="1:7" ht="15.75" customHeight="1">
      <c r="A754" s="5" t="s">
        <v>2719</v>
      </c>
      <c r="B754" s="5" t="s">
        <v>4422</v>
      </c>
      <c r="C754" s="50" t="s">
        <v>82</v>
      </c>
      <c r="D754" s="17" t="s">
        <v>7791</v>
      </c>
      <c r="E754" s="12" t="str">
        <f>VLOOKUP($D$4:$D$5002,'List of Tutors'!$B$4:$E$152,2,0)</f>
        <v>Dr.Asif Riaz</v>
      </c>
      <c r="F754" s="12" t="str">
        <f>VLOOKUP($D$4:$D$5002,'List of Tutors'!$B$4:$E$152,3,0)</f>
        <v>Lecturer</v>
      </c>
      <c r="G754" s="12" t="str">
        <f>VLOOKUP($D$4:$D$5002,'List of Tutors'!$B$4:$E$152,4,0)</f>
        <v>FVAS</v>
      </c>
    </row>
    <row r="755" spans="1:7" ht="15.75" customHeight="1">
      <c r="A755" s="6" t="s">
        <v>2493</v>
      </c>
      <c r="B755" s="6" t="s">
        <v>4216</v>
      </c>
      <c r="C755" s="50" t="s">
        <v>141</v>
      </c>
      <c r="D755" s="17" t="s">
        <v>7792</v>
      </c>
      <c r="E755" s="12" t="str">
        <f>VLOOKUP($D$4:$D$5002,'List of Tutors'!$B$4:$E$152,2,0)</f>
        <v>Dr.Muhammad Yaqoob</v>
      </c>
      <c r="F755" s="12" t="str">
        <f>VLOOKUP($D$4:$D$5002,'List of Tutors'!$B$4:$E$152,3,0)</f>
        <v>Assistant Professor</v>
      </c>
      <c r="G755" s="12" t="str">
        <f>VLOOKUP($D$4:$D$5002,'List of Tutors'!$B$4:$E$152,4,0)</f>
        <v>FVAS</v>
      </c>
    </row>
    <row r="756" spans="1:7" ht="15.75" customHeight="1">
      <c r="A756" s="6" t="s">
        <v>2574</v>
      </c>
      <c r="B756" s="6" t="s">
        <v>4288</v>
      </c>
      <c r="C756" s="50" t="s">
        <v>4669</v>
      </c>
      <c r="D756" s="17" t="s">
        <v>7793</v>
      </c>
      <c r="E756" s="12" t="str">
        <f>VLOOKUP($D$4:$D$5002,'List of Tutors'!$B$4:$E$152,2,0)</f>
        <v>Dr.Qaisara Perveen</v>
      </c>
      <c r="F756" s="12" t="str">
        <f>VLOOKUP($D$4:$D$5002,'List of Tutors'!$B$4:$E$152,3,0)</f>
        <v>Assistant Professor</v>
      </c>
      <c r="G756" s="12" t="str">
        <f>VLOOKUP($D$4:$D$5002,'List of Tutors'!$B$4:$E$152,4,0)</f>
        <v>Social Sciences</v>
      </c>
    </row>
    <row r="757" spans="1:7" ht="15.75" customHeight="1">
      <c r="A757" s="6" t="s">
        <v>2498</v>
      </c>
      <c r="B757" s="6" t="s">
        <v>4221</v>
      </c>
      <c r="C757" s="50" t="s">
        <v>141</v>
      </c>
      <c r="D757" s="17" t="s">
        <v>7794</v>
      </c>
      <c r="E757" s="12" t="str">
        <f>VLOOKUP($D$4:$D$5002,'List of Tutors'!$B$4:$E$152,2,0)</f>
        <v>Dr.M. Arshad Dahar</v>
      </c>
      <c r="F757" s="12" t="str">
        <f>VLOOKUP($D$4:$D$5002,'List of Tutors'!$B$4:$E$152,3,0)</f>
        <v>Lecturer</v>
      </c>
      <c r="G757" s="12" t="str">
        <f>VLOOKUP($D$4:$D$5002,'List of Tutors'!$B$4:$E$152,4,0)</f>
        <v>Social Sciences</v>
      </c>
    </row>
    <row r="758" spans="1:7" ht="15.75" customHeight="1">
      <c r="A758" s="6" t="s">
        <v>1662</v>
      </c>
      <c r="B758" s="6" t="s">
        <v>3658</v>
      </c>
      <c r="C758" s="50" t="s">
        <v>112</v>
      </c>
      <c r="D758" s="17" t="s">
        <v>7795</v>
      </c>
      <c r="E758" s="12" t="str">
        <f>VLOOKUP($D$4:$D$5002,'List of Tutors'!$B$4:$E$152,2,0)</f>
        <v>Ms.Sumira Kiani</v>
      </c>
      <c r="F758" s="12" t="str">
        <f>VLOOKUP($D$4:$D$5002,'List of Tutors'!$B$4:$E$152,3,0)</f>
        <v>Lecturer</v>
      </c>
      <c r="G758" s="12" t="str">
        <f>VLOOKUP($D$4:$D$5002,'List of Tutors'!$B$4:$E$152,4,0)</f>
        <v>Social Sciences</v>
      </c>
    </row>
    <row r="759" spans="1:7" ht="15.75" customHeight="1">
      <c r="A759" s="13" t="s">
        <v>2193</v>
      </c>
      <c r="B759" s="34" t="s">
        <v>615</v>
      </c>
      <c r="C759" s="50" t="s">
        <v>112</v>
      </c>
      <c r="D759" s="17" t="s">
        <v>7796</v>
      </c>
      <c r="E759" s="12" t="str">
        <f>VLOOKUP($D$4:$D$5002,'List of Tutors'!$B$4:$E$152,2,0)</f>
        <v>Ms.Tehseen Ahsan</v>
      </c>
      <c r="F759" s="12" t="str">
        <f>VLOOKUP($D$4:$D$5002,'List of Tutors'!$B$4:$E$152,3,0)</f>
        <v>Lecturer</v>
      </c>
      <c r="G759" s="12" t="str">
        <f>VLOOKUP($D$4:$D$5002,'List of Tutors'!$B$4:$E$152,4,0)</f>
        <v>Social Sciences</v>
      </c>
    </row>
    <row r="760" spans="1:7" ht="15.75" customHeight="1">
      <c r="A760" s="6" t="s">
        <v>1771</v>
      </c>
      <c r="B760" s="6" t="s">
        <v>3725</v>
      </c>
      <c r="C760" s="50" t="s">
        <v>48</v>
      </c>
      <c r="D760" s="17" t="s">
        <v>7797</v>
      </c>
      <c r="E760" s="12" t="str">
        <f>VLOOKUP($D$4:$D$5002,'List of Tutors'!$B$4:$E$152,2,0)</f>
        <v>Dr.Imran Bodlah</v>
      </c>
      <c r="F760" s="12" t="str">
        <f>VLOOKUP($D$4:$D$5002,'List of Tutors'!$B$4:$E$152,3,0)</f>
        <v>Assistant Professor</v>
      </c>
      <c r="G760" s="12" t="str">
        <f>VLOOKUP($D$4:$D$5002,'List of Tutors'!$B$4:$E$152,4,0)</f>
        <v>FC&amp;FS</v>
      </c>
    </row>
    <row r="761" spans="1:7" ht="15.75" customHeight="1">
      <c r="A761" s="6" t="s">
        <v>1830</v>
      </c>
      <c r="B761" s="6" t="s">
        <v>3762</v>
      </c>
      <c r="C761" s="50" t="s">
        <v>48</v>
      </c>
      <c r="D761" s="17" t="s">
        <v>7798</v>
      </c>
      <c r="E761" s="12" t="str">
        <f>VLOOKUP($D$4:$D$5002,'List of Tutors'!$B$4:$E$152,2,0)</f>
        <v>Dr.Asif Farid Shaheen</v>
      </c>
      <c r="F761" s="12" t="str">
        <f>VLOOKUP($D$4:$D$5002,'List of Tutors'!$B$4:$E$152,3,0)</f>
        <v>Assistant Professor</v>
      </c>
      <c r="G761" s="12" t="str">
        <f>VLOOKUP($D$4:$D$5002,'List of Tutors'!$B$4:$E$152,4,0)</f>
        <v>FC&amp;FS</v>
      </c>
    </row>
    <row r="762" spans="1:7" ht="15.75" customHeight="1">
      <c r="A762" s="6" t="s">
        <v>2241</v>
      </c>
      <c r="B762" s="6" t="s">
        <v>4003</v>
      </c>
      <c r="C762" s="50" t="s">
        <v>48</v>
      </c>
      <c r="D762" s="17" t="s">
        <v>7799</v>
      </c>
      <c r="E762" s="12" t="str">
        <f>VLOOKUP($D$4:$D$5002,'List of Tutors'!$B$4:$E$152,2,0)</f>
        <v>Dr.Asim Gulzar</v>
      </c>
      <c r="F762" s="12" t="str">
        <f>VLOOKUP($D$4:$D$5002,'List of Tutors'!$B$4:$E$152,3,0)</f>
        <v>Assistant Professor</v>
      </c>
      <c r="G762" s="12" t="str">
        <f>VLOOKUP($D$4:$D$5002,'List of Tutors'!$B$4:$E$152,4,0)</f>
        <v>FC&amp;FS</v>
      </c>
    </row>
    <row r="763" spans="1:7" ht="15.75" customHeight="1">
      <c r="A763" s="6" t="s">
        <v>1938</v>
      </c>
      <c r="B763" s="6" t="s">
        <v>693</v>
      </c>
      <c r="C763" s="50" t="s">
        <v>48</v>
      </c>
      <c r="D763" s="17" t="s">
        <v>7800</v>
      </c>
      <c r="E763" s="12" t="str">
        <f>VLOOKUP($D$4:$D$5002,'List of Tutors'!$B$4:$E$152,2,0)</f>
        <v>Dr.Shahid Mahmood</v>
      </c>
      <c r="F763" s="12" t="str">
        <f>VLOOKUP($D$4:$D$5002,'List of Tutors'!$B$4:$E$152,3,0)</f>
        <v>Assistant Professor</v>
      </c>
      <c r="G763" s="12" t="str">
        <f>VLOOKUP($D$4:$D$5002,'List of Tutors'!$B$4:$E$152,4,0)</f>
        <v>FFRM</v>
      </c>
    </row>
    <row r="764" spans="1:7" ht="15.75" customHeight="1">
      <c r="A764" s="6" t="s">
        <v>2003</v>
      </c>
      <c r="B764" s="6" t="s">
        <v>3855</v>
      </c>
      <c r="C764" s="50" t="s">
        <v>48</v>
      </c>
      <c r="D764" s="17" t="s">
        <v>7801</v>
      </c>
      <c r="E764" s="12" t="str">
        <f>VLOOKUP($D$4:$D$5002,'List of Tutors'!$B$4:$E$152,2,0)</f>
        <v>Dr.Asma Sohail</v>
      </c>
      <c r="F764" s="12" t="str">
        <f>VLOOKUP($D$4:$D$5002,'List of Tutors'!$B$4:$E$152,3,0)</f>
        <v>Assistant Professor</v>
      </c>
      <c r="G764" s="12" t="str">
        <f>VLOOKUP($D$4:$D$5002,'List of Tutors'!$B$4:$E$152,4,0)</f>
        <v>FC&amp;FS</v>
      </c>
    </row>
    <row r="765" spans="1:7" ht="15.75" customHeight="1">
      <c r="A765" s="6" t="s">
        <v>2627</v>
      </c>
      <c r="B765" s="6" t="s">
        <v>4339</v>
      </c>
      <c r="C765" s="50" t="s">
        <v>4669</v>
      </c>
      <c r="D765" s="17" t="s">
        <v>7802</v>
      </c>
      <c r="E765" s="12" t="str">
        <f>VLOOKUP($D$4:$D$5002,'List of Tutors'!$B$4:$E$152,2,0)</f>
        <v>Ms.Asia Latif</v>
      </c>
      <c r="F765" s="12" t="str">
        <f>VLOOKUP($D$4:$D$5002,'List of Tutors'!$B$4:$E$152,3,0)</f>
        <v>Lecturer</v>
      </c>
      <c r="G765" s="12" t="str">
        <f>VLOOKUP($D$4:$D$5002,'List of Tutors'!$B$4:$E$152,4,0)</f>
        <v>FC&amp;FS</v>
      </c>
    </row>
    <row r="766" spans="1:7" ht="15.75" customHeight="1">
      <c r="A766" s="4" t="s">
        <v>5095</v>
      </c>
      <c r="B766" s="4" t="s">
        <v>6712</v>
      </c>
      <c r="C766" s="51" t="s">
        <v>7989</v>
      </c>
      <c r="D766" s="17" t="s">
        <v>7804</v>
      </c>
      <c r="E766" s="12" t="str">
        <f>VLOOKUP($D$4:$D$5002,'List of Tutors'!$B$4:$E$152,2,0)</f>
        <v>Dr.M. Irfan Ashraf</v>
      </c>
      <c r="F766" s="12" t="str">
        <f>VLOOKUP($D$4:$D$5002,'List of Tutors'!$B$4:$E$152,3,0)</f>
        <v>Assistant Professor</v>
      </c>
      <c r="G766" s="12" t="str">
        <f>VLOOKUP($D$4:$D$5002,'List of Tutors'!$B$4:$E$152,4,0)</f>
        <v>FFRM</v>
      </c>
    </row>
    <row r="767" spans="1:7" ht="15.75" customHeight="1">
      <c r="A767" s="4" t="s">
        <v>5006</v>
      </c>
      <c r="B767" s="4" t="s">
        <v>6645</v>
      </c>
      <c r="C767" s="51" t="s">
        <v>82</v>
      </c>
      <c r="D767" s="17" t="s">
        <v>7805</v>
      </c>
      <c r="E767" s="12" t="str">
        <f>VLOOKUP($D$4:$D$5002,'List of Tutors'!$B$4:$E$152,2,0)</f>
        <v>Dr.Touqeer Ahmed</v>
      </c>
      <c r="F767" s="12" t="str">
        <f>VLOOKUP($D$4:$D$5002,'List of Tutors'!$B$4:$E$152,3,0)</f>
        <v>Assistant Professor</v>
      </c>
      <c r="G767" s="12" t="str">
        <f>VLOOKUP($D$4:$D$5002,'List of Tutors'!$B$4:$E$152,4,0)</f>
        <v>FC&amp;FS</v>
      </c>
    </row>
    <row r="768" spans="1:7" ht="15.75" customHeight="1">
      <c r="A768" s="4" t="s">
        <v>5493</v>
      </c>
      <c r="B768" s="4" t="s">
        <v>7045</v>
      </c>
      <c r="C768" s="51" t="s">
        <v>82</v>
      </c>
      <c r="D768" s="17" t="s">
        <v>7806</v>
      </c>
      <c r="E768" s="12" t="str">
        <f>VLOOKUP($D$4:$D$5002,'List of Tutors'!$B$4:$E$152,2,0)</f>
        <v>Ms.Najma Yousaf Zahid</v>
      </c>
      <c r="F768" s="12" t="str">
        <f>VLOOKUP($D$4:$D$5002,'List of Tutors'!$B$4:$E$152,3,0)</f>
        <v>Assistant Professor</v>
      </c>
      <c r="G768" s="12" t="str">
        <f>VLOOKUP($D$4:$D$5002,'List of Tutors'!$B$4:$E$152,4,0)</f>
        <v>FC&amp;FS</v>
      </c>
    </row>
    <row r="769" spans="1:7" ht="15.75" customHeight="1">
      <c r="A769" s="4" t="s">
        <v>5999</v>
      </c>
      <c r="B769" s="4" t="s">
        <v>7449</v>
      </c>
      <c r="C769" s="51" t="s">
        <v>82</v>
      </c>
      <c r="D769" s="17" t="s">
        <v>7807</v>
      </c>
      <c r="E769" s="12" t="str">
        <f>VLOOKUP($D$4:$D$5002,'List of Tutors'!$B$4:$E$152,2,0)</f>
        <v>Mr.Mehdi Maqbool</v>
      </c>
      <c r="F769" s="12" t="str">
        <f>VLOOKUP($D$4:$D$5002,'List of Tutors'!$B$4:$E$152,3,0)</f>
        <v>Lecturer</v>
      </c>
      <c r="G769" s="12" t="str">
        <f>VLOOKUP($D$4:$D$5002,'List of Tutors'!$B$4:$E$152,4,0)</f>
        <v>FC&amp;FS</v>
      </c>
    </row>
    <row r="770" spans="1:7" ht="15.75" customHeight="1">
      <c r="A770" s="4" t="s">
        <v>5143</v>
      </c>
      <c r="B770" s="4" t="s">
        <v>6754</v>
      </c>
      <c r="C770" s="51" t="s">
        <v>82</v>
      </c>
      <c r="D770" s="17" t="s">
        <v>7808</v>
      </c>
      <c r="E770" s="12" t="str">
        <f>VLOOKUP($D$4:$D$5002,'List of Tutors'!$B$4:$E$152,2,0)</f>
        <v>Ms.Sumera Hafeez</v>
      </c>
      <c r="F770" s="12" t="str">
        <f>VLOOKUP($D$4:$D$5002,'List of Tutors'!$B$4:$E$152,3,0)</f>
        <v>Lecturer</v>
      </c>
      <c r="G770" s="12" t="str">
        <f>VLOOKUP($D$4:$D$5002,'List of Tutors'!$B$4:$E$152,4,0)</f>
        <v>FC&amp;FS</v>
      </c>
    </row>
    <row r="771" spans="1:7" ht="15.75" customHeight="1">
      <c r="A771" s="4" t="s">
        <v>4799</v>
      </c>
      <c r="B771" s="4" t="s">
        <v>6473</v>
      </c>
      <c r="C771" s="51" t="s">
        <v>4669</v>
      </c>
      <c r="D771" s="17" t="s">
        <v>7809</v>
      </c>
      <c r="E771" s="12" t="str">
        <f>VLOOKUP($D$4:$D$5002,'List of Tutors'!$B$4:$E$152,2,0)</f>
        <v>Dr.Ambreen Bhatti</v>
      </c>
      <c r="F771" s="12" t="str">
        <f>VLOOKUP($D$4:$D$5002,'List of Tutors'!$B$4:$E$152,3,0)</f>
        <v>Lecturer</v>
      </c>
      <c r="G771" s="12" t="str">
        <f>VLOOKUP($D$4:$D$5002,'List of Tutors'!$B$4:$E$152,4,0)</f>
        <v>FC&amp;FS</v>
      </c>
    </row>
    <row r="772" spans="1:7" ht="15.75" customHeight="1">
      <c r="A772" s="4" t="s">
        <v>4738</v>
      </c>
      <c r="B772" s="4" t="s">
        <v>6423</v>
      </c>
      <c r="C772" s="51" t="s">
        <v>48</v>
      </c>
      <c r="D772" s="17" t="s">
        <v>7810</v>
      </c>
      <c r="E772" s="12" t="str">
        <f>VLOOKUP($D$4:$D$5002,'List of Tutors'!$B$4:$E$152,2,0)</f>
        <v>Ms.Salma Shujeb Akhtar</v>
      </c>
      <c r="F772" s="12" t="str">
        <f>VLOOKUP($D$4:$D$5002,'List of Tutors'!$B$4:$E$152,3,0)</f>
        <v>Lecturer</v>
      </c>
      <c r="G772" s="12" t="str">
        <f>VLOOKUP($D$4:$D$5002,'List of Tutors'!$B$4:$E$152,4,0)</f>
        <v>Social Sciences</v>
      </c>
    </row>
    <row r="773" spans="1:7" ht="15.75" customHeight="1">
      <c r="A773" s="4" t="s">
        <v>5469</v>
      </c>
      <c r="B773" s="4" t="s">
        <v>7024</v>
      </c>
      <c r="C773" s="51" t="s">
        <v>48</v>
      </c>
      <c r="D773" s="17" t="s">
        <v>7811</v>
      </c>
      <c r="E773" s="12" t="str">
        <f>VLOOKUP($D$4:$D$5002,'List of Tutors'!$B$4:$E$152,2,0)</f>
        <v>Dr.Saad Imran Malik</v>
      </c>
      <c r="F773" s="12" t="str">
        <f>VLOOKUP($D$4:$D$5002,'List of Tutors'!$B$4:$E$152,3,0)</f>
        <v>Assistant Professor</v>
      </c>
      <c r="G773" s="12" t="str">
        <f>VLOOKUP($D$4:$D$5002,'List of Tutors'!$B$4:$E$152,4,0)</f>
        <v>FC&amp;FS</v>
      </c>
    </row>
    <row r="774" spans="1:7" ht="15.75" customHeight="1">
      <c r="A774" s="4" t="s">
        <v>5187</v>
      </c>
      <c r="B774" s="4" t="s">
        <v>6790</v>
      </c>
      <c r="C774" s="51" t="s">
        <v>48</v>
      </c>
      <c r="D774" s="17" t="s">
        <v>7812</v>
      </c>
      <c r="E774" s="12" t="str">
        <f>VLOOKUP($D$4:$D$5002,'List of Tutors'!$B$4:$E$152,2,0)</f>
        <v>Dr.Mahmood-ul-Hassan</v>
      </c>
      <c r="F774" s="12" t="str">
        <f>VLOOKUP($D$4:$D$5002,'List of Tutors'!$B$4:$E$152,3,0)</f>
        <v>Assistant Professor</v>
      </c>
      <c r="G774" s="12" t="str">
        <f>VLOOKUP($D$4:$D$5002,'List of Tutors'!$B$4:$E$152,4,0)</f>
        <v>FC&amp;FS</v>
      </c>
    </row>
    <row r="775" spans="1:7" ht="15.75" customHeight="1">
      <c r="A775" s="4" t="s">
        <v>4840</v>
      </c>
      <c r="B775" s="4" t="s">
        <v>6506</v>
      </c>
      <c r="C775" s="51" t="s">
        <v>48</v>
      </c>
      <c r="D775" s="17" t="s">
        <v>7813</v>
      </c>
      <c r="E775" s="12" t="str">
        <f>VLOOKUP($D$4:$D$5002,'List of Tutors'!$B$4:$E$152,2,0)</f>
        <v>Dr.Munir Ahmad</v>
      </c>
      <c r="F775" s="12" t="str">
        <f>VLOOKUP($D$4:$D$5002,'List of Tutors'!$B$4:$E$152,3,0)</f>
        <v>Assistant Professor</v>
      </c>
      <c r="G775" s="12" t="str">
        <f>VLOOKUP($D$4:$D$5002,'List of Tutors'!$B$4:$E$152,4,0)</f>
        <v>FC&amp;FS</v>
      </c>
    </row>
    <row r="776" spans="1:7" ht="15.75" customHeight="1">
      <c r="A776" s="4" t="s">
        <v>5401</v>
      </c>
      <c r="B776" s="4" t="s">
        <v>731</v>
      </c>
      <c r="C776" s="51" t="s">
        <v>48</v>
      </c>
      <c r="D776" s="17" t="s">
        <v>7814</v>
      </c>
      <c r="E776" s="12" t="str">
        <f>VLOOKUP($D$4:$D$5002,'List of Tutors'!$B$4:$E$152,2,0)</f>
        <v>Dr.Talat Mehmood</v>
      </c>
      <c r="F776" s="12" t="str">
        <f>VLOOKUP($D$4:$D$5002,'List of Tutors'!$B$4:$E$152,3,0)</f>
        <v>Assistant Professor</v>
      </c>
      <c r="G776" s="12" t="str">
        <f>VLOOKUP($D$4:$D$5002,'List of Tutors'!$B$4:$E$152,4,0)</f>
        <v>FC&amp;FS</v>
      </c>
    </row>
    <row r="777" spans="1:7" ht="15.75" customHeight="1">
      <c r="A777" s="4" t="s">
        <v>5501</v>
      </c>
      <c r="B777" s="4" t="s">
        <v>7053</v>
      </c>
      <c r="C777" s="51" t="s">
        <v>48</v>
      </c>
      <c r="D777" s="17" t="s">
        <v>7815</v>
      </c>
      <c r="E777" s="12" t="str">
        <f>VLOOKUP($D$4:$D$5002,'List of Tutors'!$B$4:$E$152,2,0)</f>
        <v>Dr.Fahad Masud Wattoo</v>
      </c>
      <c r="F777" s="12" t="str">
        <f>VLOOKUP($D$4:$D$5002,'List of Tutors'!$B$4:$E$152,3,0)</f>
        <v>Lecturer</v>
      </c>
      <c r="G777" s="12" t="str">
        <f>VLOOKUP($D$4:$D$5002,'List of Tutors'!$B$4:$E$152,4,0)</f>
        <v>FC&amp;FS</v>
      </c>
    </row>
    <row r="778" spans="1:7" ht="15.75" customHeight="1">
      <c r="A778" s="4" t="s">
        <v>5505</v>
      </c>
      <c r="B778" s="4" t="s">
        <v>7056</v>
      </c>
      <c r="C778" s="51" t="s">
        <v>48</v>
      </c>
      <c r="D778" s="17" t="s">
        <v>7816</v>
      </c>
      <c r="E778" s="12" t="str">
        <f>VLOOKUP($D$4:$D$5002,'List of Tutors'!$B$4:$E$152,2,0)</f>
        <v>Dr.Muhammad Ashfaq</v>
      </c>
      <c r="F778" s="12" t="str">
        <f>VLOOKUP($D$4:$D$5002,'List of Tutors'!$B$4:$E$152,3,0)</f>
        <v>Assistant Professor</v>
      </c>
      <c r="G778" s="12" t="str">
        <f>VLOOKUP($D$4:$D$5002,'List of Tutors'!$B$4:$E$152,4,0)</f>
        <v>FC&amp;FS</v>
      </c>
    </row>
    <row r="779" spans="1:7" ht="15.75" customHeight="1">
      <c r="A779" s="4" t="s">
        <v>5500</v>
      </c>
      <c r="B779" s="4" t="s">
        <v>7052</v>
      </c>
      <c r="C779" s="51" t="s">
        <v>48</v>
      </c>
      <c r="D779" s="17" t="s">
        <v>7817</v>
      </c>
      <c r="E779" s="12" t="str">
        <f>VLOOKUP($D$4:$D$5002,'List of Tutors'!$B$4:$E$152,2,0)</f>
        <v>Mr.M. Usman Raja</v>
      </c>
      <c r="F779" s="12" t="str">
        <f>VLOOKUP($D$4:$D$5002,'List of Tutors'!$B$4:$E$152,3,0)</f>
        <v>Assistant Professor</v>
      </c>
      <c r="G779" s="12" t="str">
        <f>VLOOKUP($D$4:$D$5002,'List of Tutors'!$B$4:$E$152,4,0)</f>
        <v>FC&amp;FS</v>
      </c>
    </row>
    <row r="780" spans="1:7" ht="15.75" customHeight="1">
      <c r="A780" s="4" t="s">
        <v>5305</v>
      </c>
      <c r="B780" s="4" t="s">
        <v>6893</v>
      </c>
      <c r="C780" s="51" t="s">
        <v>112</v>
      </c>
      <c r="D780" s="17" t="s">
        <v>7818</v>
      </c>
      <c r="E780" s="12" t="str">
        <f>VLOOKUP($D$4:$D$5002,'List of Tutors'!$B$4:$E$152,2,0)</f>
        <v>Dr.Farah Naz</v>
      </c>
      <c r="F780" s="12" t="str">
        <f>VLOOKUP($D$4:$D$5002,'List of Tutors'!$B$4:$E$152,3,0)</f>
        <v>Assistant Professor</v>
      </c>
      <c r="G780" s="12" t="str">
        <f>VLOOKUP($D$4:$D$5002,'List of Tutors'!$B$4:$E$152,4,0)</f>
        <v>FC&amp;FS</v>
      </c>
    </row>
    <row r="781" spans="1:7" ht="15.75" customHeight="1">
      <c r="A781" s="4" t="s">
        <v>5188</v>
      </c>
      <c r="B781" s="4" t="s">
        <v>6791</v>
      </c>
      <c r="C781" s="51" t="s">
        <v>112</v>
      </c>
      <c r="D781" s="17" t="s">
        <v>7819</v>
      </c>
      <c r="E781" s="12" t="str">
        <f>VLOOKUP($D$4:$D$5002,'List of Tutors'!$B$4:$E$152,2,0)</f>
        <v>Dr.Gulshan Irshad</v>
      </c>
      <c r="F781" s="12" t="str">
        <f>VLOOKUP($D$4:$D$5002,'List of Tutors'!$B$4:$E$152,3,0)</f>
        <v>Lecturer</v>
      </c>
      <c r="G781" s="12" t="str">
        <f>VLOOKUP($D$4:$D$5002,'List of Tutors'!$B$4:$E$152,4,0)</f>
        <v>FC&amp;FS</v>
      </c>
    </row>
    <row r="782" spans="1:7" ht="15.75" customHeight="1">
      <c r="A782" s="4" t="s">
        <v>6000</v>
      </c>
      <c r="B782" s="4" t="s">
        <v>7450</v>
      </c>
      <c r="C782" s="51" t="s">
        <v>112</v>
      </c>
      <c r="D782" s="17" t="s">
        <v>7820</v>
      </c>
      <c r="E782" s="12" t="str">
        <f>VLOOKUP($D$4:$D$5002,'List of Tutors'!$B$4:$E$152,2,0)</f>
        <v>Ms.Mahwish Zeeshan</v>
      </c>
      <c r="F782" s="12" t="str">
        <f>VLOOKUP($D$4:$D$5002,'List of Tutors'!$B$4:$E$152,3,0)</f>
        <v>Lecturer</v>
      </c>
      <c r="G782" s="12" t="str">
        <f>VLOOKUP($D$4:$D$5002,'List of Tutors'!$B$4:$E$152,4,0)</f>
        <v>Social Sciences</v>
      </c>
    </row>
    <row r="783" spans="1:7" ht="15.75" customHeight="1">
      <c r="A783" s="6" t="s">
        <v>752</v>
      </c>
      <c r="B783" s="6" t="s">
        <v>3074</v>
      </c>
      <c r="C783" s="50" t="s">
        <v>4669</v>
      </c>
      <c r="D783" s="17" t="s">
        <v>7821</v>
      </c>
      <c r="E783" s="12" t="str">
        <f>VLOOKUP($D$4:$D$5002,'List of Tutors'!$B$4:$E$152,2,0)</f>
        <v>Ms.Nazia Rafiq</v>
      </c>
      <c r="F783" s="12" t="str">
        <f>VLOOKUP($D$4:$D$5002,'List of Tutors'!$B$4:$E$152,3,0)</f>
        <v>Lecturer</v>
      </c>
      <c r="G783" s="12" t="str">
        <f>VLOOKUP($D$4:$D$5002,'List of Tutors'!$B$4:$E$152,4,0)</f>
        <v>Social Sciences</v>
      </c>
    </row>
    <row r="784" spans="1:7" ht="15.75" customHeight="1">
      <c r="A784" s="6" t="s">
        <v>2337</v>
      </c>
      <c r="B784" s="6" t="s">
        <v>181</v>
      </c>
      <c r="C784" s="50" t="s">
        <v>149</v>
      </c>
      <c r="D784" s="17" t="s">
        <v>7822</v>
      </c>
      <c r="E784" s="12" t="str">
        <f>VLOOKUP($D$4:$D$5002,'List of Tutors'!$B$4:$E$152,2,0)</f>
        <v>Ms.Lubna Ansari</v>
      </c>
      <c r="F784" s="12" t="str">
        <f>VLOOKUP($D$4:$D$5002,'List of Tutors'!$B$4:$E$152,3,0)</f>
        <v>Lecturer</v>
      </c>
      <c r="G784" s="12" t="str">
        <f>VLOOKUP($D$4:$D$5002,'List of Tutors'!$B$4:$E$152,4,0)</f>
        <v>FFRM</v>
      </c>
    </row>
    <row r="785" spans="1:7" ht="15.75" customHeight="1">
      <c r="A785" s="6" t="s">
        <v>871</v>
      </c>
      <c r="B785" s="6" t="s">
        <v>3148</v>
      </c>
      <c r="C785" s="50" t="s">
        <v>82</v>
      </c>
      <c r="D785" s="17" t="s">
        <v>7823</v>
      </c>
      <c r="E785" s="12" t="str">
        <f>VLOOKUP($D$4:$D$5002,'List of Tutors'!$B$4:$E$152,2,0)</f>
        <v>Dr.Shahzada Sohail Ijaz</v>
      </c>
      <c r="F785" s="12" t="str">
        <f>VLOOKUP($D$4:$D$5002,'List of Tutors'!$B$4:$E$152,3,0)</f>
        <v>Assistant Professor</v>
      </c>
      <c r="G785" s="12" t="str">
        <f>VLOOKUP($D$4:$D$5002,'List of Tutors'!$B$4:$E$152,4,0)</f>
        <v>FC&amp;FS</v>
      </c>
    </row>
    <row r="786" spans="1:7" ht="15.75" customHeight="1">
      <c r="A786" s="6" t="s">
        <v>768</v>
      </c>
      <c r="B786" s="6" t="s">
        <v>3079</v>
      </c>
      <c r="C786" s="50" t="s">
        <v>82</v>
      </c>
      <c r="D786" s="17" t="s">
        <v>7824</v>
      </c>
      <c r="E786" s="12" t="str">
        <f>VLOOKUP($D$4:$D$5002,'List of Tutors'!$B$4:$E$152,2,0)</f>
        <v>Dr.Tanveer Iqbal</v>
      </c>
      <c r="F786" s="12" t="str">
        <f>VLOOKUP($D$4:$D$5002,'List of Tutors'!$B$4:$E$152,3,0)</f>
        <v>Lecturer</v>
      </c>
      <c r="G786" s="12" t="str">
        <f>VLOOKUP($D$4:$D$5002,'List of Tutors'!$B$4:$E$152,4,0)</f>
        <v>FC&amp;FS</v>
      </c>
    </row>
    <row r="787" spans="1:7" ht="15.75" customHeight="1">
      <c r="A787" s="6" t="s">
        <v>968</v>
      </c>
      <c r="B787" s="6" t="s">
        <v>3213</v>
      </c>
      <c r="C787" s="50" t="s">
        <v>48</v>
      </c>
      <c r="D787" s="17" t="s">
        <v>7825</v>
      </c>
      <c r="E787" s="12" t="str">
        <f>VLOOKUP($D$4:$D$5002,'List of Tutors'!$B$4:$E$152,2,0)</f>
        <v>Mr.Nasir Mehmood Minhas</v>
      </c>
      <c r="F787" s="12" t="str">
        <f>VLOOKUP($D$4:$D$5002,'List of Tutors'!$B$4:$E$152,3,0)</f>
        <v>Assistant Professor</v>
      </c>
      <c r="G787" s="12" t="str">
        <f>VLOOKUP($D$4:$D$5002,'List of Tutors'!$B$4:$E$152,4,0)</f>
        <v>UIIT</v>
      </c>
    </row>
    <row r="788" spans="1:7" ht="15.75" customHeight="1">
      <c r="A788" s="6" t="s">
        <v>1018</v>
      </c>
      <c r="B788" s="6" t="s">
        <v>3248</v>
      </c>
      <c r="C788" s="50" t="s">
        <v>48</v>
      </c>
      <c r="D788" s="17" t="s">
        <v>7826</v>
      </c>
      <c r="E788" s="12" t="str">
        <f>VLOOKUP($D$4:$D$5002,'List of Tutors'!$B$4:$E$152,2,0)</f>
        <v>Mr.Yasir Hafeez</v>
      </c>
      <c r="F788" s="12" t="str">
        <f>VLOOKUP($D$4:$D$5002,'List of Tutors'!$B$4:$E$152,3,0)</f>
        <v>Assistant Professor</v>
      </c>
      <c r="G788" s="12" t="str">
        <f>VLOOKUP($D$4:$D$5002,'List of Tutors'!$B$4:$E$152,4,0)</f>
        <v>UIIT</v>
      </c>
    </row>
    <row r="789" spans="1:7" ht="15.75" customHeight="1">
      <c r="A789" s="6" t="s">
        <v>2371</v>
      </c>
      <c r="B789" s="6" t="s">
        <v>150</v>
      </c>
      <c r="C789" s="50" t="s">
        <v>141</v>
      </c>
      <c r="D789" s="17" t="s">
        <v>7827</v>
      </c>
      <c r="E789" s="12" t="str">
        <f>VLOOKUP($D$4:$D$5002,'List of Tutors'!$B$4:$E$152,2,0)</f>
        <v>Mr.Saif ur Rehman</v>
      </c>
      <c r="F789" s="12" t="str">
        <f>VLOOKUP($D$4:$D$5002,'List of Tutors'!$B$4:$E$152,3,0)</f>
        <v>Lecturer</v>
      </c>
      <c r="G789" s="12" t="str">
        <f>VLOOKUP($D$4:$D$5002,'List of Tutors'!$B$4:$E$152,4,0)</f>
        <v>UIIT</v>
      </c>
    </row>
    <row r="790" spans="1:7" ht="15.75" customHeight="1">
      <c r="A790" s="6" t="s">
        <v>1135</v>
      </c>
      <c r="B790" s="6" t="s">
        <v>3324</v>
      </c>
      <c r="C790" s="50" t="s">
        <v>82</v>
      </c>
      <c r="D790" s="17" t="s">
        <v>7828</v>
      </c>
      <c r="E790" s="12" t="str">
        <f>VLOOKUP($D$4:$D$5002,'List of Tutors'!$B$4:$E$152,2,0)</f>
        <v>Mr.Saqib Majeed</v>
      </c>
      <c r="F790" s="12" t="str">
        <f>VLOOKUP($D$4:$D$5002,'List of Tutors'!$B$4:$E$152,3,0)</f>
        <v>Assistant Professor</v>
      </c>
      <c r="G790" s="12" t="str">
        <f>VLOOKUP($D$4:$D$5002,'List of Tutors'!$B$4:$E$152,4,0)</f>
        <v>UIIT</v>
      </c>
    </row>
    <row r="791" spans="1:7" ht="15.75" customHeight="1">
      <c r="A791" s="6" t="s">
        <v>1190</v>
      </c>
      <c r="B791" s="6" t="s">
        <v>3363</v>
      </c>
      <c r="C791" s="50" t="s">
        <v>82</v>
      </c>
      <c r="D791" s="17" t="s">
        <v>7829</v>
      </c>
      <c r="E791" s="12" t="str">
        <f>VLOOKUP($D$4:$D$5002,'List of Tutors'!$B$4:$E$152,2,0)</f>
        <v>Mr.Asif Nawaz</v>
      </c>
      <c r="F791" s="12" t="str">
        <f>VLOOKUP($D$4:$D$5002,'List of Tutors'!$B$4:$E$152,3,0)</f>
        <v>Lecturer</v>
      </c>
      <c r="G791" s="12" t="str">
        <f>VLOOKUP($D$4:$D$5002,'List of Tutors'!$B$4:$E$152,4,0)</f>
        <v>UIIT</v>
      </c>
    </row>
    <row r="792" spans="1:7" ht="15.75" customHeight="1">
      <c r="A792" s="6" t="s">
        <v>1245</v>
      </c>
      <c r="B792" s="6" t="s">
        <v>3400</v>
      </c>
      <c r="C792" s="50" t="s">
        <v>48</v>
      </c>
      <c r="D792" s="17" t="s">
        <v>7830</v>
      </c>
      <c r="E792" s="12" t="str">
        <f>VLOOKUP($D$4:$D$5002,'List of Tutors'!$B$4:$E$152,2,0)</f>
        <v>Mr.Saleem Iqbal</v>
      </c>
      <c r="F792" s="12" t="str">
        <f>VLOOKUP($D$4:$D$5002,'List of Tutors'!$B$4:$E$152,3,0)</f>
        <v>Lecturer</v>
      </c>
      <c r="G792" s="12" t="str">
        <f>VLOOKUP($D$4:$D$5002,'List of Tutors'!$B$4:$E$152,4,0)</f>
        <v>UIIT</v>
      </c>
    </row>
    <row r="793" spans="1:7" ht="15.75" customHeight="1">
      <c r="A793" s="6" t="s">
        <v>1274</v>
      </c>
      <c r="B793" s="6" t="s">
        <v>3418</v>
      </c>
      <c r="C793" s="50" t="s">
        <v>141</v>
      </c>
      <c r="D793" s="17" t="s">
        <v>7831</v>
      </c>
      <c r="E793" s="12" t="str">
        <f>VLOOKUP($D$4:$D$5002,'List of Tutors'!$B$4:$E$152,2,0)</f>
        <v>Dr.Saud Altaf</v>
      </c>
      <c r="F793" s="12" t="str">
        <f>VLOOKUP($D$4:$D$5002,'List of Tutors'!$B$4:$E$152,3,0)</f>
        <v>Assistant Director</v>
      </c>
      <c r="G793" s="12" t="str">
        <f>VLOOKUP($D$4:$D$5002,'List of Tutors'!$B$4:$E$152,4,0)</f>
        <v>UIIT</v>
      </c>
    </row>
    <row r="794" spans="1:7" ht="15.75" customHeight="1">
      <c r="A794" s="6" t="s">
        <v>1351</v>
      </c>
      <c r="B794" s="6" t="s">
        <v>489</v>
      </c>
      <c r="C794" s="50" t="s">
        <v>48</v>
      </c>
      <c r="D794" s="17" t="s">
        <v>7832</v>
      </c>
      <c r="E794" s="12" t="str">
        <f>VLOOKUP($D$4:$D$5002,'List of Tutors'!$B$4:$E$152,2,0)</f>
        <v>Ms.Sarfaraz Bibi</v>
      </c>
      <c r="F794" s="12" t="str">
        <f>VLOOKUP($D$4:$D$5002,'List of Tutors'!$B$4:$E$152,3,0)</f>
        <v>Lecturer</v>
      </c>
      <c r="G794" s="12" t="str">
        <f>VLOOKUP($D$4:$D$5002,'List of Tutors'!$B$4:$E$152,4,0)</f>
        <v>UIIT</v>
      </c>
    </row>
    <row r="795" spans="1:7" ht="15.75" customHeight="1">
      <c r="A795" s="5" t="s">
        <v>2720</v>
      </c>
      <c r="B795" s="5" t="s">
        <v>4423</v>
      </c>
      <c r="C795" s="50" t="s">
        <v>82</v>
      </c>
      <c r="D795" s="17" t="s">
        <v>7833</v>
      </c>
      <c r="E795" s="12" t="str">
        <f>VLOOKUP($D$4:$D$5002,'List of Tutors'!$B$4:$E$152,2,0)</f>
        <v>Dr.Mehmoona</v>
      </c>
      <c r="F795" s="12" t="str">
        <f>VLOOKUP($D$4:$D$5002,'List of Tutors'!$B$4:$E$152,3,0)</f>
        <v>Assistant Professor</v>
      </c>
      <c r="G795" s="12" t="str">
        <f>VLOOKUP($D$4:$D$5002,'List of Tutors'!$B$4:$E$152,4,0)</f>
        <v>UIIT</v>
      </c>
    </row>
    <row r="796" spans="1:7" ht="15.75" customHeight="1">
      <c r="A796" s="6" t="s">
        <v>2558</v>
      </c>
      <c r="B796" s="6" t="s">
        <v>4273</v>
      </c>
      <c r="C796" s="50" t="s">
        <v>141</v>
      </c>
      <c r="D796" s="17" t="s">
        <v>7834</v>
      </c>
      <c r="E796" s="12" t="str">
        <f>VLOOKUP($D$4:$D$5002,'List of Tutors'!$B$4:$E$152,2,0)</f>
        <v>Ms.Sidra Tahir</v>
      </c>
      <c r="F796" s="12" t="str">
        <f>VLOOKUP($D$4:$D$5002,'List of Tutors'!$B$4:$E$152,3,0)</f>
        <v>Lecturer</v>
      </c>
      <c r="G796" s="12" t="str">
        <f>VLOOKUP($D$4:$D$5002,'List of Tutors'!$B$4:$E$152,4,0)</f>
        <v>UIIT</v>
      </c>
    </row>
    <row r="797" spans="1:7" ht="15.75" customHeight="1">
      <c r="A797" s="5" t="s">
        <v>2736</v>
      </c>
      <c r="B797" s="5" t="s">
        <v>4435</v>
      </c>
      <c r="C797" s="50" t="s">
        <v>82</v>
      </c>
      <c r="D797" s="17" t="s">
        <v>7835</v>
      </c>
      <c r="E797" s="12" t="str">
        <f>VLOOKUP($D$4:$D$5002,'List of Tutors'!$B$4:$E$152,2,0)</f>
        <v>Ms.Farkhanda Qamar</v>
      </c>
      <c r="F797" s="12" t="str">
        <f>VLOOKUP($D$4:$D$5002,'List of Tutors'!$B$4:$E$152,3,0)</f>
        <v>Lecturer</v>
      </c>
      <c r="G797" s="12" t="str">
        <f>VLOOKUP($D$4:$D$5002,'List of Tutors'!$B$4:$E$152,4,0)</f>
        <v>UIIT</v>
      </c>
    </row>
    <row r="798" spans="1:7" ht="15.75" customHeight="1">
      <c r="A798" s="6" t="s">
        <v>2577</v>
      </c>
      <c r="B798" s="6" t="s">
        <v>4291</v>
      </c>
      <c r="C798" s="50" t="s">
        <v>4669</v>
      </c>
      <c r="D798" s="17" t="s">
        <v>7836</v>
      </c>
      <c r="E798" s="12" t="str">
        <f>VLOOKUP($D$4:$D$5002,'List of Tutors'!$B$4:$E$152,2,0)</f>
        <v>Mr.Tariq Ali</v>
      </c>
      <c r="F798" s="12" t="str">
        <f>VLOOKUP($D$4:$D$5002,'List of Tutors'!$B$4:$E$152,3,0)</f>
        <v>Lecturer</v>
      </c>
      <c r="G798" s="12" t="str">
        <f>VLOOKUP($D$4:$D$5002,'List of Tutors'!$B$4:$E$152,4,0)</f>
        <v>UIIT</v>
      </c>
    </row>
    <row r="799" spans="1:7" ht="15.75" customHeight="1">
      <c r="A799" s="6" t="s">
        <v>1663</v>
      </c>
      <c r="B799" s="6" t="s">
        <v>599</v>
      </c>
      <c r="C799" s="50" t="s">
        <v>149</v>
      </c>
      <c r="D799" s="17" t="s">
        <v>7837</v>
      </c>
      <c r="E799" s="12" t="str">
        <f>VLOOKUP($D$4:$D$5002,'List of Tutors'!$B$4:$E$152,2,0)</f>
        <v>Mr.Ehtasham Azhar</v>
      </c>
      <c r="F799" s="12" t="str">
        <f>VLOOKUP($D$4:$D$5002,'List of Tutors'!$B$4:$E$152,3,0)</f>
        <v>Lecturer</v>
      </c>
      <c r="G799" s="12" t="str">
        <f>VLOOKUP($D$4:$D$5002,'List of Tutors'!$B$4:$E$152,4,0)</f>
        <v>UIIT</v>
      </c>
    </row>
    <row r="800" spans="1:7" ht="15.75" customHeight="1">
      <c r="A800" s="6" t="s">
        <v>2292</v>
      </c>
      <c r="B800" s="6" t="s">
        <v>4043</v>
      </c>
      <c r="C800" s="50" t="s">
        <v>48</v>
      </c>
      <c r="D800" s="17" t="s">
        <v>7840</v>
      </c>
      <c r="E800" s="12" t="str">
        <f>VLOOKUP($D$4:$D$5002,'List of Tutors'!$B$4:$E$152,2,0)</f>
        <v>Ms.Bushra Zulfiqar</v>
      </c>
      <c r="F800" s="12" t="str">
        <f>VLOOKUP($D$4:$D$5002,'List of Tutors'!$B$4:$E$152,3,0)</f>
        <v>Assistant Professor</v>
      </c>
      <c r="G800" s="12" t="str">
        <f>VLOOKUP($D$4:$D$5002,'List of Tutors'!$B$4:$E$152,4,0)</f>
        <v>UIMS</v>
      </c>
    </row>
    <row r="801" spans="1:7" ht="15.75" customHeight="1">
      <c r="A801" s="6" t="s">
        <v>1772</v>
      </c>
      <c r="B801" s="6" t="s">
        <v>3726</v>
      </c>
      <c r="C801" s="50" t="s">
        <v>48</v>
      </c>
      <c r="D801" s="17" t="s">
        <v>7841</v>
      </c>
      <c r="E801" s="12" t="str">
        <f>VLOOKUP($D$4:$D$5002,'List of Tutors'!$B$4:$E$152,2,0)</f>
        <v>Dr.M. Razzaq Ather</v>
      </c>
      <c r="F801" s="12" t="str">
        <f>VLOOKUP($D$4:$D$5002,'List of Tutors'!$B$4:$E$152,3,0)</f>
        <v>Assistant Professor</v>
      </c>
      <c r="G801" s="12" t="str">
        <f>VLOOKUP($D$4:$D$5002,'List of Tutors'!$B$4:$E$152,4,0)</f>
        <v>UIMS</v>
      </c>
    </row>
    <row r="802" spans="1:7" ht="15.75" customHeight="1">
      <c r="A802" s="6" t="s">
        <v>1831</v>
      </c>
      <c r="B802" s="6" t="s">
        <v>3763</v>
      </c>
      <c r="C802" s="50" t="s">
        <v>82</v>
      </c>
      <c r="D802" s="17" t="s">
        <v>7842</v>
      </c>
      <c r="E802" s="12" t="str">
        <f>VLOOKUP($D$4:$D$5002,'List of Tutors'!$B$4:$E$152,2,0)</f>
        <v>Mr.Shuja Ilyas</v>
      </c>
      <c r="F802" s="12" t="str">
        <f>VLOOKUP($D$4:$D$5002,'List of Tutors'!$B$4:$E$152,3,0)</f>
        <v>Assistant Professor</v>
      </c>
      <c r="G802" s="12" t="str">
        <f>VLOOKUP($D$4:$D$5002,'List of Tutors'!$B$4:$E$152,4,0)</f>
        <v>UIMS</v>
      </c>
    </row>
    <row r="803" spans="1:7" ht="15.75" customHeight="1">
      <c r="A803" s="6" t="s">
        <v>2243</v>
      </c>
      <c r="B803" s="6" t="s">
        <v>4005</v>
      </c>
      <c r="C803" s="50" t="s">
        <v>48</v>
      </c>
      <c r="D803" s="17" t="s">
        <v>7843</v>
      </c>
      <c r="E803" s="12" t="str">
        <f>VLOOKUP($D$4:$D$5002,'List of Tutors'!$B$4:$E$152,2,0)</f>
        <v>Ms.Sidra Shahzadi</v>
      </c>
      <c r="F803" s="12" t="str">
        <f>VLOOKUP($D$4:$D$5002,'List of Tutors'!$B$4:$E$152,3,0)</f>
        <v>Lecturer</v>
      </c>
      <c r="G803" s="12" t="str">
        <f>VLOOKUP($D$4:$D$5002,'List of Tutors'!$B$4:$E$152,4,0)</f>
        <v>UIMS</v>
      </c>
    </row>
    <row r="804" spans="1:7" ht="15.75" customHeight="1">
      <c r="A804" s="6" t="s">
        <v>1939</v>
      </c>
      <c r="B804" s="6" t="s">
        <v>3823</v>
      </c>
      <c r="C804" s="50" t="s">
        <v>8003</v>
      </c>
      <c r="D804" s="17" t="s">
        <v>7844</v>
      </c>
      <c r="E804" s="12" t="str">
        <f>VLOOKUP($D$4:$D$5002,'List of Tutors'!$B$4:$E$152,2,0)</f>
        <v>Mr.Zia-Ur-Rehman</v>
      </c>
      <c r="F804" s="12" t="str">
        <f>VLOOKUP($D$4:$D$5002,'List of Tutors'!$B$4:$E$152,3,0)</f>
        <v>Lecturer</v>
      </c>
      <c r="G804" s="12" t="str">
        <f>VLOOKUP($D$4:$D$5002,'List of Tutors'!$B$4:$E$152,4,0)</f>
        <v>UIMS</v>
      </c>
    </row>
    <row r="805" spans="1:7" ht="15.75" customHeight="1">
      <c r="A805" s="6" t="s">
        <v>2004</v>
      </c>
      <c r="B805" s="6" t="s">
        <v>3856</v>
      </c>
      <c r="C805" s="50" t="s">
        <v>48</v>
      </c>
      <c r="D805" s="17" t="s">
        <v>7845</v>
      </c>
      <c r="E805" s="12" t="str">
        <f>VLOOKUP($D$4:$D$5002,'List of Tutors'!$B$4:$E$152,2,0)</f>
        <v>Mr.Ammar Asghar</v>
      </c>
      <c r="F805" s="12" t="str">
        <f>VLOOKUP($D$4:$D$5002,'List of Tutors'!$B$4:$E$152,3,0)</f>
        <v>Lecturer</v>
      </c>
      <c r="G805" s="12" t="str">
        <f>VLOOKUP($D$4:$D$5002,'List of Tutors'!$B$4:$E$152,4,0)</f>
        <v>UIMS</v>
      </c>
    </row>
    <row r="806" spans="1:7" ht="15.75" customHeight="1">
      <c r="A806" s="6" t="s">
        <v>2628</v>
      </c>
      <c r="B806" s="6" t="s">
        <v>4340</v>
      </c>
      <c r="C806" s="50" t="s">
        <v>4669</v>
      </c>
      <c r="D806" s="17" t="s">
        <v>7846</v>
      </c>
      <c r="E806" s="12" t="str">
        <f>VLOOKUP($D$4:$D$5002,'List of Tutors'!$B$4:$E$152,2,0)</f>
        <v>Mr.Ali Haider</v>
      </c>
      <c r="F806" s="12" t="str">
        <f>VLOOKUP($D$4:$D$5002,'List of Tutors'!$B$4:$E$152,3,0)</f>
        <v>Lecturer</v>
      </c>
      <c r="G806" s="12" t="str">
        <f>VLOOKUP($D$4:$D$5002,'List of Tutors'!$B$4:$E$152,4,0)</f>
        <v>UIMS</v>
      </c>
    </row>
    <row r="807" spans="1:7" ht="15.75" customHeight="1">
      <c r="A807" s="4" t="s">
        <v>5183</v>
      </c>
      <c r="B807" s="4" t="s">
        <v>6786</v>
      </c>
      <c r="C807" s="51" t="s">
        <v>7989</v>
      </c>
      <c r="D807" s="17" t="s">
        <v>7847</v>
      </c>
      <c r="E807" s="12" t="str">
        <f>VLOOKUP($D$4:$D$5002,'List of Tutors'!$B$4:$E$152,2,0)</f>
        <v>Mr.Ahmed Imran</v>
      </c>
      <c r="F807" s="12" t="str">
        <f>VLOOKUP($D$4:$D$5002,'List of Tutors'!$B$4:$E$152,3,0)</f>
        <v>Lecturer</v>
      </c>
      <c r="G807" s="12" t="str">
        <f>VLOOKUP($D$4:$D$5002,'List of Tutors'!$B$4:$E$152,4,0)</f>
        <v>UIMS</v>
      </c>
    </row>
    <row r="808" spans="1:7" ht="15.75" customHeight="1">
      <c r="A808" s="4" t="s">
        <v>5008</v>
      </c>
      <c r="B808" s="4" t="s">
        <v>255</v>
      </c>
      <c r="C808" s="51" t="s">
        <v>82</v>
      </c>
      <c r="D808" s="17" t="s">
        <v>7848</v>
      </c>
      <c r="E808" s="12" t="str">
        <f>VLOOKUP($D$4:$D$5002,'List of Tutors'!$B$4:$E$152,2,0)</f>
        <v>Mr.Syed Kashif Saeed</v>
      </c>
      <c r="F808" s="12" t="str">
        <f>VLOOKUP($D$4:$D$5002,'List of Tutors'!$B$4:$E$152,3,0)</f>
        <v>Assistant Professor</v>
      </c>
      <c r="G808" s="12" t="str">
        <f>VLOOKUP($D$4:$D$5002,'List of Tutors'!$B$4:$E$152,4,0)</f>
        <v>UIMS</v>
      </c>
    </row>
    <row r="809" spans="1:7" ht="15.75" customHeight="1">
      <c r="A809" s="4" t="s">
        <v>5494</v>
      </c>
      <c r="B809" s="4" t="s">
        <v>7046</v>
      </c>
      <c r="C809" s="51" t="s">
        <v>82</v>
      </c>
      <c r="D809" s="17" t="s">
        <v>7849</v>
      </c>
      <c r="E809" s="12" t="str">
        <f>VLOOKUP($D$4:$D$5002,'List of Tutors'!$B$4:$E$152,2,0)</f>
        <v>Mr.Kaleem Ullah</v>
      </c>
      <c r="F809" s="12" t="str">
        <f>VLOOKUP($D$4:$D$5002,'List of Tutors'!$B$4:$E$152,3,0)</f>
        <v>Lecturer</v>
      </c>
      <c r="G809" s="12" t="str">
        <f>VLOOKUP($D$4:$D$5002,'List of Tutors'!$B$4:$E$152,4,0)</f>
        <v>UIMS</v>
      </c>
    </row>
    <row r="810" spans="1:7" ht="15.75" customHeight="1">
      <c r="A810" s="4" t="s">
        <v>6011</v>
      </c>
      <c r="B810" s="4" t="s">
        <v>7460</v>
      </c>
      <c r="C810" s="51" t="s">
        <v>82</v>
      </c>
      <c r="D810" s="17" t="s">
        <v>7850</v>
      </c>
      <c r="E810" s="12" t="str">
        <f>VLOOKUP($D$4:$D$5002,'List of Tutors'!$B$4:$E$152,2,0)</f>
        <v>Mr.Muhammad Waqas</v>
      </c>
      <c r="F810" s="12" t="str">
        <f>VLOOKUP($D$4:$D$5002,'List of Tutors'!$B$4:$E$152,3,0)</f>
        <v>Lecturer</v>
      </c>
      <c r="G810" s="12" t="str">
        <f>VLOOKUP($D$4:$D$5002,'List of Tutors'!$B$4:$E$152,4,0)</f>
        <v>UIMS</v>
      </c>
    </row>
    <row r="811" spans="1:7" ht="15.75" customHeight="1">
      <c r="A811" s="4" t="s">
        <v>5217</v>
      </c>
      <c r="B811" s="4" t="s">
        <v>6816</v>
      </c>
      <c r="C811" s="51" t="s">
        <v>82</v>
      </c>
      <c r="D811" s="17" t="s">
        <v>7851</v>
      </c>
      <c r="E811" s="12" t="str">
        <f>VLOOKUP($D$4:$D$5002,'List of Tutors'!$B$4:$E$152,2,0)</f>
        <v>Mr.Aleem Akhtar</v>
      </c>
      <c r="F811" s="12" t="str">
        <f>VLOOKUP($D$4:$D$5002,'List of Tutors'!$B$4:$E$152,3,0)</f>
        <v>Lecturer</v>
      </c>
      <c r="G811" s="12" t="str">
        <f>VLOOKUP($D$4:$D$5002,'List of Tutors'!$B$4:$E$152,4,0)</f>
        <v>UIMS</v>
      </c>
    </row>
    <row r="812" spans="1:7" ht="15.75" customHeight="1">
      <c r="A812" s="4" t="s">
        <v>4806</v>
      </c>
      <c r="B812" s="4" t="s">
        <v>6479</v>
      </c>
      <c r="C812" s="51" t="s">
        <v>4669</v>
      </c>
      <c r="D812" s="17" t="s">
        <v>7852</v>
      </c>
      <c r="E812" s="12" t="str">
        <f>VLOOKUP($D$4:$D$5002,'List of Tutors'!$B$4:$E$152,2,0)</f>
        <v>Ms.Shumaila Mazhar</v>
      </c>
      <c r="F812" s="12" t="str">
        <f>VLOOKUP($D$4:$D$5002,'List of Tutors'!$B$4:$E$152,3,0)</f>
        <v>Lecturer</v>
      </c>
      <c r="G812" s="12" t="str">
        <f>VLOOKUP($D$4:$D$5002,'List of Tutors'!$B$4:$E$152,4,0)</f>
        <v>UIMS</v>
      </c>
    </row>
    <row r="813" spans="1:7" ht="15.75" customHeight="1">
      <c r="A813" s="4" t="s">
        <v>4805</v>
      </c>
      <c r="B813" s="4" t="s">
        <v>6478</v>
      </c>
      <c r="C813" s="51" t="s">
        <v>48</v>
      </c>
      <c r="D813" s="17" t="s">
        <v>7855</v>
      </c>
      <c r="E813" s="12" t="str">
        <f>VLOOKUP($D$4:$D$5002,'List of Tutors'!$B$4:$E$152,2,0)</f>
        <v>Mr.Nasir Ali</v>
      </c>
      <c r="F813" s="12" t="str">
        <f>VLOOKUP($D$4:$D$5002,'List of Tutors'!$B$4:$E$152,3,0)</f>
        <v>Lecturer</v>
      </c>
      <c r="G813" s="12" t="str">
        <f>VLOOKUP($D$4:$D$5002,'List of Tutors'!$B$4:$E$152,4,0)</f>
        <v>Sciences</v>
      </c>
    </row>
    <row r="814" spans="1:7" ht="15.75" customHeight="1">
      <c r="A814" s="4" t="s">
        <v>5475</v>
      </c>
      <c r="B814" s="4" t="s">
        <v>7030</v>
      </c>
      <c r="C814" s="51" t="s">
        <v>48</v>
      </c>
      <c r="D814" s="17" t="s">
        <v>7759</v>
      </c>
      <c r="E814" s="12" t="str">
        <f>VLOOKUP($D$4:$D$5002,'List of Tutors'!$B$4:$E$152,2,0)</f>
        <v>Engr.Muhammad Usman</v>
      </c>
      <c r="F814" s="12" t="str">
        <f>VLOOKUP($D$4:$D$5002,'List of Tutors'!$B$4:$E$152,3,0)</f>
        <v>Lecturer</v>
      </c>
      <c r="G814" s="12" t="str">
        <f>VLOOKUP($D$4:$D$5002,'List of Tutors'!$B$4:$E$152,4,0)</f>
        <v>Agri. Engineering</v>
      </c>
    </row>
    <row r="815" spans="1:7" ht="15.75" customHeight="1">
      <c r="A815" s="4" t="s">
        <v>5196</v>
      </c>
      <c r="B815" s="4" t="s">
        <v>6798</v>
      </c>
      <c r="C815" s="51" t="s">
        <v>48</v>
      </c>
      <c r="D815" s="17" t="s">
        <v>7760</v>
      </c>
      <c r="E815" s="12" t="str">
        <f>VLOOKUP($D$4:$D$5002,'List of Tutors'!$B$4:$E$152,2,0)</f>
        <v>Mr.Naeem Abbas Malik</v>
      </c>
      <c r="F815" s="12" t="str">
        <f>VLOOKUP($D$4:$D$5002,'List of Tutors'!$B$4:$E$152,3,0)</f>
        <v>Lecturer</v>
      </c>
      <c r="G815" s="12" t="str">
        <f>VLOOKUP($D$4:$D$5002,'List of Tutors'!$B$4:$E$152,4,0)</f>
        <v>Agri. Engineering</v>
      </c>
    </row>
    <row r="816" spans="1:7" ht="15.75" customHeight="1">
      <c r="A816" s="4" t="s">
        <v>4889</v>
      </c>
      <c r="B816" s="4" t="s">
        <v>6552</v>
      </c>
      <c r="C816" s="51" t="s">
        <v>48</v>
      </c>
      <c r="D816" s="17" t="s">
        <v>7761</v>
      </c>
      <c r="E816" s="12" t="str">
        <f>VLOOKUP($D$4:$D$5002,'List of Tutors'!$B$4:$E$152,2,0)</f>
        <v>Dr.Muhammad Umair</v>
      </c>
      <c r="F816" s="12" t="str">
        <f>VLOOKUP($D$4:$D$5002,'List of Tutors'!$B$4:$E$152,3,0)</f>
        <v>Assistant Professor</v>
      </c>
      <c r="G816" s="12" t="str">
        <f>VLOOKUP($D$4:$D$5002,'List of Tutors'!$B$4:$E$152,4,0)</f>
        <v>Agri. Engineering</v>
      </c>
    </row>
    <row r="817" spans="1:7" ht="15.75" customHeight="1">
      <c r="A817" s="4" t="s">
        <v>5406</v>
      </c>
      <c r="B817" s="4" t="s">
        <v>276</v>
      </c>
      <c r="C817" s="51" t="s">
        <v>48</v>
      </c>
      <c r="D817" s="17" t="s">
        <v>7762</v>
      </c>
      <c r="E817" s="12" t="str">
        <f>VLOOKUP($D$4:$D$5002,'List of Tutors'!$B$4:$E$152,2,0)</f>
        <v>Mr.Muhammad Amin</v>
      </c>
      <c r="F817" s="12" t="str">
        <f>VLOOKUP($D$4:$D$5002,'List of Tutors'!$B$4:$E$152,3,0)</f>
        <v>Lecturer</v>
      </c>
      <c r="G817" s="12" t="str">
        <f>VLOOKUP($D$4:$D$5002,'List of Tutors'!$B$4:$E$152,4,0)</f>
        <v>Agri. Engineering</v>
      </c>
    </row>
    <row r="818" spans="1:7" ht="15.75" customHeight="1">
      <c r="A818" s="4" t="s">
        <v>5506</v>
      </c>
      <c r="B818" s="4" t="s">
        <v>7057</v>
      </c>
      <c r="C818" s="51" t="s">
        <v>48</v>
      </c>
      <c r="D818" s="17" t="s">
        <v>7763</v>
      </c>
      <c r="E818" s="12" t="str">
        <f>VLOOKUP($D$4:$D$5002,'List of Tutors'!$B$4:$E$152,2,0)</f>
        <v>Mr.Asim Gulzar</v>
      </c>
      <c r="F818" s="12" t="str">
        <f>VLOOKUP($D$4:$D$5002,'List of Tutors'!$B$4:$E$152,3,0)</f>
        <v>Assistant Professor</v>
      </c>
      <c r="G818" s="12" t="str">
        <f>VLOOKUP($D$4:$D$5002,'List of Tutors'!$B$4:$E$152,4,0)</f>
        <v>Agri. Engineering</v>
      </c>
    </row>
    <row r="819" spans="1:7" ht="15.75" customHeight="1">
      <c r="A819" s="4" t="s">
        <v>5510</v>
      </c>
      <c r="B819" s="4" t="s">
        <v>7060</v>
      </c>
      <c r="C819" s="51" t="s">
        <v>48</v>
      </c>
      <c r="D819" s="17" t="s">
        <v>7764</v>
      </c>
      <c r="E819" s="12" t="str">
        <f>VLOOKUP($D$4:$D$5002,'List of Tutors'!$B$4:$E$152,2,0)</f>
        <v>Mr.Ikhlaq Ahmed</v>
      </c>
      <c r="F819" s="12" t="str">
        <f>VLOOKUP($D$4:$D$5002,'List of Tutors'!$B$4:$E$152,3,0)</f>
        <v>Lecturer</v>
      </c>
      <c r="G819" s="12" t="str">
        <f>VLOOKUP($D$4:$D$5002,'List of Tutors'!$B$4:$E$152,4,0)</f>
        <v>Agri. Engineering</v>
      </c>
    </row>
    <row r="820" spans="1:7" ht="15.75" customHeight="1">
      <c r="A820" s="4" t="s">
        <v>5524</v>
      </c>
      <c r="B820" s="4" t="s">
        <v>7069</v>
      </c>
      <c r="C820" s="51" t="s">
        <v>48</v>
      </c>
      <c r="D820" s="17" t="s">
        <v>7765</v>
      </c>
      <c r="E820" s="12" t="str">
        <f>VLOOKUP($D$4:$D$5002,'List of Tutors'!$B$4:$E$152,2,0)</f>
        <v>Mr.Nasir Mahmood</v>
      </c>
      <c r="F820" s="12" t="str">
        <f>VLOOKUP($D$4:$D$5002,'List of Tutors'!$B$4:$E$152,3,0)</f>
        <v>Lecturer</v>
      </c>
      <c r="G820" s="12" t="str">
        <f>VLOOKUP($D$4:$D$5002,'List of Tutors'!$B$4:$E$152,4,0)</f>
        <v>Social Sciences</v>
      </c>
    </row>
    <row r="821" spans="1:7" ht="15.75" customHeight="1">
      <c r="A821" s="4" t="s">
        <v>5337</v>
      </c>
      <c r="B821" s="4" t="s">
        <v>6920</v>
      </c>
      <c r="C821" s="51" t="s">
        <v>112</v>
      </c>
      <c r="D821" s="17" t="s">
        <v>7766</v>
      </c>
      <c r="E821" s="12" t="str">
        <f>VLOOKUP($D$4:$D$5002,'List of Tutors'!$B$4:$E$152,2,0)</f>
        <v>Ms.Sumera Saleem</v>
      </c>
      <c r="F821" s="12" t="str">
        <f>VLOOKUP($D$4:$D$5002,'List of Tutors'!$B$4:$E$152,3,0)</f>
        <v>Lecturer</v>
      </c>
      <c r="G821" s="12" t="str">
        <f>VLOOKUP($D$4:$D$5002,'List of Tutors'!$B$4:$E$152,4,0)</f>
        <v>Social Sciences</v>
      </c>
    </row>
    <row r="822" spans="1:7" ht="15.75" customHeight="1">
      <c r="A822" s="4" t="s">
        <v>5220</v>
      </c>
      <c r="B822" s="4" t="s">
        <v>6819</v>
      </c>
      <c r="C822" s="51" t="s">
        <v>112</v>
      </c>
      <c r="D822" s="17" t="s">
        <v>7767</v>
      </c>
      <c r="E822" s="12" t="str">
        <f>VLOOKUP($D$4:$D$5002,'List of Tutors'!$B$4:$E$152,2,0)</f>
        <v>Mr.Arshad Mahmood Malik</v>
      </c>
      <c r="F822" s="12" t="str">
        <f>VLOOKUP($D$4:$D$5002,'List of Tutors'!$B$4:$E$152,3,0)</f>
        <v>Assistant Professor</v>
      </c>
      <c r="G822" s="12" t="str">
        <f>VLOOKUP($D$4:$D$5002,'List of Tutors'!$B$4:$E$152,4,0)</f>
        <v>Social Sciences</v>
      </c>
    </row>
    <row r="823" spans="1:7" ht="15.75" customHeight="1">
      <c r="A823" s="4" t="s">
        <v>6045</v>
      </c>
      <c r="B823" s="4" t="s">
        <v>7487</v>
      </c>
      <c r="C823" s="51" t="s">
        <v>112</v>
      </c>
      <c r="D823" s="17" t="s">
        <v>7768</v>
      </c>
      <c r="E823" s="12" t="str">
        <f>VLOOKUP($D$4:$D$5002,'List of Tutors'!$B$4:$E$152,2,0)</f>
        <v>Dr.Naveed Tahir</v>
      </c>
      <c r="F823" s="12" t="str">
        <f>VLOOKUP($D$4:$D$5002,'List of Tutors'!$B$4:$E$152,3,0)</f>
        <v>Assistant Professor</v>
      </c>
      <c r="G823" s="12" t="str">
        <f>VLOOKUP($D$4:$D$5002,'List of Tutors'!$B$4:$E$152,4,0)</f>
        <v>FC&amp;FS</v>
      </c>
    </row>
    <row r="824" spans="1:7" ht="15.75" customHeight="1">
      <c r="A824" s="6" t="s">
        <v>753</v>
      </c>
      <c r="B824" s="6" t="s">
        <v>3075</v>
      </c>
      <c r="C824" s="50" t="s">
        <v>8003</v>
      </c>
      <c r="D824" s="17" t="s">
        <v>7769</v>
      </c>
      <c r="E824" s="12" t="str">
        <f>VLOOKUP($D$4:$D$5002,'List of Tutors'!$B$4:$E$152,2,0)</f>
        <v>Dr.Mukhtar Ahmad</v>
      </c>
      <c r="F824" s="12" t="str">
        <f>VLOOKUP($D$4:$D$5002,'List of Tutors'!$B$4:$E$152,3,0)</f>
        <v>Assistant Professor</v>
      </c>
      <c r="G824" s="12" t="str">
        <f>VLOOKUP($D$4:$D$5002,'List of Tutors'!$B$4:$E$152,4,0)</f>
        <v>FC&amp;FS</v>
      </c>
    </row>
    <row r="825" spans="1:7" ht="15.75" customHeight="1">
      <c r="A825" s="6" t="s">
        <v>2383</v>
      </c>
      <c r="B825" s="6" t="s">
        <v>4120</v>
      </c>
      <c r="C825" s="50" t="s">
        <v>141</v>
      </c>
      <c r="D825" s="17" t="s">
        <v>7770</v>
      </c>
      <c r="E825" s="12" t="str">
        <f>VLOOKUP($D$4:$D$5002,'List of Tutors'!$B$4:$E$152,2,0)</f>
        <v>Dr.Safdar Ali</v>
      </c>
      <c r="F825" s="12" t="str">
        <f>VLOOKUP($D$4:$D$5002,'List of Tutors'!$B$4:$E$152,3,0)</f>
        <v>Assistant Professor</v>
      </c>
      <c r="G825" s="12" t="str">
        <f>VLOOKUP($D$4:$D$5002,'List of Tutors'!$B$4:$E$152,4,0)</f>
        <v>FC&amp;FS</v>
      </c>
    </row>
    <row r="826" spans="1:7" ht="15.75" customHeight="1">
      <c r="A826" s="6" t="s">
        <v>872</v>
      </c>
      <c r="B826" s="6" t="s">
        <v>3149</v>
      </c>
      <c r="C826" s="50" t="s">
        <v>82</v>
      </c>
      <c r="D826" s="17" t="s">
        <v>7771</v>
      </c>
      <c r="E826" s="12" t="str">
        <f>VLOOKUP($D$4:$D$5002,'List of Tutors'!$B$4:$E$152,2,0)</f>
        <v>Dr.Ghulam Abbass Shah</v>
      </c>
      <c r="F826" s="12" t="str">
        <f>VLOOKUP($D$4:$D$5002,'List of Tutors'!$B$4:$E$152,3,0)</f>
        <v>Assistant Professor</v>
      </c>
      <c r="G826" s="12" t="str">
        <f>VLOOKUP($D$4:$D$5002,'List of Tutors'!$B$4:$E$152,4,0)</f>
        <v>FC&amp;FS</v>
      </c>
    </row>
    <row r="827" spans="1:7" ht="15.75" customHeight="1">
      <c r="A827" s="6" t="s">
        <v>769</v>
      </c>
      <c r="B827" s="6" t="s">
        <v>166</v>
      </c>
      <c r="C827" s="50" t="s">
        <v>48</v>
      </c>
      <c r="D827" s="17" t="s">
        <v>7772</v>
      </c>
      <c r="E827" s="12" t="str">
        <f>VLOOKUP($D$4:$D$5002,'List of Tutors'!$B$4:$E$152,2,0)</f>
        <v>Dr.Pakeeza Arzo Shaiq</v>
      </c>
      <c r="F827" s="12" t="str">
        <f>VLOOKUP($D$4:$D$5002,'List of Tutors'!$B$4:$E$152,3,0)</f>
        <v>Assistant Professor</v>
      </c>
      <c r="G827" s="12" t="str">
        <f>VLOOKUP($D$4:$D$5002,'List of Tutors'!$B$4:$E$152,4,0)</f>
        <v>Sciences</v>
      </c>
    </row>
    <row r="828" spans="1:7" ht="15.75" customHeight="1">
      <c r="A828" s="6" t="s">
        <v>969</v>
      </c>
      <c r="B828" s="6" t="s">
        <v>92</v>
      </c>
      <c r="C828" s="50" t="s">
        <v>82</v>
      </c>
      <c r="D828" s="17" t="s">
        <v>7773</v>
      </c>
      <c r="E828" s="12" t="str">
        <f>VLOOKUP($D$4:$D$5002,'List of Tutors'!$B$4:$E$152,2,0)</f>
        <v>Dr.M. Naveed Iqbal</v>
      </c>
      <c r="F828" s="12" t="str">
        <f>VLOOKUP($D$4:$D$5002,'List of Tutors'!$B$4:$E$152,3,0)</f>
        <v>Assistant Professor</v>
      </c>
      <c r="G828" s="12" t="str">
        <f>VLOOKUP($D$4:$D$5002,'List of Tutors'!$B$4:$E$152,4,0)</f>
        <v>Sciences</v>
      </c>
    </row>
    <row r="829" spans="1:7" ht="15.75" customHeight="1">
      <c r="A829" s="6" t="s">
        <v>1019</v>
      </c>
      <c r="B829" s="6" t="s">
        <v>3249</v>
      </c>
      <c r="C829" s="50" t="s">
        <v>48</v>
      </c>
      <c r="D829" s="17" t="s">
        <v>7774</v>
      </c>
      <c r="E829" s="12" t="str">
        <f>VLOOKUP($D$4:$D$5002,'List of Tutors'!$B$4:$E$152,2,0)</f>
        <v>Mr.Mudussar Nawaz</v>
      </c>
      <c r="F829" s="12" t="str">
        <f>VLOOKUP($D$4:$D$5002,'List of Tutors'!$B$4:$E$152,3,0)</f>
        <v>Lecturer</v>
      </c>
      <c r="G829" s="12" t="str">
        <f>VLOOKUP($D$4:$D$5002,'List of Tutors'!$B$4:$E$152,4,0)</f>
        <v>FVAS</v>
      </c>
    </row>
    <row r="830" spans="1:7" ht="15.75" customHeight="1">
      <c r="A830" s="6" t="s">
        <v>2377</v>
      </c>
      <c r="B830" s="6" t="s">
        <v>4114</v>
      </c>
      <c r="C830" s="50" t="s">
        <v>141</v>
      </c>
      <c r="D830" s="17" t="s">
        <v>7776</v>
      </c>
      <c r="E830" s="12" t="str">
        <f>VLOOKUP($D$4:$D$5002,'List of Tutors'!$B$4:$E$152,2,0)</f>
        <v>Mr.Nasir Jamal</v>
      </c>
      <c r="F830" s="12" t="str">
        <f>VLOOKUP($D$4:$D$5002,'List of Tutors'!$B$4:$E$152,3,0)</f>
        <v>Assistant Professor</v>
      </c>
      <c r="G830" s="12" t="str">
        <f>VLOOKUP($D$4:$D$5002,'List of Tutors'!$B$4:$E$152,4,0)</f>
        <v>Sciences</v>
      </c>
    </row>
    <row r="831" spans="1:7" ht="15.75" customHeight="1">
      <c r="A831" s="6" t="s">
        <v>1136</v>
      </c>
      <c r="B831" s="6" t="s">
        <v>3325</v>
      </c>
      <c r="C831" s="50" t="s">
        <v>112</v>
      </c>
      <c r="D831" s="17" t="s">
        <v>7777</v>
      </c>
      <c r="E831" s="12" t="str">
        <f>VLOOKUP($D$4:$D$5002,'List of Tutors'!$B$4:$E$152,2,0)</f>
        <v>Dr.Saima Mustafa</v>
      </c>
      <c r="F831" s="12" t="str">
        <f>VLOOKUP($D$4:$D$5002,'List of Tutors'!$B$4:$E$152,3,0)</f>
        <v>Assistant Professor</v>
      </c>
      <c r="G831" s="12" t="str">
        <f>VLOOKUP($D$4:$D$5002,'List of Tutors'!$B$4:$E$152,4,0)</f>
        <v>Sciences</v>
      </c>
    </row>
    <row r="832" spans="1:7" ht="15.75" customHeight="1">
      <c r="A832" s="6" t="s">
        <v>1191</v>
      </c>
      <c r="B832" s="6" t="s">
        <v>3364</v>
      </c>
      <c r="C832" s="50" t="s">
        <v>82</v>
      </c>
      <c r="D832" s="17" t="s">
        <v>7778</v>
      </c>
      <c r="E832" s="12" t="str">
        <f>VLOOKUP($D$4:$D$5002,'List of Tutors'!$B$4:$E$152,2,0)</f>
        <v>Dr.Jamal</v>
      </c>
      <c r="F832" s="12" t="str">
        <f>VLOOKUP($D$4:$D$5002,'List of Tutors'!$B$4:$E$152,3,0)</f>
        <v>Lecturer</v>
      </c>
      <c r="G832" s="12" t="str">
        <f>VLOOKUP($D$4:$D$5002,'List of Tutors'!$B$4:$E$152,4,0)</f>
        <v>Sciences</v>
      </c>
    </row>
    <row r="833" spans="1:7" ht="15.75" customHeight="1">
      <c r="A833" s="6" t="s">
        <v>1246</v>
      </c>
      <c r="B833" s="6" t="s">
        <v>3401</v>
      </c>
      <c r="C833" s="50" t="s">
        <v>82</v>
      </c>
      <c r="D833" s="17" t="s">
        <v>7780</v>
      </c>
      <c r="E833" s="12" t="str">
        <f>VLOOKUP($D$4:$D$5002,'List of Tutors'!$B$4:$E$152,2,0)</f>
        <v>Dr.M. Farooq Iqbal</v>
      </c>
      <c r="F833" s="12" t="str">
        <f>VLOOKUP($D$4:$D$5002,'List of Tutors'!$B$4:$E$152,3,0)</f>
        <v>Assistant Professor</v>
      </c>
      <c r="G833" s="12" t="str">
        <f>VLOOKUP($D$4:$D$5002,'List of Tutors'!$B$4:$E$152,4,0)</f>
        <v>FVAS</v>
      </c>
    </row>
    <row r="834" spans="1:7" ht="15.75" customHeight="1">
      <c r="A834" s="6" t="s">
        <v>1275</v>
      </c>
      <c r="B834" s="6" t="s">
        <v>3419</v>
      </c>
      <c r="C834" s="50" t="s">
        <v>48</v>
      </c>
      <c r="D834" s="17" t="s">
        <v>7781</v>
      </c>
      <c r="E834" s="12" t="str">
        <f>VLOOKUP($D$4:$D$5002,'List of Tutors'!$B$4:$E$152,2,0)</f>
        <v>Mr.Muhammad Asghar Khan</v>
      </c>
      <c r="F834" s="12" t="str">
        <f>VLOOKUP($D$4:$D$5002,'List of Tutors'!$B$4:$E$152,3,0)</f>
        <v>Lecturer</v>
      </c>
      <c r="G834" s="12" t="str">
        <f>VLOOKUP($D$4:$D$5002,'List of Tutors'!$B$4:$E$152,4,0)</f>
        <v>FVAS</v>
      </c>
    </row>
    <row r="835" spans="1:7" ht="15.75" customHeight="1">
      <c r="A835" s="6" t="s">
        <v>1352</v>
      </c>
      <c r="B835" s="6" t="s">
        <v>492</v>
      </c>
      <c r="C835" s="50" t="s">
        <v>112</v>
      </c>
      <c r="D835" s="17" t="s">
        <v>7782</v>
      </c>
      <c r="E835" s="12" t="str">
        <f>VLOOKUP($D$4:$D$5002,'List of Tutors'!$B$4:$E$152,2,0)</f>
        <v>Dr.Ghulam Bilal</v>
      </c>
      <c r="F835" s="12" t="str">
        <f>VLOOKUP($D$4:$D$5002,'List of Tutors'!$B$4:$E$152,3,0)</f>
        <v>Assistant Professor</v>
      </c>
      <c r="G835" s="12" t="str">
        <f>VLOOKUP($D$4:$D$5002,'List of Tutors'!$B$4:$E$152,4,0)</f>
        <v>FVAS</v>
      </c>
    </row>
    <row r="836" spans="1:7" ht="15.75" customHeight="1">
      <c r="A836" s="6" t="s">
        <v>2774</v>
      </c>
      <c r="B836" s="6" t="s">
        <v>510</v>
      </c>
      <c r="C836" s="50" t="s">
        <v>149</v>
      </c>
      <c r="D836" s="17" t="s">
        <v>7783</v>
      </c>
      <c r="E836" s="12" t="str">
        <f>VLOOKUP($D$4:$D$5002,'List of Tutors'!$B$4:$E$152,2,0)</f>
        <v>Dr.Murtaz Ul Hassan</v>
      </c>
      <c r="F836" s="12" t="str">
        <f>VLOOKUP($D$4:$D$5002,'List of Tutors'!$B$4:$E$152,3,0)</f>
        <v>Assistant Professor</v>
      </c>
      <c r="G836" s="12" t="str">
        <f>VLOOKUP($D$4:$D$5002,'List of Tutors'!$B$4:$E$152,4,0)</f>
        <v>FVAS</v>
      </c>
    </row>
    <row r="837" spans="1:7" ht="15.75" customHeight="1">
      <c r="A837" s="6" t="s">
        <v>2674</v>
      </c>
      <c r="B837" s="6" t="s">
        <v>4381</v>
      </c>
      <c r="C837" s="50" t="s">
        <v>4669</v>
      </c>
      <c r="D837" s="17" t="s">
        <v>7784</v>
      </c>
      <c r="E837" s="12" t="str">
        <f>VLOOKUP($D$4:$D$5002,'List of Tutors'!$B$4:$E$152,2,0)</f>
        <v>Dr.Saif Ur Rehman</v>
      </c>
      <c r="F837" s="12" t="str">
        <f>VLOOKUP($D$4:$D$5002,'List of Tutors'!$B$4:$E$152,3,0)</f>
        <v>Assistant Professor</v>
      </c>
      <c r="G837" s="12" t="str">
        <f>VLOOKUP($D$4:$D$5002,'List of Tutors'!$B$4:$E$152,4,0)</f>
        <v>FVAS</v>
      </c>
    </row>
    <row r="838" spans="1:7" ht="15.75" customHeight="1">
      <c r="A838" s="5" t="s">
        <v>2737</v>
      </c>
      <c r="B838" s="5" t="s">
        <v>15</v>
      </c>
      <c r="C838" s="50" t="s">
        <v>82</v>
      </c>
      <c r="D838" s="17" t="s">
        <v>7785</v>
      </c>
      <c r="E838" s="12" t="str">
        <f>VLOOKUP($D$4:$D$5002,'List of Tutors'!$B$4:$E$152,2,0)</f>
        <v>Mr.Muhammad Awais Sial</v>
      </c>
      <c r="F838" s="12" t="str">
        <f>VLOOKUP($D$4:$D$5002,'List of Tutors'!$B$4:$E$152,3,0)</f>
        <v>Lecturer</v>
      </c>
      <c r="G838" s="12" t="str">
        <f>VLOOKUP($D$4:$D$5002,'List of Tutors'!$B$4:$E$152,4,0)</f>
        <v>FVAS</v>
      </c>
    </row>
    <row r="839" spans="1:7" ht="15.75" customHeight="1">
      <c r="A839" s="6" t="s">
        <v>2784</v>
      </c>
      <c r="B839" s="35" t="s">
        <v>574</v>
      </c>
      <c r="C839" s="50" t="s">
        <v>149</v>
      </c>
      <c r="D839" s="17" t="s">
        <v>7786</v>
      </c>
      <c r="E839" s="12" t="str">
        <f>VLOOKUP($D$4:$D$5002,'List of Tutors'!$B$4:$E$152,2,0)</f>
        <v>Dr.Nasir Mukhtar</v>
      </c>
      <c r="F839" s="12" t="str">
        <f>VLOOKUP($D$4:$D$5002,'List of Tutors'!$B$4:$E$152,3,0)</f>
        <v>Assistant Professor</v>
      </c>
      <c r="G839" s="12" t="str">
        <f>VLOOKUP($D$4:$D$5002,'List of Tutors'!$B$4:$E$152,4,0)</f>
        <v>FVAS</v>
      </c>
    </row>
    <row r="840" spans="1:7" ht="15.75" customHeight="1">
      <c r="A840" s="6" t="s">
        <v>2075</v>
      </c>
      <c r="B840" s="6" t="s">
        <v>3918</v>
      </c>
      <c r="C840" s="50" t="s">
        <v>4669</v>
      </c>
      <c r="D840" s="17" t="s">
        <v>7787</v>
      </c>
      <c r="E840" s="12" t="str">
        <f>VLOOKUP($D$4:$D$5002,'List of Tutors'!$B$4:$E$152,2,0)</f>
        <v>Dr.Muhammad Akram Khan</v>
      </c>
      <c r="F840" s="12" t="str">
        <f>VLOOKUP($D$4:$D$5002,'List of Tutors'!$B$4:$E$152,3,0)</f>
        <v>Lecturer</v>
      </c>
      <c r="G840" s="12" t="str">
        <f>VLOOKUP($D$4:$D$5002,'List of Tutors'!$B$4:$E$152,4,0)</f>
        <v>FVAS</v>
      </c>
    </row>
    <row r="841" spans="1:7" ht="15.75" customHeight="1">
      <c r="A841" s="6" t="s">
        <v>2293</v>
      </c>
      <c r="B841" s="6" t="s">
        <v>4044</v>
      </c>
      <c r="C841" s="50" t="s">
        <v>48</v>
      </c>
      <c r="D841" s="17" t="s">
        <v>7788</v>
      </c>
      <c r="E841" s="12" t="str">
        <f>VLOOKUP($D$4:$D$5002,'List of Tutors'!$B$4:$E$152,2,0)</f>
        <v>Dr.Mujeeb-Ur-Rehman Sohoo</v>
      </c>
      <c r="F841" s="12" t="str">
        <f>VLOOKUP($D$4:$D$5002,'List of Tutors'!$B$4:$E$152,3,0)</f>
        <v>Lecturer</v>
      </c>
      <c r="G841" s="12" t="str">
        <f>VLOOKUP($D$4:$D$5002,'List of Tutors'!$B$4:$E$152,4,0)</f>
        <v>FVAS</v>
      </c>
    </row>
    <row r="842" spans="1:7" ht="15.75" customHeight="1">
      <c r="A842" s="6" t="s">
        <v>1773</v>
      </c>
      <c r="B842" s="6" t="s">
        <v>3727</v>
      </c>
      <c r="C842" s="50" t="s">
        <v>82</v>
      </c>
      <c r="D842" s="17" t="s">
        <v>7789</v>
      </c>
      <c r="E842" s="12" t="str">
        <f>VLOOKUP($D$4:$D$5002,'List of Tutors'!$B$4:$E$152,2,0)</f>
        <v>Dr.Riaz Hussain</v>
      </c>
      <c r="F842" s="12" t="str">
        <f>VLOOKUP($D$4:$D$5002,'List of Tutors'!$B$4:$E$152,3,0)</f>
        <v>Assistant Professor</v>
      </c>
      <c r="G842" s="12" t="str">
        <f>VLOOKUP($D$4:$D$5002,'List of Tutors'!$B$4:$E$152,4,0)</f>
        <v>FVAS</v>
      </c>
    </row>
    <row r="843" spans="1:7" ht="15.75" customHeight="1">
      <c r="A843" s="6" t="s">
        <v>1832</v>
      </c>
      <c r="B843" s="6" t="s">
        <v>3764</v>
      </c>
      <c r="C843" s="50" t="s">
        <v>112</v>
      </c>
      <c r="D843" s="17" t="s">
        <v>7790</v>
      </c>
      <c r="E843" s="12" t="str">
        <f>VLOOKUP($D$4:$D$5002,'List of Tutors'!$B$4:$E$152,2,0)</f>
        <v>Ms.Sumaira Hassan</v>
      </c>
      <c r="F843" s="12" t="str">
        <f>VLOOKUP($D$4:$D$5002,'List of Tutors'!$B$4:$E$152,3,0)</f>
        <v>Lecturer</v>
      </c>
      <c r="G843" s="12" t="str">
        <f>VLOOKUP($D$4:$D$5002,'List of Tutors'!$B$4:$E$152,4,0)</f>
        <v>FVAS</v>
      </c>
    </row>
    <row r="844" spans="1:7" ht="15.75" customHeight="1">
      <c r="A844" s="6" t="s">
        <v>2244</v>
      </c>
      <c r="B844" s="6" t="s">
        <v>132</v>
      </c>
      <c r="C844" s="50" t="s">
        <v>48</v>
      </c>
      <c r="D844" s="17" t="s">
        <v>7791</v>
      </c>
      <c r="E844" s="12" t="str">
        <f>VLOOKUP($D$4:$D$5002,'List of Tutors'!$B$4:$E$152,2,0)</f>
        <v>Dr.Asif Riaz</v>
      </c>
      <c r="F844" s="12" t="str">
        <f>VLOOKUP($D$4:$D$5002,'List of Tutors'!$B$4:$E$152,3,0)</f>
        <v>Lecturer</v>
      </c>
      <c r="G844" s="12" t="str">
        <f>VLOOKUP($D$4:$D$5002,'List of Tutors'!$B$4:$E$152,4,0)</f>
        <v>FVAS</v>
      </c>
    </row>
    <row r="845" spans="1:7" ht="15.75" customHeight="1">
      <c r="A845" s="6" t="s">
        <v>1940</v>
      </c>
      <c r="B845" s="6" t="s">
        <v>692</v>
      </c>
      <c r="C845" s="50" t="s">
        <v>141</v>
      </c>
      <c r="D845" s="17" t="s">
        <v>7792</v>
      </c>
      <c r="E845" s="12" t="str">
        <f>VLOOKUP($D$4:$D$5002,'List of Tutors'!$B$4:$E$152,2,0)</f>
        <v>Dr.Muhammad Yaqoob</v>
      </c>
      <c r="F845" s="12" t="str">
        <f>VLOOKUP($D$4:$D$5002,'List of Tutors'!$B$4:$E$152,3,0)</f>
        <v>Assistant Professor</v>
      </c>
      <c r="G845" s="12" t="str">
        <f>VLOOKUP($D$4:$D$5002,'List of Tutors'!$B$4:$E$152,4,0)</f>
        <v>FVAS</v>
      </c>
    </row>
    <row r="846" spans="1:7" ht="15.75" customHeight="1">
      <c r="A846" s="6" t="s">
        <v>2005</v>
      </c>
      <c r="B846" s="6" t="s">
        <v>3857</v>
      </c>
      <c r="C846" s="50" t="s">
        <v>48</v>
      </c>
      <c r="D846" s="17" t="s">
        <v>7793</v>
      </c>
      <c r="E846" s="12" t="str">
        <f>VLOOKUP($D$4:$D$5002,'List of Tutors'!$B$4:$E$152,2,0)</f>
        <v>Dr.Qaisara Perveen</v>
      </c>
      <c r="F846" s="12" t="str">
        <f>VLOOKUP($D$4:$D$5002,'List of Tutors'!$B$4:$E$152,3,0)</f>
        <v>Assistant Professor</v>
      </c>
      <c r="G846" s="12" t="str">
        <f>VLOOKUP($D$4:$D$5002,'List of Tutors'!$B$4:$E$152,4,0)</f>
        <v>Social Sciences</v>
      </c>
    </row>
    <row r="847" spans="1:7" ht="15.75" customHeight="1">
      <c r="A847" s="5" t="s">
        <v>2870</v>
      </c>
      <c r="B847" s="5" t="s">
        <v>4505</v>
      </c>
      <c r="C847" s="50" t="s">
        <v>82</v>
      </c>
      <c r="D847" s="17" t="s">
        <v>7794</v>
      </c>
      <c r="E847" s="12" t="str">
        <f>VLOOKUP($D$4:$D$5002,'List of Tutors'!$B$4:$E$152,2,0)</f>
        <v>Dr.M. Arshad Dahar</v>
      </c>
      <c r="F847" s="12" t="str">
        <f>VLOOKUP($D$4:$D$5002,'List of Tutors'!$B$4:$E$152,3,0)</f>
        <v>Lecturer</v>
      </c>
      <c r="G847" s="12" t="str">
        <f>VLOOKUP($D$4:$D$5002,'List of Tutors'!$B$4:$E$152,4,0)</f>
        <v>Social Sciences</v>
      </c>
    </row>
    <row r="848" spans="1:7" ht="15.75" customHeight="1">
      <c r="A848" s="4" t="s">
        <v>5204</v>
      </c>
      <c r="B848" s="4" t="s">
        <v>274</v>
      </c>
      <c r="C848" s="51" t="s">
        <v>7989</v>
      </c>
      <c r="D848" s="17" t="s">
        <v>7795</v>
      </c>
      <c r="E848" s="12" t="str">
        <f>VLOOKUP($D$4:$D$5002,'List of Tutors'!$B$4:$E$152,2,0)</f>
        <v>Ms.Sumira Kiani</v>
      </c>
      <c r="F848" s="12" t="str">
        <f>VLOOKUP($D$4:$D$5002,'List of Tutors'!$B$4:$E$152,3,0)</f>
        <v>Lecturer</v>
      </c>
      <c r="G848" s="12" t="str">
        <f>VLOOKUP($D$4:$D$5002,'List of Tutors'!$B$4:$E$152,4,0)</f>
        <v>Social Sciences</v>
      </c>
    </row>
    <row r="849" spans="1:7" ht="15.75" customHeight="1">
      <c r="A849" s="4" t="s">
        <v>5014</v>
      </c>
      <c r="B849" s="4" t="s">
        <v>6650</v>
      </c>
      <c r="C849" s="51" t="s">
        <v>82</v>
      </c>
      <c r="D849" s="17" t="s">
        <v>7796</v>
      </c>
      <c r="E849" s="12" t="str">
        <f>VLOOKUP($D$4:$D$5002,'List of Tutors'!$B$4:$E$152,2,0)</f>
        <v>Ms.Tehseen Ahsan</v>
      </c>
      <c r="F849" s="12" t="str">
        <f>VLOOKUP($D$4:$D$5002,'List of Tutors'!$B$4:$E$152,3,0)</f>
        <v>Lecturer</v>
      </c>
      <c r="G849" s="12" t="str">
        <f>VLOOKUP($D$4:$D$5002,'List of Tutors'!$B$4:$E$152,4,0)</f>
        <v>Social Sciences</v>
      </c>
    </row>
    <row r="850" spans="1:7" ht="15.75" customHeight="1">
      <c r="A850" s="4" t="s">
        <v>5495</v>
      </c>
      <c r="B850" s="4" t="s">
        <v>7047</v>
      </c>
      <c r="C850" s="51" t="s">
        <v>82</v>
      </c>
      <c r="D850" s="17" t="s">
        <v>7797</v>
      </c>
      <c r="E850" s="12" t="str">
        <f>VLOOKUP($D$4:$D$5002,'List of Tutors'!$B$4:$E$152,2,0)</f>
        <v>Dr.Imran Bodlah</v>
      </c>
      <c r="F850" s="12" t="str">
        <f>VLOOKUP($D$4:$D$5002,'List of Tutors'!$B$4:$E$152,3,0)</f>
        <v>Assistant Professor</v>
      </c>
      <c r="G850" s="12" t="str">
        <f>VLOOKUP($D$4:$D$5002,'List of Tutors'!$B$4:$E$152,4,0)</f>
        <v>FC&amp;FS</v>
      </c>
    </row>
    <row r="851" spans="1:7" ht="15.75" customHeight="1">
      <c r="A851" s="4" t="s">
        <v>6012</v>
      </c>
      <c r="B851" s="4" t="s">
        <v>224</v>
      </c>
      <c r="C851" s="51" t="s">
        <v>82</v>
      </c>
      <c r="D851" s="17" t="s">
        <v>7798</v>
      </c>
      <c r="E851" s="12" t="str">
        <f>VLOOKUP($D$4:$D$5002,'List of Tutors'!$B$4:$E$152,2,0)</f>
        <v>Dr.Asif Farid Shaheen</v>
      </c>
      <c r="F851" s="12" t="str">
        <f>VLOOKUP($D$4:$D$5002,'List of Tutors'!$B$4:$E$152,3,0)</f>
        <v>Assistant Professor</v>
      </c>
      <c r="G851" s="12" t="str">
        <f>VLOOKUP($D$4:$D$5002,'List of Tutors'!$B$4:$E$152,4,0)</f>
        <v>FC&amp;FS</v>
      </c>
    </row>
    <row r="852" spans="1:7" ht="15.75" customHeight="1">
      <c r="A852" s="4" t="s">
        <v>5253</v>
      </c>
      <c r="B852" s="4" t="s">
        <v>471</v>
      </c>
      <c r="C852" s="51" t="s">
        <v>82</v>
      </c>
      <c r="D852" s="17" t="s">
        <v>7799</v>
      </c>
      <c r="E852" s="12" t="str">
        <f>VLOOKUP($D$4:$D$5002,'List of Tutors'!$B$4:$E$152,2,0)</f>
        <v>Dr.Asim Gulzar</v>
      </c>
      <c r="F852" s="12" t="str">
        <f>VLOOKUP($D$4:$D$5002,'List of Tutors'!$B$4:$E$152,3,0)</f>
        <v>Assistant Professor</v>
      </c>
      <c r="G852" s="12" t="str">
        <f>VLOOKUP($D$4:$D$5002,'List of Tutors'!$B$4:$E$152,4,0)</f>
        <v>FC&amp;FS</v>
      </c>
    </row>
    <row r="853" spans="1:7" ht="15.75" customHeight="1">
      <c r="A853" s="4" t="s">
        <v>4838</v>
      </c>
      <c r="B853" s="4" t="s">
        <v>6504</v>
      </c>
      <c r="C853" s="51" t="s">
        <v>4669</v>
      </c>
      <c r="D853" s="17" t="s">
        <v>7800</v>
      </c>
      <c r="E853" s="12" t="str">
        <f>VLOOKUP($D$4:$D$5002,'List of Tutors'!$B$4:$E$152,2,0)</f>
        <v>Dr.Shahid Mahmood</v>
      </c>
      <c r="F853" s="12" t="str">
        <f>VLOOKUP($D$4:$D$5002,'List of Tutors'!$B$4:$E$152,3,0)</f>
        <v>Assistant Professor</v>
      </c>
      <c r="G853" s="12" t="str">
        <f>VLOOKUP($D$4:$D$5002,'List of Tutors'!$B$4:$E$152,4,0)</f>
        <v>FFRM</v>
      </c>
    </row>
    <row r="854" spans="1:7" ht="15.75" customHeight="1">
      <c r="A854" s="4" t="s">
        <v>4819</v>
      </c>
      <c r="B854" s="4" t="s">
        <v>727</v>
      </c>
      <c r="C854" s="51" t="s">
        <v>48</v>
      </c>
      <c r="D854" s="17" t="s">
        <v>7801</v>
      </c>
      <c r="E854" s="12" t="str">
        <f>VLOOKUP($D$4:$D$5002,'List of Tutors'!$B$4:$E$152,2,0)</f>
        <v>Dr.Asma Sohail</v>
      </c>
      <c r="F854" s="12" t="str">
        <f>VLOOKUP($D$4:$D$5002,'List of Tutors'!$B$4:$E$152,3,0)</f>
        <v>Assistant Professor</v>
      </c>
      <c r="G854" s="12" t="str">
        <f>VLOOKUP($D$4:$D$5002,'List of Tutors'!$B$4:$E$152,4,0)</f>
        <v>FC&amp;FS</v>
      </c>
    </row>
    <row r="855" spans="1:7" ht="15.75" customHeight="1">
      <c r="A855" s="4" t="s">
        <v>5497</v>
      </c>
      <c r="B855" s="4" t="s">
        <v>7049</v>
      </c>
      <c r="C855" s="51" t="s">
        <v>48</v>
      </c>
      <c r="D855" s="17" t="s">
        <v>7802</v>
      </c>
      <c r="E855" s="12" t="str">
        <f>VLOOKUP($D$4:$D$5002,'List of Tutors'!$B$4:$E$152,2,0)</f>
        <v>Ms.Asia Latif</v>
      </c>
      <c r="F855" s="12" t="str">
        <f>VLOOKUP($D$4:$D$5002,'List of Tutors'!$B$4:$E$152,3,0)</f>
        <v>Lecturer</v>
      </c>
      <c r="G855" s="12" t="str">
        <f>VLOOKUP($D$4:$D$5002,'List of Tutors'!$B$4:$E$152,4,0)</f>
        <v>FC&amp;FS</v>
      </c>
    </row>
    <row r="856" spans="1:7" ht="15.75" customHeight="1">
      <c r="A856" s="4" t="s">
        <v>5205</v>
      </c>
      <c r="B856" s="4" t="s">
        <v>6805</v>
      </c>
      <c r="C856" s="51" t="s">
        <v>48</v>
      </c>
      <c r="D856" s="17" t="s">
        <v>7804</v>
      </c>
      <c r="E856" s="12" t="str">
        <f>VLOOKUP($D$4:$D$5002,'List of Tutors'!$B$4:$E$152,2,0)</f>
        <v>Dr.M. Irfan Ashraf</v>
      </c>
      <c r="F856" s="12" t="str">
        <f>VLOOKUP($D$4:$D$5002,'List of Tutors'!$B$4:$E$152,3,0)</f>
        <v>Assistant Professor</v>
      </c>
      <c r="G856" s="12" t="str">
        <f>VLOOKUP($D$4:$D$5002,'List of Tutors'!$B$4:$E$152,4,0)</f>
        <v>FFRM</v>
      </c>
    </row>
    <row r="857" spans="1:7" ht="15.75" customHeight="1">
      <c r="A857" s="4" t="s">
        <v>4897</v>
      </c>
      <c r="B857" s="4" t="s">
        <v>6558</v>
      </c>
      <c r="C857" s="51" t="s">
        <v>48</v>
      </c>
      <c r="D857" s="17" t="s">
        <v>7805</v>
      </c>
      <c r="E857" s="12" t="str">
        <f>VLOOKUP($D$4:$D$5002,'List of Tutors'!$B$4:$E$152,2,0)</f>
        <v>Dr.Touqeer Ahmed</v>
      </c>
      <c r="F857" s="12" t="str">
        <f>VLOOKUP($D$4:$D$5002,'List of Tutors'!$B$4:$E$152,3,0)</f>
        <v>Assistant Professor</v>
      </c>
      <c r="G857" s="12" t="str">
        <f>VLOOKUP($D$4:$D$5002,'List of Tutors'!$B$4:$E$152,4,0)</f>
        <v>FC&amp;FS</v>
      </c>
    </row>
    <row r="858" spans="1:7" ht="15.75" customHeight="1">
      <c r="A858" s="4" t="s">
        <v>5442</v>
      </c>
      <c r="B858" s="4" t="s">
        <v>7007</v>
      </c>
      <c r="C858" s="51" t="s">
        <v>48</v>
      </c>
      <c r="D858" s="17" t="s">
        <v>7806</v>
      </c>
      <c r="E858" s="12" t="str">
        <f>VLOOKUP($D$4:$D$5002,'List of Tutors'!$B$4:$E$152,2,0)</f>
        <v>Ms.Najma Yousaf Zahid</v>
      </c>
      <c r="F858" s="12" t="str">
        <f>VLOOKUP($D$4:$D$5002,'List of Tutors'!$B$4:$E$152,3,0)</f>
        <v>Assistant Professor</v>
      </c>
      <c r="G858" s="12" t="str">
        <f>VLOOKUP($D$4:$D$5002,'List of Tutors'!$B$4:$E$152,4,0)</f>
        <v>FC&amp;FS</v>
      </c>
    </row>
    <row r="859" spans="1:7" ht="15.75" customHeight="1">
      <c r="A859" s="4" t="s">
        <v>5520</v>
      </c>
      <c r="B859" s="4" t="s">
        <v>245</v>
      </c>
      <c r="C859" s="51" t="s">
        <v>48</v>
      </c>
      <c r="D859" s="17" t="s">
        <v>7807</v>
      </c>
      <c r="E859" s="12" t="str">
        <f>VLOOKUP($D$4:$D$5002,'List of Tutors'!$B$4:$E$152,2,0)</f>
        <v>Mr.Mehdi Maqbool</v>
      </c>
      <c r="F859" s="12" t="str">
        <f>VLOOKUP($D$4:$D$5002,'List of Tutors'!$B$4:$E$152,3,0)</f>
        <v>Lecturer</v>
      </c>
      <c r="G859" s="12" t="str">
        <f>VLOOKUP($D$4:$D$5002,'List of Tutors'!$B$4:$E$152,4,0)</f>
        <v>FC&amp;FS</v>
      </c>
    </row>
    <row r="860" spans="1:7" ht="15.75" customHeight="1">
      <c r="A860" s="4" t="s">
        <v>5540</v>
      </c>
      <c r="B860" s="4" t="s">
        <v>7083</v>
      </c>
      <c r="C860" s="51" t="s">
        <v>48</v>
      </c>
      <c r="D860" s="17" t="s">
        <v>7808</v>
      </c>
      <c r="E860" s="12" t="str">
        <f>VLOOKUP($D$4:$D$5002,'List of Tutors'!$B$4:$E$152,2,0)</f>
        <v>Ms.Sumera Hafeez</v>
      </c>
      <c r="F860" s="12" t="str">
        <f>VLOOKUP($D$4:$D$5002,'List of Tutors'!$B$4:$E$152,3,0)</f>
        <v>Lecturer</v>
      </c>
      <c r="G860" s="12" t="str">
        <f>VLOOKUP($D$4:$D$5002,'List of Tutors'!$B$4:$E$152,4,0)</f>
        <v>FC&amp;FS</v>
      </c>
    </row>
    <row r="861" spans="1:7" ht="15.75" customHeight="1">
      <c r="A861" s="4" t="s">
        <v>5529</v>
      </c>
      <c r="B861" s="4" t="s">
        <v>4589</v>
      </c>
      <c r="C861" s="51" t="s">
        <v>48</v>
      </c>
      <c r="D861" s="17" t="s">
        <v>7809</v>
      </c>
      <c r="E861" s="12" t="str">
        <f>VLOOKUP($D$4:$D$5002,'List of Tutors'!$B$4:$E$152,2,0)</f>
        <v>Dr.Ambreen Bhatti</v>
      </c>
      <c r="F861" s="12" t="str">
        <f>VLOOKUP($D$4:$D$5002,'List of Tutors'!$B$4:$E$152,3,0)</f>
        <v>Lecturer</v>
      </c>
      <c r="G861" s="12" t="str">
        <f>VLOOKUP($D$4:$D$5002,'List of Tutors'!$B$4:$E$152,4,0)</f>
        <v>FC&amp;FS</v>
      </c>
    </row>
    <row r="862" spans="1:7" ht="15.75" customHeight="1">
      <c r="A862" s="4" t="s">
        <v>2156</v>
      </c>
      <c r="B862" s="4" t="s">
        <v>363</v>
      </c>
      <c r="C862" s="51" t="s">
        <v>112</v>
      </c>
      <c r="D862" s="17" t="s">
        <v>7810</v>
      </c>
      <c r="E862" s="12" t="str">
        <f>VLOOKUP($D$4:$D$5002,'List of Tutors'!$B$4:$E$152,2,0)</f>
        <v>Ms.Salma Shujeb Akhtar</v>
      </c>
      <c r="F862" s="12" t="str">
        <f>VLOOKUP($D$4:$D$5002,'List of Tutors'!$B$4:$E$152,3,0)</f>
        <v>Lecturer</v>
      </c>
      <c r="G862" s="12" t="str">
        <f>VLOOKUP($D$4:$D$5002,'List of Tutors'!$B$4:$E$152,4,0)</f>
        <v>Social Sciences</v>
      </c>
    </row>
    <row r="863" spans="1:7" ht="15.75" customHeight="1">
      <c r="A863" s="4" t="s">
        <v>5222</v>
      </c>
      <c r="B863" s="4" t="s">
        <v>6821</v>
      </c>
      <c r="C863" s="51" t="s">
        <v>112</v>
      </c>
      <c r="D863" s="17" t="s">
        <v>7811</v>
      </c>
      <c r="E863" s="12" t="str">
        <f>VLOOKUP($D$4:$D$5002,'List of Tutors'!$B$4:$E$152,2,0)</f>
        <v>Dr.Saad Imran Malik</v>
      </c>
      <c r="F863" s="12" t="str">
        <f>VLOOKUP($D$4:$D$5002,'List of Tutors'!$B$4:$E$152,3,0)</f>
        <v>Assistant Professor</v>
      </c>
      <c r="G863" s="12" t="str">
        <f>VLOOKUP($D$4:$D$5002,'List of Tutors'!$B$4:$E$152,4,0)</f>
        <v>FC&amp;FS</v>
      </c>
    </row>
    <row r="864" spans="1:7" ht="15.75" customHeight="1">
      <c r="A864" s="4" t="s">
        <v>6053</v>
      </c>
      <c r="B864" s="4" t="s">
        <v>292</v>
      </c>
      <c r="C864" s="51" t="s">
        <v>112</v>
      </c>
      <c r="D864" s="17" t="s">
        <v>7812</v>
      </c>
      <c r="E864" s="12" t="str">
        <f>VLOOKUP($D$4:$D$5002,'List of Tutors'!$B$4:$E$152,2,0)</f>
        <v>Dr.Mahmood-ul-Hassan</v>
      </c>
      <c r="F864" s="12" t="str">
        <f>VLOOKUP($D$4:$D$5002,'List of Tutors'!$B$4:$E$152,3,0)</f>
        <v>Assistant Professor</v>
      </c>
      <c r="G864" s="12" t="str">
        <f>VLOOKUP($D$4:$D$5002,'List of Tutors'!$B$4:$E$152,4,0)</f>
        <v>FC&amp;FS</v>
      </c>
    </row>
    <row r="865" spans="1:7" ht="15.75" customHeight="1">
      <c r="A865" s="13" t="s">
        <v>754</v>
      </c>
      <c r="B865" s="13" t="s">
        <v>349</v>
      </c>
      <c r="C865" s="50" t="s">
        <v>112</v>
      </c>
      <c r="D865" s="17" t="s">
        <v>7813</v>
      </c>
      <c r="E865" s="12" t="str">
        <f>VLOOKUP($D$4:$D$5002,'List of Tutors'!$B$4:$E$152,2,0)</f>
        <v>Dr.Munir Ahmad</v>
      </c>
      <c r="F865" s="12" t="str">
        <f>VLOOKUP($D$4:$D$5002,'List of Tutors'!$B$4:$E$152,3,0)</f>
        <v>Assistant Professor</v>
      </c>
      <c r="G865" s="12" t="str">
        <f>VLOOKUP($D$4:$D$5002,'List of Tutors'!$B$4:$E$152,4,0)</f>
        <v>FC&amp;FS</v>
      </c>
    </row>
    <row r="866" spans="1:7" ht="15.75" customHeight="1">
      <c r="A866" s="6" t="s">
        <v>2384</v>
      </c>
      <c r="B866" s="6" t="s">
        <v>4121</v>
      </c>
      <c r="C866" s="50" t="s">
        <v>141</v>
      </c>
      <c r="D866" s="17" t="s">
        <v>7814</v>
      </c>
      <c r="E866" s="12" t="str">
        <f>VLOOKUP($D$4:$D$5002,'List of Tutors'!$B$4:$E$152,2,0)</f>
        <v>Dr.Talat Mehmood</v>
      </c>
      <c r="F866" s="12" t="str">
        <f>VLOOKUP($D$4:$D$5002,'List of Tutors'!$B$4:$E$152,3,0)</f>
        <v>Assistant Professor</v>
      </c>
      <c r="G866" s="12" t="str">
        <f>VLOOKUP($D$4:$D$5002,'List of Tutors'!$B$4:$E$152,4,0)</f>
        <v>FC&amp;FS</v>
      </c>
    </row>
    <row r="867" spans="1:7" ht="15.75" customHeight="1">
      <c r="A867" s="6" t="s">
        <v>873</v>
      </c>
      <c r="B867" s="6" t="s">
        <v>3150</v>
      </c>
      <c r="C867" s="50" t="s">
        <v>112</v>
      </c>
      <c r="D867" s="17" t="s">
        <v>7815</v>
      </c>
      <c r="E867" s="12" t="str">
        <f>VLOOKUP($D$4:$D$5002,'List of Tutors'!$B$4:$E$152,2,0)</f>
        <v>Dr.Fahad Masud Wattoo</v>
      </c>
      <c r="F867" s="12" t="str">
        <f>VLOOKUP($D$4:$D$5002,'List of Tutors'!$B$4:$E$152,3,0)</f>
        <v>Lecturer</v>
      </c>
      <c r="G867" s="12" t="str">
        <f>VLOOKUP($D$4:$D$5002,'List of Tutors'!$B$4:$E$152,4,0)</f>
        <v>FC&amp;FS</v>
      </c>
    </row>
    <row r="868" spans="1:7" ht="15.75" customHeight="1">
      <c r="A868" s="6" t="s">
        <v>770</v>
      </c>
      <c r="B868" s="6" t="s">
        <v>3080</v>
      </c>
      <c r="C868" s="50" t="s">
        <v>48</v>
      </c>
      <c r="D868" s="17" t="s">
        <v>7816</v>
      </c>
      <c r="E868" s="12" t="str">
        <f>VLOOKUP($D$4:$D$5002,'List of Tutors'!$B$4:$E$152,2,0)</f>
        <v>Dr.Muhammad Ashfaq</v>
      </c>
      <c r="F868" s="12" t="str">
        <f>VLOOKUP($D$4:$D$5002,'List of Tutors'!$B$4:$E$152,3,0)</f>
        <v>Assistant Professor</v>
      </c>
      <c r="G868" s="12" t="str">
        <f>VLOOKUP($D$4:$D$5002,'List of Tutors'!$B$4:$E$152,4,0)</f>
        <v>FC&amp;FS</v>
      </c>
    </row>
    <row r="869" spans="1:7" ht="15.75" customHeight="1">
      <c r="A869" s="6" t="s">
        <v>970</v>
      </c>
      <c r="B869" s="6" t="s">
        <v>276</v>
      </c>
      <c r="C869" s="50" t="s">
        <v>82</v>
      </c>
      <c r="D869" s="17" t="s">
        <v>7817</v>
      </c>
      <c r="E869" s="12" t="str">
        <f>VLOOKUP($D$4:$D$5002,'List of Tutors'!$B$4:$E$152,2,0)</f>
        <v>Mr.M. Usman Raja</v>
      </c>
      <c r="F869" s="12" t="str">
        <f>VLOOKUP($D$4:$D$5002,'List of Tutors'!$B$4:$E$152,3,0)</f>
        <v>Assistant Professor</v>
      </c>
      <c r="G869" s="12" t="str">
        <f>VLOOKUP($D$4:$D$5002,'List of Tutors'!$B$4:$E$152,4,0)</f>
        <v>FC&amp;FS</v>
      </c>
    </row>
    <row r="870" spans="1:7" ht="15.75" customHeight="1">
      <c r="A870" s="6" t="s">
        <v>1020</v>
      </c>
      <c r="B870" s="6" t="s">
        <v>3250</v>
      </c>
      <c r="C870" s="50" t="s">
        <v>82</v>
      </c>
      <c r="D870" s="17" t="s">
        <v>7818</v>
      </c>
      <c r="E870" s="12" t="str">
        <f>VLOOKUP($D$4:$D$5002,'List of Tutors'!$B$4:$E$152,2,0)</f>
        <v>Dr.Farah Naz</v>
      </c>
      <c r="F870" s="12" t="str">
        <f>VLOOKUP($D$4:$D$5002,'List of Tutors'!$B$4:$E$152,3,0)</f>
        <v>Assistant Professor</v>
      </c>
      <c r="G870" s="12" t="str">
        <f>VLOOKUP($D$4:$D$5002,'List of Tutors'!$B$4:$E$152,4,0)</f>
        <v>FC&amp;FS</v>
      </c>
    </row>
    <row r="871" spans="1:7" ht="15.75" customHeight="1">
      <c r="A871" s="5" t="s">
        <v>2625</v>
      </c>
      <c r="B871" s="5" t="s">
        <v>4337</v>
      </c>
      <c r="C871" s="50" t="s">
        <v>82</v>
      </c>
      <c r="D871" s="17" t="s">
        <v>7819</v>
      </c>
      <c r="E871" s="12" t="str">
        <f>VLOOKUP($D$4:$D$5002,'List of Tutors'!$B$4:$E$152,2,0)</f>
        <v>Dr.Gulshan Irshad</v>
      </c>
      <c r="F871" s="12" t="str">
        <f>VLOOKUP($D$4:$D$5002,'List of Tutors'!$B$4:$E$152,3,0)</f>
        <v>Lecturer</v>
      </c>
      <c r="G871" s="12" t="str">
        <f>VLOOKUP($D$4:$D$5002,'List of Tutors'!$B$4:$E$152,4,0)</f>
        <v>FC&amp;FS</v>
      </c>
    </row>
    <row r="872" spans="1:7" ht="15.75" customHeight="1">
      <c r="A872" s="6" t="s">
        <v>2090</v>
      </c>
      <c r="B872" s="6" t="s">
        <v>3933</v>
      </c>
      <c r="C872" s="50" t="s">
        <v>4669</v>
      </c>
      <c r="D872" s="17" t="s">
        <v>7820</v>
      </c>
      <c r="E872" s="12" t="str">
        <f>VLOOKUP($D$4:$D$5002,'List of Tutors'!$B$4:$E$152,2,0)</f>
        <v>Ms.Mahwish Zeeshan</v>
      </c>
      <c r="F872" s="12" t="str">
        <f>VLOOKUP($D$4:$D$5002,'List of Tutors'!$B$4:$E$152,3,0)</f>
        <v>Lecturer</v>
      </c>
      <c r="G872" s="12" t="str">
        <f>VLOOKUP($D$4:$D$5002,'List of Tutors'!$B$4:$E$152,4,0)</f>
        <v>Social Sciences</v>
      </c>
    </row>
    <row r="873" spans="1:7" ht="15.75" customHeight="1">
      <c r="A873" s="6" t="s">
        <v>1192</v>
      </c>
      <c r="B873" s="6" t="s">
        <v>3365</v>
      </c>
      <c r="C873" s="50" t="s">
        <v>82</v>
      </c>
      <c r="D873" s="17" t="s">
        <v>7821</v>
      </c>
      <c r="E873" s="12" t="str">
        <f>VLOOKUP($D$4:$D$5002,'List of Tutors'!$B$4:$E$152,2,0)</f>
        <v>Ms.Nazia Rafiq</v>
      </c>
      <c r="F873" s="12" t="str">
        <f>VLOOKUP($D$4:$D$5002,'List of Tutors'!$B$4:$E$152,3,0)</f>
        <v>Lecturer</v>
      </c>
      <c r="G873" s="12" t="str">
        <f>VLOOKUP($D$4:$D$5002,'List of Tutors'!$B$4:$E$152,4,0)</f>
        <v>Social Sciences</v>
      </c>
    </row>
    <row r="874" spans="1:7" ht="15.75" customHeight="1">
      <c r="A874" s="6" t="s">
        <v>1247</v>
      </c>
      <c r="B874" s="6" t="s">
        <v>3402</v>
      </c>
      <c r="C874" s="50" t="s">
        <v>82</v>
      </c>
      <c r="D874" s="17" t="s">
        <v>7822</v>
      </c>
      <c r="E874" s="12" t="str">
        <f>VLOOKUP($D$4:$D$5002,'List of Tutors'!$B$4:$E$152,2,0)</f>
        <v>Ms.Lubna Ansari</v>
      </c>
      <c r="F874" s="12" t="str">
        <f>VLOOKUP($D$4:$D$5002,'List of Tutors'!$B$4:$E$152,3,0)</f>
        <v>Lecturer</v>
      </c>
      <c r="G874" s="12" t="str">
        <f>VLOOKUP($D$4:$D$5002,'List of Tutors'!$B$4:$E$152,4,0)</f>
        <v>FFRM</v>
      </c>
    </row>
    <row r="875" spans="1:7" ht="15.75" customHeight="1">
      <c r="A875" s="6" t="s">
        <v>1276</v>
      </c>
      <c r="B875" s="6" t="s">
        <v>3420</v>
      </c>
      <c r="C875" s="50" t="s">
        <v>48</v>
      </c>
      <c r="D875" s="17" t="s">
        <v>7823</v>
      </c>
      <c r="E875" s="12" t="str">
        <f>VLOOKUP($D$4:$D$5002,'List of Tutors'!$B$4:$E$152,2,0)</f>
        <v>Dr.Shahzada Sohail Ijaz</v>
      </c>
      <c r="F875" s="12" t="str">
        <f>VLOOKUP($D$4:$D$5002,'List of Tutors'!$B$4:$E$152,3,0)</f>
        <v>Assistant Professor</v>
      </c>
      <c r="G875" s="12" t="str">
        <f>VLOOKUP($D$4:$D$5002,'List of Tutors'!$B$4:$E$152,4,0)</f>
        <v>FC&amp;FS</v>
      </c>
    </row>
    <row r="876" spans="1:7" ht="15.75" customHeight="1">
      <c r="A876" s="6" t="s">
        <v>1353</v>
      </c>
      <c r="B876" s="6" t="s">
        <v>491</v>
      </c>
      <c r="C876" s="50" t="s">
        <v>4669</v>
      </c>
      <c r="D876" s="17" t="s">
        <v>7824</v>
      </c>
      <c r="E876" s="12" t="str">
        <f>VLOOKUP($D$4:$D$5002,'List of Tutors'!$B$4:$E$152,2,0)</f>
        <v>Dr.Tanveer Iqbal</v>
      </c>
      <c r="F876" s="12" t="str">
        <f>VLOOKUP($D$4:$D$5002,'List of Tutors'!$B$4:$E$152,3,0)</f>
        <v>Lecturer</v>
      </c>
      <c r="G876" s="12" t="str">
        <f>VLOOKUP($D$4:$D$5002,'List of Tutors'!$B$4:$E$152,4,0)</f>
        <v>FC&amp;FS</v>
      </c>
    </row>
    <row r="877" spans="1:7" ht="15.75" customHeight="1">
      <c r="A877" s="6" t="s">
        <v>2982</v>
      </c>
      <c r="B877" s="6" t="s">
        <v>4595</v>
      </c>
      <c r="C877" s="50" t="s">
        <v>48</v>
      </c>
      <c r="D877" s="17" t="s">
        <v>7825</v>
      </c>
      <c r="E877" s="12" t="str">
        <f>VLOOKUP($D$4:$D$5002,'List of Tutors'!$B$4:$E$152,2,0)</f>
        <v>Mr.Nasir Mehmood Minhas</v>
      </c>
      <c r="F877" s="12" t="str">
        <f>VLOOKUP($D$4:$D$5002,'List of Tutors'!$B$4:$E$152,3,0)</f>
        <v>Assistant Professor</v>
      </c>
      <c r="G877" s="12" t="str">
        <f>VLOOKUP($D$4:$D$5002,'List of Tutors'!$B$4:$E$152,4,0)</f>
        <v>UIIT</v>
      </c>
    </row>
    <row r="878" spans="1:7" ht="15.75" customHeight="1">
      <c r="A878" s="5" t="s">
        <v>2727</v>
      </c>
      <c r="B878" s="5" t="s">
        <v>4428</v>
      </c>
      <c r="C878" s="50" t="s">
        <v>82</v>
      </c>
      <c r="D878" s="17" t="s">
        <v>7826</v>
      </c>
      <c r="E878" s="12" t="str">
        <f>VLOOKUP($D$4:$D$5002,'List of Tutors'!$B$4:$E$152,2,0)</f>
        <v>Mr.Yasir Hafeez</v>
      </c>
      <c r="F878" s="12" t="str">
        <f>VLOOKUP($D$4:$D$5002,'List of Tutors'!$B$4:$E$152,3,0)</f>
        <v>Assistant Professor</v>
      </c>
      <c r="G878" s="12" t="str">
        <f>VLOOKUP($D$4:$D$5002,'List of Tutors'!$B$4:$E$152,4,0)</f>
        <v>UIIT</v>
      </c>
    </row>
    <row r="879" spans="1:7" ht="15.75" customHeight="1">
      <c r="A879" s="5" t="s">
        <v>2744</v>
      </c>
      <c r="B879" s="5" t="s">
        <v>4436</v>
      </c>
      <c r="C879" s="50" t="s">
        <v>82</v>
      </c>
      <c r="D879" s="17" t="s">
        <v>7827</v>
      </c>
      <c r="E879" s="12" t="str">
        <f>VLOOKUP($D$4:$D$5002,'List of Tutors'!$B$4:$E$152,2,0)</f>
        <v>Mr.Saif ur Rehman</v>
      </c>
      <c r="F879" s="12" t="str">
        <f>VLOOKUP($D$4:$D$5002,'List of Tutors'!$B$4:$E$152,3,0)</f>
        <v>Lecturer</v>
      </c>
      <c r="G879" s="12" t="str">
        <f>VLOOKUP($D$4:$D$5002,'List of Tutors'!$B$4:$E$152,4,0)</f>
        <v>UIIT</v>
      </c>
    </row>
    <row r="880" spans="1:7" ht="15.75" customHeight="1">
      <c r="A880" s="5" t="s">
        <v>2789</v>
      </c>
      <c r="B880" s="5" t="s">
        <v>4440</v>
      </c>
      <c r="C880" s="50" t="s">
        <v>82</v>
      </c>
      <c r="D880" s="17" t="s">
        <v>7828</v>
      </c>
      <c r="E880" s="12" t="str">
        <f>VLOOKUP($D$4:$D$5002,'List of Tutors'!$B$4:$E$152,2,0)</f>
        <v>Mr.Saqib Majeed</v>
      </c>
      <c r="F880" s="12" t="str">
        <f>VLOOKUP($D$4:$D$5002,'List of Tutors'!$B$4:$E$152,3,0)</f>
        <v>Assistant Professor</v>
      </c>
      <c r="G880" s="12" t="str">
        <f>VLOOKUP($D$4:$D$5002,'List of Tutors'!$B$4:$E$152,4,0)</f>
        <v>UIIT</v>
      </c>
    </row>
    <row r="881" spans="1:7" ht="15.75" customHeight="1">
      <c r="A881" s="13" t="s">
        <v>2190</v>
      </c>
      <c r="B881" s="13" t="s">
        <v>598</v>
      </c>
      <c r="C881" s="50" t="s">
        <v>112</v>
      </c>
      <c r="D881" s="17" t="s">
        <v>7829</v>
      </c>
      <c r="E881" s="12" t="str">
        <f>VLOOKUP($D$4:$D$5002,'List of Tutors'!$B$4:$E$152,2,0)</f>
        <v>Mr.Asif Nawaz</v>
      </c>
      <c r="F881" s="12" t="str">
        <f>VLOOKUP($D$4:$D$5002,'List of Tutors'!$B$4:$E$152,3,0)</f>
        <v>Lecturer</v>
      </c>
      <c r="G881" s="12" t="str">
        <f>VLOOKUP($D$4:$D$5002,'List of Tutors'!$B$4:$E$152,4,0)</f>
        <v>UIIT</v>
      </c>
    </row>
    <row r="882" spans="1:7" ht="15.75" customHeight="1">
      <c r="A882" s="6" t="s">
        <v>2294</v>
      </c>
      <c r="B882" s="6" t="s">
        <v>4045</v>
      </c>
      <c r="C882" s="50" t="s">
        <v>48</v>
      </c>
      <c r="D882" s="17" t="s">
        <v>7830</v>
      </c>
      <c r="E882" s="12" t="str">
        <f>VLOOKUP($D$4:$D$5002,'List of Tutors'!$B$4:$E$152,2,0)</f>
        <v>Mr.Saleem Iqbal</v>
      </c>
      <c r="F882" s="12" t="str">
        <f>VLOOKUP($D$4:$D$5002,'List of Tutors'!$B$4:$E$152,3,0)</f>
        <v>Lecturer</v>
      </c>
      <c r="G882" s="12" t="str">
        <f>VLOOKUP($D$4:$D$5002,'List of Tutors'!$B$4:$E$152,4,0)</f>
        <v>UIIT</v>
      </c>
    </row>
    <row r="883" spans="1:7" ht="15.75" customHeight="1">
      <c r="A883" s="6" t="s">
        <v>1774</v>
      </c>
      <c r="B883" s="6" t="s">
        <v>70</v>
      </c>
      <c r="C883" s="50" t="s">
        <v>48</v>
      </c>
      <c r="D883" s="17" t="s">
        <v>7831</v>
      </c>
      <c r="E883" s="12" t="str">
        <f>VLOOKUP($D$4:$D$5002,'List of Tutors'!$B$4:$E$152,2,0)</f>
        <v>Dr.Saud Altaf</v>
      </c>
      <c r="F883" s="12" t="str">
        <f>VLOOKUP($D$4:$D$5002,'List of Tutors'!$B$4:$E$152,3,0)</f>
        <v>Assistant Director</v>
      </c>
      <c r="G883" s="12" t="str">
        <f>VLOOKUP($D$4:$D$5002,'List of Tutors'!$B$4:$E$152,4,0)</f>
        <v>UIIT</v>
      </c>
    </row>
    <row r="884" spans="1:7" ht="15.75" customHeight="1">
      <c r="A884" s="6" t="s">
        <v>1833</v>
      </c>
      <c r="B884" s="6" t="s">
        <v>3765</v>
      </c>
      <c r="C884" s="50" t="s">
        <v>149</v>
      </c>
      <c r="D884" s="17" t="s">
        <v>7832</v>
      </c>
      <c r="E884" s="12" t="str">
        <f>VLOOKUP($D$4:$D$5002,'List of Tutors'!$B$4:$E$152,2,0)</f>
        <v>Ms.Sarfaraz Bibi</v>
      </c>
      <c r="F884" s="12" t="str">
        <f>VLOOKUP($D$4:$D$5002,'List of Tutors'!$B$4:$E$152,3,0)</f>
        <v>Lecturer</v>
      </c>
      <c r="G884" s="12" t="str">
        <f>VLOOKUP($D$4:$D$5002,'List of Tutors'!$B$4:$E$152,4,0)</f>
        <v>UIIT</v>
      </c>
    </row>
    <row r="885" spans="1:7" ht="15.75" customHeight="1">
      <c r="A885" s="6" t="s">
        <v>2245</v>
      </c>
      <c r="B885" s="6" t="s">
        <v>4006</v>
      </c>
      <c r="C885" s="50" t="s">
        <v>48</v>
      </c>
      <c r="D885" s="17" t="s">
        <v>7833</v>
      </c>
      <c r="E885" s="12" t="str">
        <f>VLOOKUP($D$4:$D$5002,'List of Tutors'!$B$4:$E$152,2,0)</f>
        <v>Dr.Mehmoona</v>
      </c>
      <c r="F885" s="12" t="str">
        <f>VLOOKUP($D$4:$D$5002,'List of Tutors'!$B$4:$E$152,3,0)</f>
        <v>Assistant Professor</v>
      </c>
      <c r="G885" s="12" t="str">
        <f>VLOOKUP($D$4:$D$5002,'List of Tutors'!$B$4:$E$152,4,0)</f>
        <v>UIIT</v>
      </c>
    </row>
    <row r="886" spans="1:7" ht="15.75" customHeight="1">
      <c r="A886" s="6" t="s">
        <v>1941</v>
      </c>
      <c r="B886" s="6" t="s">
        <v>6</v>
      </c>
      <c r="C886" s="50" t="s">
        <v>48</v>
      </c>
      <c r="D886" s="17" t="s">
        <v>7834</v>
      </c>
      <c r="E886" s="12" t="str">
        <f>VLOOKUP($D$4:$D$5002,'List of Tutors'!$B$4:$E$152,2,0)</f>
        <v>Ms.Sidra Tahir</v>
      </c>
      <c r="F886" s="12" t="str">
        <f>VLOOKUP($D$4:$D$5002,'List of Tutors'!$B$4:$E$152,3,0)</f>
        <v>Lecturer</v>
      </c>
      <c r="G886" s="12" t="str">
        <f>VLOOKUP($D$4:$D$5002,'List of Tutors'!$B$4:$E$152,4,0)</f>
        <v>UIIT</v>
      </c>
    </row>
    <row r="887" spans="1:7" ht="15.75" customHeight="1">
      <c r="A887" s="6" t="s">
        <v>2006</v>
      </c>
      <c r="B887" s="6" t="s">
        <v>3858</v>
      </c>
      <c r="C887" s="50" t="s">
        <v>48</v>
      </c>
      <c r="D887" s="17" t="s">
        <v>7835</v>
      </c>
      <c r="E887" s="12" t="str">
        <f>VLOOKUP($D$4:$D$5002,'List of Tutors'!$B$4:$E$152,2,0)</f>
        <v>Ms.Farkhanda Qamar</v>
      </c>
      <c r="F887" s="12" t="str">
        <f>VLOOKUP($D$4:$D$5002,'List of Tutors'!$B$4:$E$152,3,0)</f>
        <v>Lecturer</v>
      </c>
      <c r="G887" s="12" t="str">
        <f>VLOOKUP($D$4:$D$5002,'List of Tutors'!$B$4:$E$152,4,0)</f>
        <v>UIIT</v>
      </c>
    </row>
    <row r="888" spans="1:7" ht="15.75" customHeight="1">
      <c r="A888" s="5" t="s">
        <v>2871</v>
      </c>
      <c r="B888" s="5" t="s">
        <v>4506</v>
      </c>
      <c r="C888" s="50" t="s">
        <v>82</v>
      </c>
      <c r="D888" s="17" t="s">
        <v>7836</v>
      </c>
      <c r="E888" s="12" t="str">
        <f>VLOOKUP($D$4:$D$5002,'List of Tutors'!$B$4:$E$152,2,0)</f>
        <v>Mr.Tariq Ali</v>
      </c>
      <c r="F888" s="12" t="str">
        <f>VLOOKUP($D$4:$D$5002,'List of Tutors'!$B$4:$E$152,3,0)</f>
        <v>Lecturer</v>
      </c>
      <c r="G888" s="12" t="str">
        <f>VLOOKUP($D$4:$D$5002,'List of Tutors'!$B$4:$E$152,4,0)</f>
        <v>UIIT</v>
      </c>
    </row>
    <row r="889" spans="1:7" ht="15.75" customHeight="1">
      <c r="A889" s="4" t="s">
        <v>5244</v>
      </c>
      <c r="B889" s="4" t="s">
        <v>6843</v>
      </c>
      <c r="C889" s="51" t="s">
        <v>7989</v>
      </c>
      <c r="D889" s="17" t="s">
        <v>7837</v>
      </c>
      <c r="E889" s="12" t="str">
        <f>VLOOKUP($D$4:$D$5002,'List of Tutors'!$B$4:$E$152,2,0)</f>
        <v>Mr.Ehtasham Azhar</v>
      </c>
      <c r="F889" s="12" t="str">
        <f>VLOOKUP($D$4:$D$5002,'List of Tutors'!$B$4:$E$152,3,0)</f>
        <v>Lecturer</v>
      </c>
      <c r="G889" s="12" t="str">
        <f>VLOOKUP($D$4:$D$5002,'List of Tutors'!$B$4:$E$152,4,0)</f>
        <v>UIIT</v>
      </c>
    </row>
    <row r="890" spans="1:7" ht="15.75" customHeight="1">
      <c r="A890" s="4" t="s">
        <v>5018</v>
      </c>
      <c r="B890" s="4" t="s">
        <v>252</v>
      </c>
      <c r="C890" s="51" t="s">
        <v>82</v>
      </c>
      <c r="D890" s="17" t="s">
        <v>7840</v>
      </c>
      <c r="E890" s="12" t="str">
        <f>VLOOKUP($D$4:$D$5002,'List of Tutors'!$B$4:$E$152,2,0)</f>
        <v>Ms.Bushra Zulfiqar</v>
      </c>
      <c r="F890" s="12" t="str">
        <f>VLOOKUP($D$4:$D$5002,'List of Tutors'!$B$4:$E$152,3,0)</f>
        <v>Assistant Professor</v>
      </c>
      <c r="G890" s="12" t="str">
        <f>VLOOKUP($D$4:$D$5002,'List of Tutors'!$B$4:$E$152,4,0)</f>
        <v>UIMS</v>
      </c>
    </row>
    <row r="891" spans="1:7" ht="15.75" customHeight="1">
      <c r="A891" s="4" t="s">
        <v>5509</v>
      </c>
      <c r="B891" s="4" t="s">
        <v>7059</v>
      </c>
      <c r="C891" s="51" t="s">
        <v>82</v>
      </c>
      <c r="D891" s="17" t="s">
        <v>7841</v>
      </c>
      <c r="E891" s="12" t="str">
        <f>VLOOKUP($D$4:$D$5002,'List of Tutors'!$B$4:$E$152,2,0)</f>
        <v>Dr.M. Razzaq Ather</v>
      </c>
      <c r="F891" s="12" t="str">
        <f>VLOOKUP($D$4:$D$5002,'List of Tutors'!$B$4:$E$152,3,0)</f>
        <v>Assistant Professor</v>
      </c>
      <c r="G891" s="12" t="str">
        <f>VLOOKUP($D$4:$D$5002,'List of Tutors'!$B$4:$E$152,4,0)</f>
        <v>UIMS</v>
      </c>
    </row>
    <row r="892" spans="1:7" ht="15.75" customHeight="1">
      <c r="A892" s="4" t="s">
        <v>6013</v>
      </c>
      <c r="B892" s="4" t="s">
        <v>7461</v>
      </c>
      <c r="C892" s="51" t="s">
        <v>82</v>
      </c>
      <c r="D892" s="17" t="s">
        <v>7842</v>
      </c>
      <c r="E892" s="12" t="str">
        <f>VLOOKUP($D$4:$D$5002,'List of Tutors'!$B$4:$E$152,2,0)</f>
        <v>Mr.Shuja Ilyas</v>
      </c>
      <c r="F892" s="12" t="str">
        <f>VLOOKUP($D$4:$D$5002,'List of Tutors'!$B$4:$E$152,3,0)</f>
        <v>Assistant Professor</v>
      </c>
      <c r="G892" s="12" t="str">
        <f>VLOOKUP($D$4:$D$5002,'List of Tutors'!$B$4:$E$152,4,0)</f>
        <v>UIMS</v>
      </c>
    </row>
    <row r="893" spans="1:7" ht="15.75" customHeight="1">
      <c r="A893" s="4" t="s">
        <v>5273</v>
      </c>
      <c r="B893" s="4" t="s">
        <v>6866</v>
      </c>
      <c r="C893" s="51" t="s">
        <v>82</v>
      </c>
      <c r="D893" s="17" t="s">
        <v>7843</v>
      </c>
      <c r="E893" s="12" t="str">
        <f>VLOOKUP($D$4:$D$5002,'List of Tutors'!$B$4:$E$152,2,0)</f>
        <v>Ms.Sidra Shahzadi</v>
      </c>
      <c r="F893" s="12" t="str">
        <f>VLOOKUP($D$4:$D$5002,'List of Tutors'!$B$4:$E$152,3,0)</f>
        <v>Lecturer</v>
      </c>
      <c r="G893" s="12" t="str">
        <f>VLOOKUP($D$4:$D$5002,'List of Tutors'!$B$4:$E$152,4,0)</f>
        <v>UIMS</v>
      </c>
    </row>
    <row r="894" spans="1:7" ht="15.75" customHeight="1">
      <c r="A894" s="4" t="s">
        <v>4843</v>
      </c>
      <c r="B894" s="4" t="s">
        <v>6509</v>
      </c>
      <c r="C894" s="51" t="s">
        <v>4669</v>
      </c>
      <c r="D894" s="17" t="s">
        <v>7844</v>
      </c>
      <c r="E894" s="12" t="str">
        <f>VLOOKUP($D$4:$D$5002,'List of Tutors'!$B$4:$E$152,2,0)</f>
        <v>Mr.Zia-Ur-Rehman</v>
      </c>
      <c r="F894" s="12" t="str">
        <f>VLOOKUP($D$4:$D$5002,'List of Tutors'!$B$4:$E$152,3,0)</f>
        <v>Lecturer</v>
      </c>
      <c r="G894" s="12" t="str">
        <f>VLOOKUP($D$4:$D$5002,'List of Tutors'!$B$4:$E$152,4,0)</f>
        <v>UIMS</v>
      </c>
    </row>
    <row r="895" spans="1:7" ht="15.75" customHeight="1">
      <c r="A895" s="4" t="s">
        <v>4831</v>
      </c>
      <c r="B895" s="4" t="s">
        <v>6497</v>
      </c>
      <c r="C895" s="51" t="s">
        <v>48</v>
      </c>
      <c r="D895" s="17" t="s">
        <v>7845</v>
      </c>
      <c r="E895" s="12" t="str">
        <f>VLOOKUP($D$4:$D$5002,'List of Tutors'!$B$4:$E$152,2,0)</f>
        <v>Mr.Ammar Asghar</v>
      </c>
      <c r="F895" s="12" t="str">
        <f>VLOOKUP($D$4:$D$5002,'List of Tutors'!$B$4:$E$152,3,0)</f>
        <v>Lecturer</v>
      </c>
      <c r="G895" s="12" t="str">
        <f>VLOOKUP($D$4:$D$5002,'List of Tutors'!$B$4:$E$152,4,0)</f>
        <v>UIMS</v>
      </c>
    </row>
    <row r="896" spans="1:7" ht="15.75" customHeight="1">
      <c r="A896" s="4" t="s">
        <v>5498</v>
      </c>
      <c r="B896" s="4" t="s">
        <v>7050</v>
      </c>
      <c r="C896" s="51" t="s">
        <v>48</v>
      </c>
      <c r="D896" s="17" t="s">
        <v>7846</v>
      </c>
      <c r="E896" s="12" t="str">
        <f>VLOOKUP($D$4:$D$5002,'List of Tutors'!$B$4:$E$152,2,0)</f>
        <v>Mr.Ali Haider</v>
      </c>
      <c r="F896" s="12" t="str">
        <f>VLOOKUP($D$4:$D$5002,'List of Tutors'!$B$4:$E$152,3,0)</f>
        <v>Lecturer</v>
      </c>
      <c r="G896" s="12" t="str">
        <f>VLOOKUP($D$4:$D$5002,'List of Tutors'!$B$4:$E$152,4,0)</f>
        <v>UIMS</v>
      </c>
    </row>
    <row r="897" spans="1:7" ht="15.75" customHeight="1">
      <c r="A897" s="4" t="s">
        <v>5219</v>
      </c>
      <c r="B897" s="4" t="s">
        <v>6818</v>
      </c>
      <c r="C897" s="51" t="s">
        <v>48</v>
      </c>
      <c r="D897" s="17" t="s">
        <v>7847</v>
      </c>
      <c r="E897" s="12" t="str">
        <f>VLOOKUP($D$4:$D$5002,'List of Tutors'!$B$4:$E$152,2,0)</f>
        <v>Mr.Ahmed Imran</v>
      </c>
      <c r="F897" s="12" t="str">
        <f>VLOOKUP($D$4:$D$5002,'List of Tutors'!$B$4:$E$152,3,0)</f>
        <v>Lecturer</v>
      </c>
      <c r="G897" s="12" t="str">
        <f>VLOOKUP($D$4:$D$5002,'List of Tutors'!$B$4:$E$152,4,0)</f>
        <v>UIMS</v>
      </c>
    </row>
    <row r="898" spans="1:7" ht="15.75" customHeight="1">
      <c r="A898" s="4" t="s">
        <v>4941</v>
      </c>
      <c r="B898" s="4" t="s">
        <v>6592</v>
      </c>
      <c r="C898" s="51" t="s">
        <v>48</v>
      </c>
      <c r="D898" s="17" t="s">
        <v>7848</v>
      </c>
      <c r="E898" s="12" t="str">
        <f>VLOOKUP($D$4:$D$5002,'List of Tutors'!$B$4:$E$152,2,0)</f>
        <v>Mr.Syed Kashif Saeed</v>
      </c>
      <c r="F898" s="12" t="str">
        <f>VLOOKUP($D$4:$D$5002,'List of Tutors'!$B$4:$E$152,3,0)</f>
        <v>Assistant Professor</v>
      </c>
      <c r="G898" s="12" t="str">
        <f>VLOOKUP($D$4:$D$5002,'List of Tutors'!$B$4:$E$152,4,0)</f>
        <v>UIMS</v>
      </c>
    </row>
    <row r="899" spans="1:7" ht="15.75" customHeight="1">
      <c r="A899" s="4" t="s">
        <v>5443</v>
      </c>
      <c r="B899" s="4" t="s">
        <v>4348</v>
      </c>
      <c r="C899" s="51" t="s">
        <v>48</v>
      </c>
      <c r="D899" s="17" t="s">
        <v>7849</v>
      </c>
      <c r="E899" s="12" t="str">
        <f>VLOOKUP($D$4:$D$5002,'List of Tutors'!$B$4:$E$152,2,0)</f>
        <v>Mr.Kaleem Ullah</v>
      </c>
      <c r="F899" s="12" t="str">
        <f>VLOOKUP($D$4:$D$5002,'List of Tutors'!$B$4:$E$152,3,0)</f>
        <v>Lecturer</v>
      </c>
      <c r="G899" s="12" t="str">
        <f>VLOOKUP($D$4:$D$5002,'List of Tutors'!$B$4:$E$152,4,0)</f>
        <v>UIMS</v>
      </c>
    </row>
    <row r="900" spans="1:7" ht="15.75" customHeight="1">
      <c r="A900" s="4" t="s">
        <v>5534</v>
      </c>
      <c r="B900" s="4" t="s">
        <v>7077</v>
      </c>
      <c r="C900" s="51" t="s">
        <v>48</v>
      </c>
      <c r="D900" s="17" t="s">
        <v>7850</v>
      </c>
      <c r="E900" s="12" t="str">
        <f>VLOOKUP($D$4:$D$5002,'List of Tutors'!$B$4:$E$152,2,0)</f>
        <v>Mr.Muhammad Waqas</v>
      </c>
      <c r="F900" s="12" t="str">
        <f>VLOOKUP($D$4:$D$5002,'List of Tutors'!$B$4:$E$152,3,0)</f>
        <v>Lecturer</v>
      </c>
      <c r="G900" s="12" t="str">
        <f>VLOOKUP($D$4:$D$5002,'List of Tutors'!$B$4:$E$152,4,0)</f>
        <v>UIMS</v>
      </c>
    </row>
    <row r="901" spans="1:7" ht="15.75" customHeight="1">
      <c r="A901" s="4" t="s">
        <v>5598</v>
      </c>
      <c r="B901" s="4" t="s">
        <v>7131</v>
      </c>
      <c r="C901" s="51" t="s">
        <v>48</v>
      </c>
      <c r="D901" s="17" t="s">
        <v>7851</v>
      </c>
      <c r="E901" s="12" t="str">
        <f>VLOOKUP($D$4:$D$5002,'List of Tutors'!$B$4:$E$152,2,0)</f>
        <v>Mr.Aleem Akhtar</v>
      </c>
      <c r="F901" s="12" t="str">
        <f>VLOOKUP($D$4:$D$5002,'List of Tutors'!$B$4:$E$152,3,0)</f>
        <v>Lecturer</v>
      </c>
      <c r="G901" s="12" t="str">
        <f>VLOOKUP($D$4:$D$5002,'List of Tutors'!$B$4:$E$152,4,0)</f>
        <v>UIMS</v>
      </c>
    </row>
    <row r="902" spans="1:7" ht="15.75" customHeight="1">
      <c r="A902" s="4" t="s">
        <v>5530</v>
      </c>
      <c r="B902" s="4" t="s">
        <v>7073</v>
      </c>
      <c r="C902" s="51" t="s">
        <v>48</v>
      </c>
      <c r="D902" s="17" t="s">
        <v>7852</v>
      </c>
      <c r="E902" s="12" t="str">
        <f>VLOOKUP($D$4:$D$5002,'List of Tutors'!$B$4:$E$152,2,0)</f>
        <v>Ms.Shumaila Mazhar</v>
      </c>
      <c r="F902" s="12" t="str">
        <f>VLOOKUP($D$4:$D$5002,'List of Tutors'!$B$4:$E$152,3,0)</f>
        <v>Lecturer</v>
      </c>
      <c r="G902" s="12" t="str">
        <f>VLOOKUP($D$4:$D$5002,'List of Tutors'!$B$4:$E$152,4,0)</f>
        <v>UIMS</v>
      </c>
    </row>
    <row r="903" spans="1:7" ht="15.75" customHeight="1">
      <c r="A903" s="4" t="s">
        <v>5353</v>
      </c>
      <c r="B903" s="4" t="s">
        <v>6934</v>
      </c>
      <c r="C903" s="51" t="s">
        <v>112</v>
      </c>
      <c r="D903" s="17" t="s">
        <v>7855</v>
      </c>
      <c r="E903" s="12" t="str">
        <f>VLOOKUP($D$4:$D$5002,'List of Tutors'!$B$4:$E$152,2,0)</f>
        <v>Mr.Nasir Ali</v>
      </c>
      <c r="F903" s="12" t="str">
        <f>VLOOKUP($D$4:$D$5002,'List of Tutors'!$B$4:$E$152,3,0)</f>
        <v>Lecturer</v>
      </c>
      <c r="G903" s="12" t="str">
        <f>VLOOKUP($D$4:$D$5002,'List of Tutors'!$B$4:$E$152,4,0)</f>
        <v>Sciences</v>
      </c>
    </row>
    <row r="904" spans="1:7" ht="15.75" customHeight="1">
      <c r="A904" s="4" t="s">
        <v>5277</v>
      </c>
      <c r="B904" s="4" t="s">
        <v>6870</v>
      </c>
      <c r="C904" s="51" t="s">
        <v>112</v>
      </c>
      <c r="D904" s="17" t="s">
        <v>7759</v>
      </c>
      <c r="E904" s="12" t="str">
        <f>VLOOKUP($D$4:$D$5002,'List of Tutors'!$B$4:$E$152,2,0)</f>
        <v>Engr.Muhammad Usman</v>
      </c>
      <c r="F904" s="12" t="str">
        <f>VLOOKUP($D$4:$D$5002,'List of Tutors'!$B$4:$E$152,3,0)</f>
        <v>Lecturer</v>
      </c>
      <c r="G904" s="12" t="str">
        <f>VLOOKUP($D$4:$D$5002,'List of Tutors'!$B$4:$E$152,4,0)</f>
        <v>Agri. Engineering</v>
      </c>
    </row>
    <row r="905" spans="1:7" ht="15.75" customHeight="1">
      <c r="A905" s="4" t="s">
        <v>6082</v>
      </c>
      <c r="B905" s="4" t="s">
        <v>7516</v>
      </c>
      <c r="C905" s="51" t="s">
        <v>112</v>
      </c>
      <c r="D905" s="17" t="s">
        <v>7760</v>
      </c>
      <c r="E905" s="12" t="str">
        <f>VLOOKUP($D$4:$D$5002,'List of Tutors'!$B$4:$E$152,2,0)</f>
        <v>Mr.Naeem Abbas Malik</v>
      </c>
      <c r="F905" s="12" t="str">
        <f>VLOOKUP($D$4:$D$5002,'List of Tutors'!$B$4:$E$152,3,0)</f>
        <v>Lecturer</v>
      </c>
      <c r="G905" s="12" t="str">
        <f>VLOOKUP($D$4:$D$5002,'List of Tutors'!$B$4:$E$152,4,0)</f>
        <v>Agri. Engineering</v>
      </c>
    </row>
    <row r="906" spans="1:7" ht="15.75" customHeight="1">
      <c r="A906" s="13" t="s">
        <v>755</v>
      </c>
      <c r="B906" s="13" t="s">
        <v>133</v>
      </c>
      <c r="C906" s="50" t="s">
        <v>112</v>
      </c>
      <c r="D906" s="17" t="s">
        <v>7761</v>
      </c>
      <c r="E906" s="12" t="str">
        <f>VLOOKUP($D$4:$D$5002,'List of Tutors'!$B$4:$E$152,2,0)</f>
        <v>Dr.Muhammad Umair</v>
      </c>
      <c r="F906" s="12" t="str">
        <f>VLOOKUP($D$4:$D$5002,'List of Tutors'!$B$4:$E$152,3,0)</f>
        <v>Assistant Professor</v>
      </c>
      <c r="G906" s="12" t="str">
        <f>VLOOKUP($D$4:$D$5002,'List of Tutors'!$B$4:$E$152,4,0)</f>
        <v>Agri. Engineering</v>
      </c>
    </row>
    <row r="907" spans="1:7" ht="15.75" customHeight="1">
      <c r="A907" s="6" t="s">
        <v>2385</v>
      </c>
      <c r="B907" s="6" t="s">
        <v>285</v>
      </c>
      <c r="C907" s="50" t="s">
        <v>141</v>
      </c>
      <c r="D907" s="17" t="s">
        <v>7762</v>
      </c>
      <c r="E907" s="12" t="str">
        <f>VLOOKUP($D$4:$D$5002,'List of Tutors'!$B$4:$E$152,2,0)</f>
        <v>Mr.Muhammad Amin</v>
      </c>
      <c r="F907" s="12" t="str">
        <f>VLOOKUP($D$4:$D$5002,'List of Tutors'!$B$4:$E$152,3,0)</f>
        <v>Lecturer</v>
      </c>
      <c r="G907" s="12" t="str">
        <f>VLOOKUP($D$4:$D$5002,'List of Tutors'!$B$4:$E$152,4,0)</f>
        <v>Agri. Engineering</v>
      </c>
    </row>
    <row r="908" spans="1:7" ht="15.75" customHeight="1">
      <c r="A908" s="6" t="s">
        <v>2071</v>
      </c>
      <c r="B908" s="6" t="s">
        <v>3914</v>
      </c>
      <c r="C908" s="50" t="s">
        <v>4669</v>
      </c>
      <c r="D908" s="17" t="s">
        <v>7763</v>
      </c>
      <c r="E908" s="12" t="str">
        <f>VLOOKUP($D$4:$D$5002,'List of Tutors'!$B$4:$E$152,2,0)</f>
        <v>Mr.Asim Gulzar</v>
      </c>
      <c r="F908" s="12" t="str">
        <f>VLOOKUP($D$4:$D$5002,'List of Tutors'!$B$4:$E$152,3,0)</f>
        <v>Assistant Professor</v>
      </c>
      <c r="G908" s="12" t="str">
        <f>VLOOKUP($D$4:$D$5002,'List of Tutors'!$B$4:$E$152,4,0)</f>
        <v>Agri. Engineering</v>
      </c>
    </row>
    <row r="909" spans="1:7" ht="15.75" customHeight="1">
      <c r="A909" s="6" t="s">
        <v>771</v>
      </c>
      <c r="B909" s="6" t="s">
        <v>3081</v>
      </c>
      <c r="C909" s="50" t="s">
        <v>48</v>
      </c>
      <c r="D909" s="17" t="s">
        <v>7764</v>
      </c>
      <c r="E909" s="12" t="str">
        <f>VLOOKUP($D$4:$D$5002,'List of Tutors'!$B$4:$E$152,2,0)</f>
        <v>Mr.Ikhlaq Ahmed</v>
      </c>
      <c r="F909" s="12" t="str">
        <f>VLOOKUP($D$4:$D$5002,'List of Tutors'!$B$4:$E$152,3,0)</f>
        <v>Lecturer</v>
      </c>
      <c r="G909" s="12" t="str">
        <f>VLOOKUP($D$4:$D$5002,'List of Tutors'!$B$4:$E$152,4,0)</f>
        <v>Agri. Engineering</v>
      </c>
    </row>
    <row r="910" spans="1:7" ht="15.75" customHeight="1">
      <c r="A910" s="6" t="s">
        <v>971</v>
      </c>
      <c r="B910" s="6" t="s">
        <v>3214</v>
      </c>
      <c r="C910" s="50" t="s">
        <v>82</v>
      </c>
      <c r="D910" s="17" t="s">
        <v>7765</v>
      </c>
      <c r="E910" s="12" t="str">
        <f>VLOOKUP($D$4:$D$5002,'List of Tutors'!$B$4:$E$152,2,0)</f>
        <v>Mr.Nasir Mahmood</v>
      </c>
      <c r="F910" s="12" t="str">
        <f>VLOOKUP($D$4:$D$5002,'List of Tutors'!$B$4:$E$152,3,0)</f>
        <v>Lecturer</v>
      </c>
      <c r="G910" s="12" t="str">
        <f>VLOOKUP($D$4:$D$5002,'List of Tutors'!$B$4:$E$152,4,0)</f>
        <v>Social Sciences</v>
      </c>
    </row>
    <row r="911" spans="1:7" ht="15.75" customHeight="1">
      <c r="A911" s="6" t="s">
        <v>1021</v>
      </c>
      <c r="B911" s="6" t="s">
        <v>3251</v>
      </c>
      <c r="C911" s="50" t="s">
        <v>82</v>
      </c>
      <c r="D911" s="17" t="s">
        <v>7766</v>
      </c>
      <c r="E911" s="12" t="str">
        <f>VLOOKUP($D$4:$D$5002,'List of Tutors'!$B$4:$E$152,2,0)</f>
        <v>Ms.Sumera Saleem</v>
      </c>
      <c r="F911" s="12" t="str">
        <f>VLOOKUP($D$4:$D$5002,'List of Tutors'!$B$4:$E$152,3,0)</f>
        <v>Lecturer</v>
      </c>
      <c r="G911" s="12" t="str">
        <f>VLOOKUP($D$4:$D$5002,'List of Tutors'!$B$4:$E$152,4,0)</f>
        <v>Social Sciences</v>
      </c>
    </row>
    <row r="912" spans="1:7" ht="15.75" customHeight="1">
      <c r="A912" s="5" t="s">
        <v>2629</v>
      </c>
      <c r="B912" s="5" t="s">
        <v>4341</v>
      </c>
      <c r="C912" s="50" t="s">
        <v>82</v>
      </c>
      <c r="D912" s="17" t="s">
        <v>7767</v>
      </c>
      <c r="E912" s="12" t="str">
        <f>VLOOKUP($D$4:$D$5002,'List of Tutors'!$B$4:$E$152,2,0)</f>
        <v>Mr.Arshad Mahmood Malik</v>
      </c>
      <c r="F912" s="12" t="str">
        <f>VLOOKUP($D$4:$D$5002,'List of Tutors'!$B$4:$E$152,3,0)</f>
        <v>Assistant Professor</v>
      </c>
      <c r="G912" s="12" t="str">
        <f>VLOOKUP($D$4:$D$5002,'List of Tutors'!$B$4:$E$152,4,0)</f>
        <v>Social Sciences</v>
      </c>
    </row>
    <row r="913" spans="1:7" ht="15.75" customHeight="1">
      <c r="A913" s="6" t="s">
        <v>2125</v>
      </c>
      <c r="B913" s="6" t="s">
        <v>3963</v>
      </c>
      <c r="C913" s="50" t="s">
        <v>4669</v>
      </c>
      <c r="D913" s="17" t="s">
        <v>7768</v>
      </c>
      <c r="E913" s="12" t="str">
        <f>VLOOKUP($D$4:$D$5002,'List of Tutors'!$B$4:$E$152,2,0)</f>
        <v>Dr.Naveed Tahir</v>
      </c>
      <c r="F913" s="12" t="str">
        <f>VLOOKUP($D$4:$D$5002,'List of Tutors'!$B$4:$E$152,3,0)</f>
        <v>Assistant Professor</v>
      </c>
      <c r="G913" s="12" t="str">
        <f>VLOOKUP($D$4:$D$5002,'List of Tutors'!$B$4:$E$152,4,0)</f>
        <v>FC&amp;FS</v>
      </c>
    </row>
    <row r="914" spans="1:7" ht="15.75" customHeight="1">
      <c r="A914" s="6" t="s">
        <v>1193</v>
      </c>
      <c r="B914" s="6" t="s">
        <v>3366</v>
      </c>
      <c r="C914" s="50" t="s">
        <v>82</v>
      </c>
      <c r="D914" s="17" t="s">
        <v>7769</v>
      </c>
      <c r="E914" s="12" t="str">
        <f>VLOOKUP($D$4:$D$5002,'List of Tutors'!$B$4:$E$152,2,0)</f>
        <v>Dr.Mukhtar Ahmad</v>
      </c>
      <c r="F914" s="12" t="str">
        <f>VLOOKUP($D$4:$D$5002,'List of Tutors'!$B$4:$E$152,3,0)</f>
        <v>Assistant Professor</v>
      </c>
      <c r="G914" s="12" t="str">
        <f>VLOOKUP($D$4:$D$5002,'List of Tutors'!$B$4:$E$152,4,0)</f>
        <v>FC&amp;FS</v>
      </c>
    </row>
    <row r="915" spans="1:7" ht="15.75" customHeight="1">
      <c r="A915" s="6" t="s">
        <v>1248</v>
      </c>
      <c r="B915" s="6" t="s">
        <v>3403</v>
      </c>
      <c r="C915" s="50" t="s">
        <v>82</v>
      </c>
      <c r="D915" s="17" t="s">
        <v>7770</v>
      </c>
      <c r="E915" s="12" t="str">
        <f>VLOOKUP($D$4:$D$5002,'List of Tutors'!$B$4:$E$152,2,0)</f>
        <v>Dr.Safdar Ali</v>
      </c>
      <c r="F915" s="12" t="str">
        <f>VLOOKUP($D$4:$D$5002,'List of Tutors'!$B$4:$E$152,3,0)</f>
        <v>Assistant Professor</v>
      </c>
      <c r="G915" s="12" t="str">
        <f>VLOOKUP($D$4:$D$5002,'List of Tutors'!$B$4:$E$152,4,0)</f>
        <v>FC&amp;FS</v>
      </c>
    </row>
    <row r="916" spans="1:7" ht="15.75" customHeight="1">
      <c r="A916" s="6" t="s">
        <v>1277</v>
      </c>
      <c r="B916" s="6" t="s">
        <v>3421</v>
      </c>
      <c r="C916" s="50" t="s">
        <v>48</v>
      </c>
      <c r="D916" s="17" t="s">
        <v>7771</v>
      </c>
      <c r="E916" s="12" t="str">
        <f>VLOOKUP($D$4:$D$5002,'List of Tutors'!$B$4:$E$152,2,0)</f>
        <v>Dr.Ghulam Abbass Shah</v>
      </c>
      <c r="F916" s="12" t="str">
        <f>VLOOKUP($D$4:$D$5002,'List of Tutors'!$B$4:$E$152,3,0)</f>
        <v>Assistant Professor</v>
      </c>
      <c r="G916" s="12" t="str">
        <f>VLOOKUP($D$4:$D$5002,'List of Tutors'!$B$4:$E$152,4,0)</f>
        <v>FC&amp;FS</v>
      </c>
    </row>
    <row r="917" spans="1:7" ht="15.75" customHeight="1">
      <c r="A917" s="6" t="s">
        <v>1354</v>
      </c>
      <c r="B917" s="6" t="s">
        <v>488</v>
      </c>
      <c r="C917" s="50" t="s">
        <v>141</v>
      </c>
      <c r="D917" s="17" t="s">
        <v>7772</v>
      </c>
      <c r="E917" s="12" t="str">
        <f>VLOOKUP($D$4:$D$5002,'List of Tutors'!$B$4:$E$152,2,0)</f>
        <v>Dr.Pakeeza Arzo Shaiq</v>
      </c>
      <c r="F917" s="12" t="str">
        <f>VLOOKUP($D$4:$D$5002,'List of Tutors'!$B$4:$E$152,3,0)</f>
        <v>Assistant Professor</v>
      </c>
      <c r="G917" s="12" t="str">
        <f>VLOOKUP($D$4:$D$5002,'List of Tutors'!$B$4:$E$152,4,0)</f>
        <v>Sciences</v>
      </c>
    </row>
    <row r="918" spans="1:7" ht="15.75" customHeight="1">
      <c r="A918" s="6" t="s">
        <v>2983</v>
      </c>
      <c r="B918" s="6" t="s">
        <v>4596</v>
      </c>
      <c r="C918" s="50" t="s">
        <v>48</v>
      </c>
      <c r="D918" s="17" t="s">
        <v>7773</v>
      </c>
      <c r="E918" s="12" t="str">
        <f>VLOOKUP($D$4:$D$5002,'List of Tutors'!$B$4:$E$152,2,0)</f>
        <v>Dr.M. Naveed Iqbal</v>
      </c>
      <c r="F918" s="12" t="str">
        <f>VLOOKUP($D$4:$D$5002,'List of Tutors'!$B$4:$E$152,3,0)</f>
        <v>Assistant Professor</v>
      </c>
      <c r="G918" s="12" t="str">
        <f>VLOOKUP($D$4:$D$5002,'List of Tutors'!$B$4:$E$152,4,0)</f>
        <v>Sciences</v>
      </c>
    </row>
    <row r="919" spans="1:7" ht="15.75" customHeight="1">
      <c r="A919" s="5" t="s">
        <v>2728</v>
      </c>
      <c r="B919" s="5" t="s">
        <v>4429</v>
      </c>
      <c r="C919" s="50" t="s">
        <v>82</v>
      </c>
      <c r="D919" s="17" t="s">
        <v>7774</v>
      </c>
      <c r="E919" s="12" t="str">
        <f>VLOOKUP($D$4:$D$5002,'List of Tutors'!$B$4:$E$152,2,0)</f>
        <v>Mr.Mudussar Nawaz</v>
      </c>
      <c r="F919" s="12" t="str">
        <f>VLOOKUP($D$4:$D$5002,'List of Tutors'!$B$4:$E$152,3,0)</f>
        <v>Lecturer</v>
      </c>
      <c r="G919" s="12" t="str">
        <f>VLOOKUP($D$4:$D$5002,'List of Tutors'!$B$4:$E$152,4,0)</f>
        <v>FVAS</v>
      </c>
    </row>
    <row r="920" spans="1:7" ht="15.75" customHeight="1">
      <c r="A920" s="6" t="s">
        <v>2781</v>
      </c>
      <c r="B920" s="6" t="s">
        <v>552</v>
      </c>
      <c r="C920" s="50" t="s">
        <v>149</v>
      </c>
      <c r="D920" s="17" t="s">
        <v>7776</v>
      </c>
      <c r="E920" s="12" t="str">
        <f>VLOOKUP($D$4:$D$5002,'List of Tutors'!$B$4:$E$152,2,0)</f>
        <v>Mr.Nasir Jamal</v>
      </c>
      <c r="F920" s="12" t="str">
        <f>VLOOKUP($D$4:$D$5002,'List of Tutors'!$B$4:$E$152,3,0)</f>
        <v>Assistant Professor</v>
      </c>
      <c r="G920" s="12" t="str">
        <f>VLOOKUP($D$4:$D$5002,'List of Tutors'!$B$4:$E$152,4,0)</f>
        <v>Sciences</v>
      </c>
    </row>
    <row r="921" spans="1:7" ht="15.75" customHeight="1">
      <c r="A921" s="5" t="s">
        <v>2791</v>
      </c>
      <c r="B921" s="5" t="s">
        <v>4441</v>
      </c>
      <c r="C921" s="50" t="s">
        <v>82</v>
      </c>
      <c r="D921" s="17" t="s">
        <v>7777</v>
      </c>
      <c r="E921" s="12" t="str">
        <f>VLOOKUP($D$4:$D$5002,'List of Tutors'!$B$4:$E$152,2,0)</f>
        <v>Dr.Saima Mustafa</v>
      </c>
      <c r="F921" s="12" t="str">
        <f>VLOOKUP($D$4:$D$5002,'List of Tutors'!$B$4:$E$152,3,0)</f>
        <v>Assistant Professor</v>
      </c>
      <c r="G921" s="12" t="str">
        <f>VLOOKUP($D$4:$D$5002,'List of Tutors'!$B$4:$E$152,4,0)</f>
        <v>Sciences</v>
      </c>
    </row>
    <row r="922" spans="1:7" ht="15.75" customHeight="1">
      <c r="A922" s="6" t="s">
        <v>2267</v>
      </c>
      <c r="B922" s="6" t="s">
        <v>4025</v>
      </c>
      <c r="C922" s="50" t="s">
        <v>48</v>
      </c>
      <c r="D922" s="17" t="s">
        <v>7778</v>
      </c>
      <c r="E922" s="12" t="str">
        <f>VLOOKUP($D$4:$D$5002,'List of Tutors'!$B$4:$E$152,2,0)</f>
        <v>Dr.Jamal</v>
      </c>
      <c r="F922" s="12" t="str">
        <f>VLOOKUP($D$4:$D$5002,'List of Tutors'!$B$4:$E$152,3,0)</f>
        <v>Lecturer</v>
      </c>
      <c r="G922" s="12" t="str">
        <f>VLOOKUP($D$4:$D$5002,'List of Tutors'!$B$4:$E$152,4,0)</f>
        <v>Sciences</v>
      </c>
    </row>
    <row r="923" spans="1:7" ht="15.75" customHeight="1">
      <c r="A923" s="6" t="s">
        <v>2295</v>
      </c>
      <c r="B923" s="6" t="s">
        <v>4046</v>
      </c>
      <c r="C923" s="50" t="s">
        <v>48</v>
      </c>
      <c r="D923" s="17" t="s">
        <v>7780</v>
      </c>
      <c r="E923" s="12" t="str">
        <f>VLOOKUP($D$4:$D$5002,'List of Tutors'!$B$4:$E$152,2,0)</f>
        <v>Dr.M. Farooq Iqbal</v>
      </c>
      <c r="F923" s="12" t="str">
        <f>VLOOKUP($D$4:$D$5002,'List of Tutors'!$B$4:$E$152,3,0)</f>
        <v>Assistant Professor</v>
      </c>
      <c r="G923" s="12" t="str">
        <f>VLOOKUP($D$4:$D$5002,'List of Tutors'!$B$4:$E$152,4,0)</f>
        <v>FVAS</v>
      </c>
    </row>
    <row r="924" spans="1:7" ht="15.75" customHeight="1">
      <c r="A924" s="6" t="s">
        <v>1775</v>
      </c>
      <c r="B924" s="6" t="s">
        <v>3728</v>
      </c>
      <c r="C924" s="50" t="s">
        <v>48</v>
      </c>
      <c r="D924" s="17" t="s">
        <v>7781</v>
      </c>
      <c r="E924" s="12" t="str">
        <f>VLOOKUP($D$4:$D$5002,'List of Tutors'!$B$4:$E$152,2,0)</f>
        <v>Mr.Muhammad Asghar Khan</v>
      </c>
      <c r="F924" s="12" t="str">
        <f>VLOOKUP($D$4:$D$5002,'List of Tutors'!$B$4:$E$152,3,0)</f>
        <v>Lecturer</v>
      </c>
      <c r="G924" s="12" t="str">
        <f>VLOOKUP($D$4:$D$5002,'List of Tutors'!$B$4:$E$152,4,0)</f>
        <v>FVAS</v>
      </c>
    </row>
    <row r="925" spans="1:7" ht="15.75" customHeight="1">
      <c r="A925" s="6" t="s">
        <v>2109</v>
      </c>
      <c r="B925" s="6" t="s">
        <v>3950</v>
      </c>
      <c r="C925" s="50" t="s">
        <v>4669</v>
      </c>
      <c r="D925" s="17" t="s">
        <v>7782</v>
      </c>
      <c r="E925" s="12" t="str">
        <f>VLOOKUP($D$4:$D$5002,'List of Tutors'!$B$4:$E$152,2,0)</f>
        <v>Dr.Ghulam Bilal</v>
      </c>
      <c r="F925" s="12" t="str">
        <f>VLOOKUP($D$4:$D$5002,'List of Tutors'!$B$4:$E$152,3,0)</f>
        <v>Assistant Professor</v>
      </c>
      <c r="G925" s="12" t="str">
        <f>VLOOKUP($D$4:$D$5002,'List of Tutors'!$B$4:$E$152,4,0)</f>
        <v>FVAS</v>
      </c>
    </row>
    <row r="926" spans="1:7" ht="15.75" customHeight="1">
      <c r="A926" s="6" t="s">
        <v>2482</v>
      </c>
      <c r="B926" s="6" t="s">
        <v>4207</v>
      </c>
      <c r="C926" s="50" t="s">
        <v>141</v>
      </c>
      <c r="D926" s="17" t="s">
        <v>7783</v>
      </c>
      <c r="E926" s="12" t="str">
        <f>VLOOKUP($D$4:$D$5002,'List of Tutors'!$B$4:$E$152,2,0)</f>
        <v>Dr.Murtaz Ul Hassan</v>
      </c>
      <c r="F926" s="12" t="str">
        <f>VLOOKUP($D$4:$D$5002,'List of Tutors'!$B$4:$E$152,3,0)</f>
        <v>Assistant Professor</v>
      </c>
      <c r="G926" s="12" t="str">
        <f>VLOOKUP($D$4:$D$5002,'List of Tutors'!$B$4:$E$152,4,0)</f>
        <v>FVAS</v>
      </c>
    </row>
    <row r="927" spans="1:7" ht="15.75" customHeight="1">
      <c r="A927" s="6" t="s">
        <v>1942</v>
      </c>
      <c r="B927" s="6" t="s">
        <v>694</v>
      </c>
      <c r="C927" s="50" t="s">
        <v>48</v>
      </c>
      <c r="D927" s="17" t="s">
        <v>7784</v>
      </c>
      <c r="E927" s="12" t="str">
        <f>VLOOKUP($D$4:$D$5002,'List of Tutors'!$B$4:$E$152,2,0)</f>
        <v>Dr.Saif Ur Rehman</v>
      </c>
      <c r="F927" s="12" t="str">
        <f>VLOOKUP($D$4:$D$5002,'List of Tutors'!$B$4:$E$152,3,0)</f>
        <v>Assistant Professor</v>
      </c>
      <c r="G927" s="12" t="str">
        <f>VLOOKUP($D$4:$D$5002,'List of Tutors'!$B$4:$E$152,4,0)</f>
        <v>FVAS</v>
      </c>
    </row>
    <row r="928" spans="1:7" ht="15.75" customHeight="1">
      <c r="A928" s="6" t="s">
        <v>2007</v>
      </c>
      <c r="B928" s="6" t="s">
        <v>3859</v>
      </c>
      <c r="C928" s="50" t="s">
        <v>48</v>
      </c>
      <c r="D928" s="17" t="s">
        <v>7785</v>
      </c>
      <c r="E928" s="12" t="str">
        <f>VLOOKUP($D$4:$D$5002,'List of Tutors'!$B$4:$E$152,2,0)</f>
        <v>Mr.Muhammad Awais Sial</v>
      </c>
      <c r="F928" s="12" t="str">
        <f>VLOOKUP($D$4:$D$5002,'List of Tutors'!$B$4:$E$152,3,0)</f>
        <v>Lecturer</v>
      </c>
      <c r="G928" s="12" t="str">
        <f>VLOOKUP($D$4:$D$5002,'List of Tutors'!$B$4:$E$152,4,0)</f>
        <v>FVAS</v>
      </c>
    </row>
    <row r="929" spans="1:7" ht="15.75" customHeight="1">
      <c r="A929" s="5" t="s">
        <v>2872</v>
      </c>
      <c r="B929" s="5" t="s">
        <v>4507</v>
      </c>
      <c r="C929" s="50" t="s">
        <v>82</v>
      </c>
      <c r="D929" s="17" t="s">
        <v>7786</v>
      </c>
      <c r="E929" s="12" t="str">
        <f>VLOOKUP($D$4:$D$5002,'List of Tutors'!$B$4:$E$152,2,0)</f>
        <v>Dr.Nasir Mukhtar</v>
      </c>
      <c r="F929" s="12" t="str">
        <f>VLOOKUP($D$4:$D$5002,'List of Tutors'!$B$4:$E$152,3,0)</f>
        <v>Assistant Professor</v>
      </c>
      <c r="G929" s="12" t="str">
        <f>VLOOKUP($D$4:$D$5002,'List of Tutors'!$B$4:$E$152,4,0)</f>
        <v>FVAS</v>
      </c>
    </row>
    <row r="930" spans="1:7" ht="15.75" customHeight="1">
      <c r="A930" s="4" t="s">
        <v>5503</v>
      </c>
      <c r="B930" s="4" t="s">
        <v>232</v>
      </c>
      <c r="C930" s="51" t="s">
        <v>7989</v>
      </c>
      <c r="D930" s="17" t="s">
        <v>7787</v>
      </c>
      <c r="E930" s="12" t="str">
        <f>VLOOKUP($D$4:$D$5002,'List of Tutors'!$B$4:$E$152,2,0)</f>
        <v>Dr.Muhammad Akram Khan</v>
      </c>
      <c r="F930" s="12" t="str">
        <f>VLOOKUP($D$4:$D$5002,'List of Tutors'!$B$4:$E$152,3,0)</f>
        <v>Lecturer</v>
      </c>
      <c r="G930" s="12" t="str">
        <f>VLOOKUP($D$4:$D$5002,'List of Tutors'!$B$4:$E$152,4,0)</f>
        <v>FVAS</v>
      </c>
    </row>
    <row r="931" spans="1:7" ht="15.75" customHeight="1">
      <c r="A931" s="4" t="s">
        <v>5023</v>
      </c>
      <c r="B931" s="4" t="s">
        <v>6657</v>
      </c>
      <c r="C931" s="51" t="s">
        <v>82</v>
      </c>
      <c r="D931" s="17" t="s">
        <v>7788</v>
      </c>
      <c r="E931" s="12" t="str">
        <f>VLOOKUP($D$4:$D$5002,'List of Tutors'!$B$4:$E$152,2,0)</f>
        <v>Dr.Mujeeb-Ur-Rehman Sohoo</v>
      </c>
      <c r="F931" s="12" t="str">
        <f>VLOOKUP($D$4:$D$5002,'List of Tutors'!$B$4:$E$152,3,0)</f>
        <v>Lecturer</v>
      </c>
      <c r="G931" s="12" t="str">
        <f>VLOOKUP($D$4:$D$5002,'List of Tutors'!$B$4:$E$152,4,0)</f>
        <v>FVAS</v>
      </c>
    </row>
    <row r="932" spans="1:7" ht="15.75" customHeight="1">
      <c r="A932" s="4" t="s">
        <v>5512</v>
      </c>
      <c r="B932" s="4" t="s">
        <v>290</v>
      </c>
      <c r="C932" s="51" t="s">
        <v>82</v>
      </c>
      <c r="D932" s="17" t="s">
        <v>7789</v>
      </c>
      <c r="E932" s="12" t="str">
        <f>VLOOKUP($D$4:$D$5002,'List of Tutors'!$B$4:$E$152,2,0)</f>
        <v>Dr.Riaz Hussain</v>
      </c>
      <c r="F932" s="12" t="str">
        <f>VLOOKUP($D$4:$D$5002,'List of Tutors'!$B$4:$E$152,3,0)</f>
        <v>Assistant Professor</v>
      </c>
      <c r="G932" s="12" t="str">
        <f>VLOOKUP($D$4:$D$5002,'List of Tutors'!$B$4:$E$152,4,0)</f>
        <v>FVAS</v>
      </c>
    </row>
    <row r="933" spans="1:7" ht="15.75" customHeight="1">
      <c r="A933" s="4" t="s">
        <v>6014</v>
      </c>
      <c r="B933" s="4" t="s">
        <v>7462</v>
      </c>
      <c r="C933" s="51" t="s">
        <v>82</v>
      </c>
      <c r="D933" s="17" t="s">
        <v>7790</v>
      </c>
      <c r="E933" s="12" t="str">
        <f>VLOOKUP($D$4:$D$5002,'List of Tutors'!$B$4:$E$152,2,0)</f>
        <v>Ms.Sumaira Hassan</v>
      </c>
      <c r="F933" s="12" t="str">
        <f>VLOOKUP($D$4:$D$5002,'List of Tutors'!$B$4:$E$152,3,0)</f>
        <v>Lecturer</v>
      </c>
      <c r="G933" s="12" t="str">
        <f>VLOOKUP($D$4:$D$5002,'List of Tutors'!$B$4:$E$152,4,0)</f>
        <v>FVAS</v>
      </c>
    </row>
    <row r="934" spans="1:7" ht="15.75" customHeight="1">
      <c r="A934" s="4" t="s">
        <v>5294</v>
      </c>
      <c r="B934" s="4" t="s">
        <v>6884</v>
      </c>
      <c r="C934" s="51" t="s">
        <v>82</v>
      </c>
      <c r="D934" s="17" t="s">
        <v>7791</v>
      </c>
      <c r="E934" s="12" t="str">
        <f>VLOOKUP($D$4:$D$5002,'List of Tutors'!$B$4:$E$152,2,0)</f>
        <v>Dr.Asif Riaz</v>
      </c>
      <c r="F934" s="12" t="str">
        <f>VLOOKUP($D$4:$D$5002,'List of Tutors'!$B$4:$E$152,3,0)</f>
        <v>Lecturer</v>
      </c>
      <c r="G934" s="12" t="str">
        <f>VLOOKUP($D$4:$D$5002,'List of Tutors'!$B$4:$E$152,4,0)</f>
        <v>FVAS</v>
      </c>
    </row>
    <row r="935" spans="1:7" ht="15.75" customHeight="1">
      <c r="A935" s="4" t="s">
        <v>4846</v>
      </c>
      <c r="B935" s="4" t="s">
        <v>6512</v>
      </c>
      <c r="C935" s="51" t="s">
        <v>4669</v>
      </c>
      <c r="D935" s="17" t="s">
        <v>7792</v>
      </c>
      <c r="E935" s="12" t="str">
        <f>VLOOKUP($D$4:$D$5002,'List of Tutors'!$B$4:$E$152,2,0)</f>
        <v>Dr.Muhammad Yaqoob</v>
      </c>
      <c r="F935" s="12" t="str">
        <f>VLOOKUP($D$4:$D$5002,'List of Tutors'!$B$4:$E$152,3,0)</f>
        <v>Assistant Professor</v>
      </c>
      <c r="G935" s="12" t="str">
        <f>VLOOKUP($D$4:$D$5002,'List of Tutors'!$B$4:$E$152,4,0)</f>
        <v>FVAS</v>
      </c>
    </row>
    <row r="936" spans="1:7" ht="15.75" customHeight="1">
      <c r="A936" s="4" t="s">
        <v>4849</v>
      </c>
      <c r="B936" s="4" t="s">
        <v>6515</v>
      </c>
      <c r="C936" s="51" t="s">
        <v>48</v>
      </c>
      <c r="D936" s="17" t="s">
        <v>7793</v>
      </c>
      <c r="E936" s="12" t="str">
        <f>VLOOKUP($D$4:$D$5002,'List of Tutors'!$B$4:$E$152,2,0)</f>
        <v>Dr.Qaisara Perveen</v>
      </c>
      <c r="F936" s="12" t="str">
        <f>VLOOKUP($D$4:$D$5002,'List of Tutors'!$B$4:$E$152,3,0)</f>
        <v>Assistant Professor</v>
      </c>
      <c r="G936" s="12" t="str">
        <f>VLOOKUP($D$4:$D$5002,'List of Tutors'!$B$4:$E$152,4,0)</f>
        <v>Social Sciences</v>
      </c>
    </row>
    <row r="937" spans="1:7" ht="15.75" customHeight="1">
      <c r="A937" s="4" t="s">
        <v>5517</v>
      </c>
      <c r="B937" s="4" t="s">
        <v>276</v>
      </c>
      <c r="C937" s="51" t="s">
        <v>48</v>
      </c>
      <c r="D937" s="17" t="s">
        <v>7794</v>
      </c>
      <c r="E937" s="12" t="str">
        <f>VLOOKUP($D$4:$D$5002,'List of Tutors'!$B$4:$E$152,2,0)</f>
        <v>Dr.M. Arshad Dahar</v>
      </c>
      <c r="F937" s="12" t="str">
        <f>VLOOKUP($D$4:$D$5002,'List of Tutors'!$B$4:$E$152,3,0)</f>
        <v>Lecturer</v>
      </c>
      <c r="G937" s="12" t="str">
        <f>VLOOKUP($D$4:$D$5002,'List of Tutors'!$B$4:$E$152,4,0)</f>
        <v>Social Sciences</v>
      </c>
    </row>
    <row r="938" spans="1:7" ht="15.75" customHeight="1">
      <c r="A938" s="4" t="s">
        <v>5259</v>
      </c>
      <c r="B938" s="4" t="s">
        <v>6855</v>
      </c>
      <c r="C938" s="51" t="s">
        <v>48</v>
      </c>
      <c r="D938" s="17" t="s">
        <v>7795</v>
      </c>
      <c r="E938" s="12" t="str">
        <f>VLOOKUP($D$4:$D$5002,'List of Tutors'!$B$4:$E$152,2,0)</f>
        <v>Ms.Sumira Kiani</v>
      </c>
      <c r="F938" s="12" t="str">
        <f>VLOOKUP($D$4:$D$5002,'List of Tutors'!$B$4:$E$152,3,0)</f>
        <v>Lecturer</v>
      </c>
      <c r="G938" s="12" t="str">
        <f>VLOOKUP($D$4:$D$5002,'List of Tutors'!$B$4:$E$152,4,0)</f>
        <v>Social Sciences</v>
      </c>
    </row>
    <row r="939" spans="1:7" ht="15.75" customHeight="1">
      <c r="A939" s="4" t="s">
        <v>4959</v>
      </c>
      <c r="B939" s="4" t="s">
        <v>6607</v>
      </c>
      <c r="C939" s="51" t="s">
        <v>48</v>
      </c>
      <c r="D939" s="17" t="s">
        <v>7796</v>
      </c>
      <c r="E939" s="12" t="str">
        <f>VLOOKUP($D$4:$D$5002,'List of Tutors'!$B$4:$E$152,2,0)</f>
        <v>Ms.Tehseen Ahsan</v>
      </c>
      <c r="F939" s="12" t="str">
        <f>VLOOKUP($D$4:$D$5002,'List of Tutors'!$B$4:$E$152,3,0)</f>
        <v>Lecturer</v>
      </c>
      <c r="G939" s="12" t="str">
        <f>VLOOKUP($D$4:$D$5002,'List of Tutors'!$B$4:$E$152,4,0)</f>
        <v>Social Sciences</v>
      </c>
    </row>
    <row r="940" spans="1:7" ht="15.75" customHeight="1">
      <c r="A940" s="4" t="s">
        <v>5459</v>
      </c>
      <c r="B940" s="4" t="s">
        <v>7020</v>
      </c>
      <c r="C940" s="51" t="s">
        <v>48</v>
      </c>
      <c r="D940" s="17" t="s">
        <v>7797</v>
      </c>
      <c r="E940" s="12" t="str">
        <f>VLOOKUP($D$4:$D$5002,'List of Tutors'!$B$4:$E$152,2,0)</f>
        <v>Dr.Imran Bodlah</v>
      </c>
      <c r="F940" s="12" t="str">
        <f>VLOOKUP($D$4:$D$5002,'List of Tutors'!$B$4:$E$152,3,0)</f>
        <v>Assistant Professor</v>
      </c>
      <c r="G940" s="12" t="str">
        <f>VLOOKUP($D$4:$D$5002,'List of Tutors'!$B$4:$E$152,4,0)</f>
        <v>FC&amp;FS</v>
      </c>
    </row>
    <row r="941" spans="1:7" ht="15.75" customHeight="1">
      <c r="A941" s="4" t="s">
        <v>5546</v>
      </c>
      <c r="B941" s="4" t="s">
        <v>7089</v>
      </c>
      <c r="C941" s="51" t="s">
        <v>48</v>
      </c>
      <c r="D941" s="17" t="s">
        <v>7798</v>
      </c>
      <c r="E941" s="12" t="str">
        <f>VLOOKUP($D$4:$D$5002,'List of Tutors'!$B$4:$E$152,2,0)</f>
        <v>Dr.Asif Farid Shaheen</v>
      </c>
      <c r="F941" s="12" t="str">
        <f>VLOOKUP($D$4:$D$5002,'List of Tutors'!$B$4:$E$152,3,0)</f>
        <v>Assistant Professor</v>
      </c>
      <c r="G941" s="12" t="str">
        <f>VLOOKUP($D$4:$D$5002,'List of Tutors'!$B$4:$E$152,4,0)</f>
        <v>FC&amp;FS</v>
      </c>
    </row>
    <row r="942" spans="1:7" ht="15.75" customHeight="1">
      <c r="A942" s="4" t="s">
        <v>5605</v>
      </c>
      <c r="B942" s="4" t="s">
        <v>78</v>
      </c>
      <c r="C942" s="51" t="s">
        <v>48</v>
      </c>
      <c r="D942" s="17" t="s">
        <v>7799</v>
      </c>
      <c r="E942" s="12" t="str">
        <f>VLOOKUP($D$4:$D$5002,'List of Tutors'!$B$4:$E$152,2,0)</f>
        <v>Dr.Asim Gulzar</v>
      </c>
      <c r="F942" s="12" t="str">
        <f>VLOOKUP($D$4:$D$5002,'List of Tutors'!$B$4:$E$152,3,0)</f>
        <v>Assistant Professor</v>
      </c>
      <c r="G942" s="12" t="str">
        <f>VLOOKUP($D$4:$D$5002,'List of Tutors'!$B$4:$E$152,4,0)</f>
        <v>FC&amp;FS</v>
      </c>
    </row>
    <row r="943" spans="1:7" ht="15.75" customHeight="1">
      <c r="A943" s="4" t="s">
        <v>5535</v>
      </c>
      <c r="B943" s="4" t="s">
        <v>7078</v>
      </c>
      <c r="C943" s="51" t="s">
        <v>48</v>
      </c>
      <c r="D943" s="17" t="s">
        <v>7800</v>
      </c>
      <c r="E943" s="12" t="str">
        <f>VLOOKUP($D$4:$D$5002,'List of Tutors'!$B$4:$E$152,2,0)</f>
        <v>Dr.Shahid Mahmood</v>
      </c>
      <c r="F943" s="12" t="str">
        <f>VLOOKUP($D$4:$D$5002,'List of Tutors'!$B$4:$E$152,3,0)</f>
        <v>Assistant Professor</v>
      </c>
      <c r="G943" s="12" t="str">
        <f>VLOOKUP($D$4:$D$5002,'List of Tutors'!$B$4:$E$152,4,0)</f>
        <v>FFRM</v>
      </c>
    </row>
    <row r="944" spans="1:7" ht="15.75" customHeight="1">
      <c r="A944" s="4" t="s">
        <v>5358</v>
      </c>
      <c r="B944" s="4" t="s">
        <v>6939</v>
      </c>
      <c r="C944" s="51" t="s">
        <v>112</v>
      </c>
      <c r="D944" s="17" t="s">
        <v>7801</v>
      </c>
      <c r="E944" s="12" t="str">
        <f>VLOOKUP($D$4:$D$5002,'List of Tutors'!$B$4:$E$152,2,0)</f>
        <v>Dr.Asma Sohail</v>
      </c>
      <c r="F944" s="12" t="str">
        <f>VLOOKUP($D$4:$D$5002,'List of Tutors'!$B$4:$E$152,3,0)</f>
        <v>Assistant Professor</v>
      </c>
      <c r="G944" s="12" t="str">
        <f>VLOOKUP($D$4:$D$5002,'List of Tutors'!$B$4:$E$152,4,0)</f>
        <v>FC&amp;FS</v>
      </c>
    </row>
    <row r="945" spans="1:7" ht="15.75" customHeight="1">
      <c r="A945" s="4" t="s">
        <v>5288</v>
      </c>
      <c r="B945" s="4" t="s">
        <v>4528</v>
      </c>
      <c r="C945" s="51" t="s">
        <v>112</v>
      </c>
      <c r="D945" s="17" t="s">
        <v>7802</v>
      </c>
      <c r="E945" s="12" t="str">
        <f>VLOOKUP($D$4:$D$5002,'List of Tutors'!$B$4:$E$152,2,0)</f>
        <v>Ms.Asia Latif</v>
      </c>
      <c r="F945" s="12" t="str">
        <f>VLOOKUP($D$4:$D$5002,'List of Tutors'!$B$4:$E$152,3,0)</f>
        <v>Lecturer</v>
      </c>
      <c r="G945" s="12" t="str">
        <f>VLOOKUP($D$4:$D$5002,'List of Tutors'!$B$4:$E$152,4,0)</f>
        <v>FC&amp;FS</v>
      </c>
    </row>
    <row r="946" spans="1:7" ht="15.75" customHeight="1">
      <c r="A946" s="4" t="s">
        <v>6139</v>
      </c>
      <c r="B946" s="4" t="s">
        <v>7564</v>
      </c>
      <c r="C946" s="51" t="s">
        <v>112</v>
      </c>
      <c r="D946" s="17" t="s">
        <v>7804</v>
      </c>
      <c r="E946" s="12" t="str">
        <f>VLOOKUP($D$4:$D$5002,'List of Tutors'!$B$4:$E$152,2,0)</f>
        <v>Dr.M. Irfan Ashraf</v>
      </c>
      <c r="F946" s="12" t="str">
        <f>VLOOKUP($D$4:$D$5002,'List of Tutors'!$B$4:$E$152,3,0)</f>
        <v>Assistant Professor</v>
      </c>
      <c r="G946" s="12" t="str">
        <f>VLOOKUP($D$4:$D$5002,'List of Tutors'!$B$4:$E$152,4,0)</f>
        <v>FFRM</v>
      </c>
    </row>
    <row r="947" spans="1:7" ht="15.75" customHeight="1">
      <c r="A947" s="6" t="s">
        <v>2334</v>
      </c>
      <c r="B947" s="6" t="s">
        <v>4083</v>
      </c>
      <c r="C947" s="50" t="s">
        <v>149</v>
      </c>
      <c r="D947" s="17" t="s">
        <v>7805</v>
      </c>
      <c r="E947" s="12" t="str">
        <f>VLOOKUP($D$4:$D$5002,'List of Tutors'!$B$4:$E$152,2,0)</f>
        <v>Dr.Touqeer Ahmed</v>
      </c>
      <c r="F947" s="12" t="str">
        <f>VLOOKUP($D$4:$D$5002,'List of Tutors'!$B$4:$E$152,3,0)</f>
        <v>Assistant Professor</v>
      </c>
      <c r="G947" s="12" t="str">
        <f>VLOOKUP($D$4:$D$5002,'List of Tutors'!$B$4:$E$152,4,0)</f>
        <v>FC&amp;FS</v>
      </c>
    </row>
    <row r="948" spans="1:7" ht="15.75" customHeight="1">
      <c r="A948" s="5" t="s">
        <v>2521</v>
      </c>
      <c r="B948" s="5" t="s">
        <v>4241</v>
      </c>
      <c r="C948" s="50" t="s">
        <v>82</v>
      </c>
      <c r="D948" s="17" t="s">
        <v>7806</v>
      </c>
      <c r="E948" s="12" t="str">
        <f>VLOOKUP($D$4:$D$5002,'List of Tutors'!$B$4:$E$152,2,0)</f>
        <v>Ms.Najma Yousaf Zahid</v>
      </c>
      <c r="F948" s="12" t="str">
        <f>VLOOKUP($D$4:$D$5002,'List of Tutors'!$B$4:$E$152,3,0)</f>
        <v>Assistant Professor</v>
      </c>
      <c r="G948" s="12" t="str">
        <f>VLOOKUP($D$4:$D$5002,'List of Tutors'!$B$4:$E$152,4,0)</f>
        <v>FC&amp;FS</v>
      </c>
    </row>
    <row r="949" spans="1:7" ht="15.75" customHeight="1">
      <c r="A949" s="6" t="s">
        <v>2092</v>
      </c>
      <c r="B949" s="6" t="s">
        <v>3934</v>
      </c>
      <c r="C949" s="50" t="s">
        <v>4669</v>
      </c>
      <c r="D949" s="17" t="s">
        <v>7807</v>
      </c>
      <c r="E949" s="12" t="str">
        <f>VLOOKUP($D$4:$D$5002,'List of Tutors'!$B$4:$E$152,2,0)</f>
        <v>Mr.Mehdi Maqbool</v>
      </c>
      <c r="F949" s="12" t="str">
        <f>VLOOKUP($D$4:$D$5002,'List of Tutors'!$B$4:$E$152,3,0)</f>
        <v>Lecturer</v>
      </c>
      <c r="G949" s="12" t="str">
        <f>VLOOKUP($D$4:$D$5002,'List of Tutors'!$B$4:$E$152,4,0)</f>
        <v>FC&amp;FS</v>
      </c>
    </row>
    <row r="950" spans="1:7" ht="15.75" customHeight="1">
      <c r="A950" s="6" t="s">
        <v>772</v>
      </c>
      <c r="B950" s="6" t="s">
        <v>3082</v>
      </c>
      <c r="C950" s="50" t="s">
        <v>48</v>
      </c>
      <c r="D950" s="17" t="s">
        <v>7808</v>
      </c>
      <c r="E950" s="12" t="str">
        <f>VLOOKUP($D$4:$D$5002,'List of Tutors'!$B$4:$E$152,2,0)</f>
        <v>Ms.Sumera Hafeez</v>
      </c>
      <c r="F950" s="12" t="str">
        <f>VLOOKUP($D$4:$D$5002,'List of Tutors'!$B$4:$E$152,3,0)</f>
        <v>Lecturer</v>
      </c>
      <c r="G950" s="12" t="str">
        <f>VLOOKUP($D$4:$D$5002,'List of Tutors'!$B$4:$E$152,4,0)</f>
        <v>FC&amp;FS</v>
      </c>
    </row>
    <row r="951" spans="1:7" ht="15.75" customHeight="1">
      <c r="A951" s="6" t="s">
        <v>972</v>
      </c>
      <c r="B951" s="6" t="s">
        <v>3215</v>
      </c>
      <c r="C951" s="50" t="s">
        <v>82</v>
      </c>
      <c r="D951" s="17" t="s">
        <v>7809</v>
      </c>
      <c r="E951" s="12" t="str">
        <f>VLOOKUP($D$4:$D$5002,'List of Tutors'!$B$4:$E$152,2,0)</f>
        <v>Dr.Ambreen Bhatti</v>
      </c>
      <c r="F951" s="12" t="str">
        <f>VLOOKUP($D$4:$D$5002,'List of Tutors'!$B$4:$E$152,3,0)</f>
        <v>Lecturer</v>
      </c>
      <c r="G951" s="12" t="str">
        <f>VLOOKUP($D$4:$D$5002,'List of Tutors'!$B$4:$E$152,4,0)</f>
        <v>FC&amp;FS</v>
      </c>
    </row>
    <row r="952" spans="1:7" ht="15.75" customHeight="1">
      <c r="A952" s="6" t="s">
        <v>1022</v>
      </c>
      <c r="B952" s="6" t="s">
        <v>70</v>
      </c>
      <c r="C952" s="50" t="s">
        <v>82</v>
      </c>
      <c r="D952" s="17" t="s">
        <v>7810</v>
      </c>
      <c r="E952" s="12" t="str">
        <f>VLOOKUP($D$4:$D$5002,'List of Tutors'!$B$4:$E$152,2,0)</f>
        <v>Ms.Salma Shujeb Akhtar</v>
      </c>
      <c r="F952" s="12" t="str">
        <f>VLOOKUP($D$4:$D$5002,'List of Tutors'!$B$4:$E$152,3,0)</f>
        <v>Lecturer</v>
      </c>
      <c r="G952" s="12" t="str">
        <f>VLOOKUP($D$4:$D$5002,'List of Tutors'!$B$4:$E$152,4,0)</f>
        <v>Social Sciences</v>
      </c>
    </row>
    <row r="953" spans="1:7" ht="15.75" customHeight="1">
      <c r="A953" s="5" t="s">
        <v>2630</v>
      </c>
      <c r="B953" s="5" t="s">
        <v>4342</v>
      </c>
      <c r="C953" s="50" t="s">
        <v>82</v>
      </c>
      <c r="D953" s="17" t="s">
        <v>7811</v>
      </c>
      <c r="E953" s="12" t="str">
        <f>VLOOKUP($D$4:$D$5002,'List of Tutors'!$B$4:$E$152,2,0)</f>
        <v>Dr.Saad Imran Malik</v>
      </c>
      <c r="F953" s="12" t="str">
        <f>VLOOKUP($D$4:$D$5002,'List of Tutors'!$B$4:$E$152,3,0)</f>
        <v>Assistant Professor</v>
      </c>
      <c r="G953" s="12" t="str">
        <f>VLOOKUP($D$4:$D$5002,'List of Tutors'!$B$4:$E$152,4,0)</f>
        <v>FC&amp;FS</v>
      </c>
    </row>
    <row r="954" spans="1:7" ht="15.75" customHeight="1">
      <c r="A954" s="13" t="s">
        <v>2164</v>
      </c>
      <c r="B954" s="13" t="s">
        <v>407</v>
      </c>
      <c r="C954" s="50" t="s">
        <v>112</v>
      </c>
      <c r="D954" s="17" t="s">
        <v>7812</v>
      </c>
      <c r="E954" s="12" t="str">
        <f>VLOOKUP($D$4:$D$5002,'List of Tutors'!$B$4:$E$152,2,0)</f>
        <v>Dr.Mahmood-ul-Hassan</v>
      </c>
      <c r="F954" s="12" t="str">
        <f>VLOOKUP($D$4:$D$5002,'List of Tutors'!$B$4:$E$152,3,0)</f>
        <v>Assistant Professor</v>
      </c>
      <c r="G954" s="12" t="str">
        <f>VLOOKUP($D$4:$D$5002,'List of Tutors'!$B$4:$E$152,4,0)</f>
        <v>FC&amp;FS</v>
      </c>
    </row>
    <row r="955" spans="1:7" ht="15.75" customHeight="1">
      <c r="A955" s="6" t="s">
        <v>2118</v>
      </c>
      <c r="B955" s="6" t="s">
        <v>3957</v>
      </c>
      <c r="C955" s="50" t="s">
        <v>4669</v>
      </c>
      <c r="D955" s="17" t="s">
        <v>7813</v>
      </c>
      <c r="E955" s="12" t="str">
        <f>VLOOKUP($D$4:$D$5002,'List of Tutors'!$B$4:$E$152,2,0)</f>
        <v>Dr.Munir Ahmad</v>
      </c>
      <c r="F955" s="12" t="str">
        <f>VLOOKUP($D$4:$D$5002,'List of Tutors'!$B$4:$E$152,3,0)</f>
        <v>Assistant Professor</v>
      </c>
      <c r="G955" s="12" t="str">
        <f>VLOOKUP($D$4:$D$5002,'List of Tutors'!$B$4:$E$152,4,0)</f>
        <v>FC&amp;FS</v>
      </c>
    </row>
    <row r="956" spans="1:7" ht="15.75" customHeight="1">
      <c r="A956" s="6" t="s">
        <v>1249</v>
      </c>
      <c r="B956" s="6" t="s">
        <v>3404</v>
      </c>
      <c r="C956" s="50" t="s">
        <v>82</v>
      </c>
      <c r="D956" s="17" t="s">
        <v>7814</v>
      </c>
      <c r="E956" s="12" t="str">
        <f>VLOOKUP($D$4:$D$5002,'List of Tutors'!$B$4:$E$152,2,0)</f>
        <v>Dr.Talat Mehmood</v>
      </c>
      <c r="F956" s="12" t="str">
        <f>VLOOKUP($D$4:$D$5002,'List of Tutors'!$B$4:$E$152,3,0)</f>
        <v>Assistant Professor</v>
      </c>
      <c r="G956" s="12" t="str">
        <f>VLOOKUP($D$4:$D$5002,'List of Tutors'!$B$4:$E$152,4,0)</f>
        <v>FC&amp;FS</v>
      </c>
    </row>
    <row r="957" spans="1:7" ht="15.75" customHeight="1">
      <c r="A957" s="6" t="s">
        <v>1278</v>
      </c>
      <c r="B957" s="6" t="s">
        <v>3422</v>
      </c>
      <c r="C957" s="50" t="s">
        <v>48</v>
      </c>
      <c r="D957" s="17" t="s">
        <v>7815</v>
      </c>
      <c r="E957" s="12" t="str">
        <f>VLOOKUP($D$4:$D$5002,'List of Tutors'!$B$4:$E$152,2,0)</f>
        <v>Dr.Fahad Masud Wattoo</v>
      </c>
      <c r="F957" s="12" t="str">
        <f>VLOOKUP($D$4:$D$5002,'List of Tutors'!$B$4:$E$152,3,0)</f>
        <v>Lecturer</v>
      </c>
      <c r="G957" s="12" t="str">
        <f>VLOOKUP($D$4:$D$5002,'List of Tutors'!$B$4:$E$152,4,0)</f>
        <v>FC&amp;FS</v>
      </c>
    </row>
    <row r="958" spans="1:7" ht="15.75" customHeight="1">
      <c r="A958" s="6" t="s">
        <v>1355</v>
      </c>
      <c r="B958" s="6" t="s">
        <v>495</v>
      </c>
      <c r="C958" s="50" t="s">
        <v>82</v>
      </c>
      <c r="D958" s="17" t="s">
        <v>7816</v>
      </c>
      <c r="E958" s="12" t="str">
        <f>VLOOKUP($D$4:$D$5002,'List of Tutors'!$B$4:$E$152,2,0)</f>
        <v>Dr.Muhammad Ashfaq</v>
      </c>
      <c r="F958" s="12" t="str">
        <f>VLOOKUP($D$4:$D$5002,'List of Tutors'!$B$4:$E$152,3,0)</f>
        <v>Assistant Professor</v>
      </c>
      <c r="G958" s="12" t="str">
        <f>VLOOKUP($D$4:$D$5002,'List of Tutors'!$B$4:$E$152,4,0)</f>
        <v>FC&amp;FS</v>
      </c>
    </row>
    <row r="959" spans="1:7" ht="15.75" customHeight="1">
      <c r="A959" s="6" t="s">
        <v>2985</v>
      </c>
      <c r="B959" s="6" t="s">
        <v>4598</v>
      </c>
      <c r="C959" s="50" t="s">
        <v>48</v>
      </c>
      <c r="D959" s="17" t="s">
        <v>7817</v>
      </c>
      <c r="E959" s="12" t="str">
        <f>VLOOKUP($D$4:$D$5002,'List of Tutors'!$B$4:$E$152,2,0)</f>
        <v>Mr.M. Usman Raja</v>
      </c>
      <c r="F959" s="12" t="str">
        <f>VLOOKUP($D$4:$D$5002,'List of Tutors'!$B$4:$E$152,3,0)</f>
        <v>Assistant Professor</v>
      </c>
      <c r="G959" s="12" t="str">
        <f>VLOOKUP($D$4:$D$5002,'List of Tutors'!$B$4:$E$152,4,0)</f>
        <v>FC&amp;FS</v>
      </c>
    </row>
    <row r="960" spans="1:7" ht="15.75" customHeight="1">
      <c r="A960" s="5" t="s">
        <v>2729</v>
      </c>
      <c r="B960" s="5" t="s">
        <v>4430</v>
      </c>
      <c r="C960" s="50" t="s">
        <v>82</v>
      </c>
      <c r="D960" s="17" t="s">
        <v>7818</v>
      </c>
      <c r="E960" s="12" t="str">
        <f>VLOOKUP($D$4:$D$5002,'List of Tutors'!$B$4:$E$152,2,0)</f>
        <v>Dr.Farah Naz</v>
      </c>
      <c r="F960" s="12" t="str">
        <f>VLOOKUP($D$4:$D$5002,'List of Tutors'!$B$4:$E$152,3,0)</f>
        <v>Assistant Professor</v>
      </c>
      <c r="G960" s="12" t="str">
        <f>VLOOKUP($D$4:$D$5002,'List of Tutors'!$B$4:$E$152,4,0)</f>
        <v>FC&amp;FS</v>
      </c>
    </row>
    <row r="961" spans="1:7" ht="15.75" customHeight="1">
      <c r="A961" s="6" t="s">
        <v>1533</v>
      </c>
      <c r="B961" s="6" t="s">
        <v>555</v>
      </c>
      <c r="C961" s="50" t="s">
        <v>48</v>
      </c>
      <c r="D961" s="17" t="s">
        <v>7819</v>
      </c>
      <c r="E961" s="12" t="str">
        <f>VLOOKUP($D$4:$D$5002,'List of Tutors'!$B$4:$E$152,2,0)</f>
        <v>Dr.Gulshan Irshad</v>
      </c>
      <c r="F961" s="12" t="str">
        <f>VLOOKUP($D$4:$D$5002,'List of Tutors'!$B$4:$E$152,3,0)</f>
        <v>Lecturer</v>
      </c>
      <c r="G961" s="12" t="str">
        <f>VLOOKUP($D$4:$D$5002,'List of Tutors'!$B$4:$E$152,4,0)</f>
        <v>FC&amp;FS</v>
      </c>
    </row>
    <row r="962" spans="1:7" ht="15.75" customHeight="1">
      <c r="A962" s="5" t="s">
        <v>2792</v>
      </c>
      <c r="B962" s="5" t="s">
        <v>4442</v>
      </c>
      <c r="C962" s="50" t="s">
        <v>82</v>
      </c>
      <c r="D962" s="17" t="s">
        <v>7820</v>
      </c>
      <c r="E962" s="12" t="str">
        <f>VLOOKUP($D$4:$D$5002,'List of Tutors'!$B$4:$E$152,2,0)</f>
        <v>Ms.Mahwish Zeeshan</v>
      </c>
      <c r="F962" s="12" t="str">
        <f>VLOOKUP($D$4:$D$5002,'List of Tutors'!$B$4:$E$152,3,0)</f>
        <v>Lecturer</v>
      </c>
      <c r="G962" s="12" t="str">
        <f>VLOOKUP($D$4:$D$5002,'List of Tutors'!$B$4:$E$152,4,0)</f>
        <v>Social Sciences</v>
      </c>
    </row>
    <row r="963" spans="1:7" ht="15.75" customHeight="1">
      <c r="A963" s="6" t="s">
        <v>2269</v>
      </c>
      <c r="B963" s="6" t="s">
        <v>4027</v>
      </c>
      <c r="C963" s="50" t="s">
        <v>48</v>
      </c>
      <c r="D963" s="17" t="s">
        <v>7821</v>
      </c>
      <c r="E963" s="12" t="str">
        <f>VLOOKUP($D$4:$D$5002,'List of Tutors'!$B$4:$E$152,2,0)</f>
        <v>Ms.Nazia Rafiq</v>
      </c>
      <c r="F963" s="12" t="str">
        <f>VLOOKUP($D$4:$D$5002,'List of Tutors'!$B$4:$E$152,3,0)</f>
        <v>Lecturer</v>
      </c>
      <c r="G963" s="12" t="str">
        <f>VLOOKUP($D$4:$D$5002,'List of Tutors'!$B$4:$E$152,4,0)</f>
        <v>Social Sciences</v>
      </c>
    </row>
    <row r="964" spans="1:7" ht="15.75" customHeight="1">
      <c r="A964" s="6" t="s">
        <v>2428</v>
      </c>
      <c r="B964" s="6" t="s">
        <v>4162</v>
      </c>
      <c r="C964" s="50" t="s">
        <v>141</v>
      </c>
      <c r="D964" s="17" t="s">
        <v>7822</v>
      </c>
      <c r="E964" s="12" t="str">
        <f>VLOOKUP($D$4:$D$5002,'List of Tutors'!$B$4:$E$152,2,0)</f>
        <v>Ms.Lubna Ansari</v>
      </c>
      <c r="F964" s="12" t="str">
        <f>VLOOKUP($D$4:$D$5002,'List of Tutors'!$B$4:$E$152,3,0)</f>
        <v>Lecturer</v>
      </c>
      <c r="G964" s="12" t="str">
        <f>VLOOKUP($D$4:$D$5002,'List of Tutors'!$B$4:$E$152,4,0)</f>
        <v>FFRM</v>
      </c>
    </row>
    <row r="965" spans="1:7" ht="15.75" customHeight="1">
      <c r="A965" s="6" t="s">
        <v>1776</v>
      </c>
      <c r="B965" s="6" t="s">
        <v>3729</v>
      </c>
      <c r="C965" s="50" t="s">
        <v>82</v>
      </c>
      <c r="D965" s="17" t="s">
        <v>7823</v>
      </c>
      <c r="E965" s="12" t="str">
        <f>VLOOKUP($D$4:$D$5002,'List of Tutors'!$B$4:$E$152,2,0)</f>
        <v>Dr.Shahzada Sohail Ijaz</v>
      </c>
      <c r="F965" s="12" t="str">
        <f>VLOOKUP($D$4:$D$5002,'List of Tutors'!$B$4:$E$152,3,0)</f>
        <v>Assistant Professor</v>
      </c>
      <c r="G965" s="12" t="str">
        <f>VLOOKUP($D$4:$D$5002,'List of Tutors'!$B$4:$E$152,4,0)</f>
        <v>FC&amp;FS</v>
      </c>
    </row>
    <row r="966" spans="1:7" ht="15.75" customHeight="1">
      <c r="A966" s="13" t="s">
        <v>2199</v>
      </c>
      <c r="B966" s="13" t="s">
        <v>651</v>
      </c>
      <c r="C966" s="50" t="s">
        <v>112</v>
      </c>
      <c r="D966" s="17" t="s">
        <v>7824</v>
      </c>
      <c r="E966" s="12" t="str">
        <f>VLOOKUP($D$4:$D$5002,'List of Tutors'!$B$4:$E$152,2,0)</f>
        <v>Dr.Tanveer Iqbal</v>
      </c>
      <c r="F966" s="12" t="str">
        <f>VLOOKUP($D$4:$D$5002,'List of Tutors'!$B$4:$E$152,3,0)</f>
        <v>Lecturer</v>
      </c>
      <c r="G966" s="12" t="str">
        <f>VLOOKUP($D$4:$D$5002,'List of Tutors'!$B$4:$E$152,4,0)</f>
        <v>FC&amp;FS</v>
      </c>
    </row>
    <row r="967" spans="1:7" ht="15.75" customHeight="1">
      <c r="A967" s="6" t="s">
        <v>2605</v>
      </c>
      <c r="B967" s="6" t="s">
        <v>4319</v>
      </c>
      <c r="C967" s="50" t="s">
        <v>4669</v>
      </c>
      <c r="D967" s="17" t="s">
        <v>7825</v>
      </c>
      <c r="E967" s="12" t="str">
        <f>VLOOKUP($D$4:$D$5002,'List of Tutors'!$B$4:$E$152,2,0)</f>
        <v>Mr.Nasir Mehmood Minhas</v>
      </c>
      <c r="F967" s="12" t="str">
        <f>VLOOKUP($D$4:$D$5002,'List of Tutors'!$B$4:$E$152,3,0)</f>
        <v>Assistant Professor</v>
      </c>
      <c r="G967" s="12" t="str">
        <f>VLOOKUP($D$4:$D$5002,'List of Tutors'!$B$4:$E$152,4,0)</f>
        <v>UIIT</v>
      </c>
    </row>
    <row r="968" spans="1:7" ht="15.75" customHeight="1">
      <c r="A968" s="6" t="s">
        <v>1943</v>
      </c>
      <c r="B968" s="6" t="s">
        <v>695</v>
      </c>
      <c r="C968" s="50" t="s">
        <v>48</v>
      </c>
      <c r="D968" s="17" t="s">
        <v>7826</v>
      </c>
      <c r="E968" s="12" t="str">
        <f>VLOOKUP($D$4:$D$5002,'List of Tutors'!$B$4:$E$152,2,0)</f>
        <v>Mr.Yasir Hafeez</v>
      </c>
      <c r="F968" s="12" t="str">
        <f>VLOOKUP($D$4:$D$5002,'List of Tutors'!$B$4:$E$152,3,0)</f>
        <v>Assistant Professor</v>
      </c>
      <c r="G968" s="12" t="str">
        <f>VLOOKUP($D$4:$D$5002,'List of Tutors'!$B$4:$E$152,4,0)</f>
        <v>UIIT</v>
      </c>
    </row>
    <row r="969" spans="1:7" ht="15.75" customHeight="1">
      <c r="A969" s="6" t="s">
        <v>2008</v>
      </c>
      <c r="B969" s="6" t="s">
        <v>3860</v>
      </c>
      <c r="C969" s="50" t="s">
        <v>82</v>
      </c>
      <c r="D969" s="17" t="s">
        <v>7827</v>
      </c>
      <c r="E969" s="12" t="str">
        <f>VLOOKUP($D$4:$D$5002,'List of Tutors'!$B$4:$E$152,2,0)</f>
        <v>Mr.Saif ur Rehman</v>
      </c>
      <c r="F969" s="12" t="str">
        <f>VLOOKUP($D$4:$D$5002,'List of Tutors'!$B$4:$E$152,3,0)</f>
        <v>Lecturer</v>
      </c>
      <c r="G969" s="12" t="str">
        <f>VLOOKUP($D$4:$D$5002,'List of Tutors'!$B$4:$E$152,4,0)</f>
        <v>UIIT</v>
      </c>
    </row>
    <row r="970" spans="1:7" ht="15.75" customHeight="1">
      <c r="A970" s="5" t="s">
        <v>2873</v>
      </c>
      <c r="B970" s="5" t="s">
        <v>4508</v>
      </c>
      <c r="C970" s="50" t="s">
        <v>82</v>
      </c>
      <c r="D970" s="17" t="s">
        <v>7828</v>
      </c>
      <c r="E970" s="12" t="str">
        <f>VLOOKUP($D$4:$D$5002,'List of Tutors'!$B$4:$E$152,2,0)</f>
        <v>Mr.Saqib Majeed</v>
      </c>
      <c r="F970" s="12" t="str">
        <f>VLOOKUP($D$4:$D$5002,'List of Tutors'!$B$4:$E$152,3,0)</f>
        <v>Assistant Professor</v>
      </c>
      <c r="G970" s="12" t="str">
        <f>VLOOKUP($D$4:$D$5002,'List of Tutors'!$B$4:$E$152,4,0)</f>
        <v>UIIT</v>
      </c>
    </row>
    <row r="971" spans="1:7" ht="15.75" customHeight="1">
      <c r="A971" s="4" t="s">
        <v>5523</v>
      </c>
      <c r="B971" s="4" t="s">
        <v>7068</v>
      </c>
      <c r="C971" s="51" t="s">
        <v>7989</v>
      </c>
      <c r="D971" s="17" t="s">
        <v>7829</v>
      </c>
      <c r="E971" s="12" t="str">
        <f>VLOOKUP($D$4:$D$5002,'List of Tutors'!$B$4:$E$152,2,0)</f>
        <v>Mr.Asif Nawaz</v>
      </c>
      <c r="F971" s="12" t="str">
        <f>VLOOKUP($D$4:$D$5002,'List of Tutors'!$B$4:$E$152,3,0)</f>
        <v>Lecturer</v>
      </c>
      <c r="G971" s="12" t="str">
        <f>VLOOKUP($D$4:$D$5002,'List of Tutors'!$B$4:$E$152,4,0)</f>
        <v>UIIT</v>
      </c>
    </row>
    <row r="972" spans="1:7" ht="15.75" customHeight="1">
      <c r="A972" s="4" t="s">
        <v>5025</v>
      </c>
      <c r="B972" s="4" t="s">
        <v>6658</v>
      </c>
      <c r="C972" s="51" t="s">
        <v>82</v>
      </c>
      <c r="D972" s="17" t="s">
        <v>7830</v>
      </c>
      <c r="E972" s="12" t="str">
        <f>VLOOKUP($D$4:$D$5002,'List of Tutors'!$B$4:$E$152,2,0)</f>
        <v>Mr.Saleem Iqbal</v>
      </c>
      <c r="F972" s="12" t="str">
        <f>VLOOKUP($D$4:$D$5002,'List of Tutors'!$B$4:$E$152,3,0)</f>
        <v>Lecturer</v>
      </c>
      <c r="G972" s="12" t="str">
        <f>VLOOKUP($D$4:$D$5002,'List of Tutors'!$B$4:$E$152,4,0)</f>
        <v>UIIT</v>
      </c>
    </row>
    <row r="973" spans="1:7" ht="15.75" customHeight="1">
      <c r="A973" s="4" t="s">
        <v>5516</v>
      </c>
      <c r="B973" s="4" t="s">
        <v>7065</v>
      </c>
      <c r="C973" s="51" t="s">
        <v>82</v>
      </c>
      <c r="D973" s="17" t="s">
        <v>7831</v>
      </c>
      <c r="E973" s="12" t="str">
        <f>VLOOKUP($D$4:$D$5002,'List of Tutors'!$B$4:$E$152,2,0)</f>
        <v>Dr.Saud Altaf</v>
      </c>
      <c r="F973" s="12" t="str">
        <f>VLOOKUP($D$4:$D$5002,'List of Tutors'!$B$4:$E$152,3,0)</f>
        <v>Assistant Director</v>
      </c>
      <c r="G973" s="12" t="str">
        <f>VLOOKUP($D$4:$D$5002,'List of Tutors'!$B$4:$E$152,4,0)</f>
        <v>UIIT</v>
      </c>
    </row>
    <row r="974" spans="1:7" ht="15.75" customHeight="1">
      <c r="A974" s="4" t="s">
        <v>6015</v>
      </c>
      <c r="B974" s="4" t="s">
        <v>7463</v>
      </c>
      <c r="C974" s="51" t="s">
        <v>82</v>
      </c>
      <c r="D974" s="17" t="s">
        <v>7832</v>
      </c>
      <c r="E974" s="12" t="str">
        <f>VLOOKUP($D$4:$D$5002,'List of Tutors'!$B$4:$E$152,2,0)</f>
        <v>Ms.Sarfaraz Bibi</v>
      </c>
      <c r="F974" s="12" t="str">
        <f>VLOOKUP($D$4:$D$5002,'List of Tutors'!$B$4:$E$152,3,0)</f>
        <v>Lecturer</v>
      </c>
      <c r="G974" s="12" t="str">
        <f>VLOOKUP($D$4:$D$5002,'List of Tutors'!$B$4:$E$152,4,0)</f>
        <v>UIIT</v>
      </c>
    </row>
    <row r="975" spans="1:7" ht="15.75" customHeight="1">
      <c r="A975" s="4" t="s">
        <v>5340</v>
      </c>
      <c r="B975" s="4" t="s">
        <v>6922</v>
      </c>
      <c r="C975" s="51" t="s">
        <v>82</v>
      </c>
      <c r="D975" s="17" t="s">
        <v>7833</v>
      </c>
      <c r="E975" s="12" t="str">
        <f>VLOOKUP($D$4:$D$5002,'List of Tutors'!$B$4:$E$152,2,0)</f>
        <v>Dr.Mehmoona</v>
      </c>
      <c r="F975" s="12" t="str">
        <f>VLOOKUP($D$4:$D$5002,'List of Tutors'!$B$4:$E$152,3,0)</f>
        <v>Assistant Professor</v>
      </c>
      <c r="G975" s="12" t="str">
        <f>VLOOKUP($D$4:$D$5002,'List of Tutors'!$B$4:$E$152,4,0)</f>
        <v>UIIT</v>
      </c>
    </row>
    <row r="976" spans="1:7" ht="15.75" customHeight="1">
      <c r="A976" s="4" t="s">
        <v>4921</v>
      </c>
      <c r="B976" s="4" t="s">
        <v>6575</v>
      </c>
      <c r="C976" s="51" t="s">
        <v>4669</v>
      </c>
      <c r="D976" s="17" t="s">
        <v>7834</v>
      </c>
      <c r="E976" s="12" t="str">
        <f>VLOOKUP($D$4:$D$5002,'List of Tutors'!$B$4:$E$152,2,0)</f>
        <v>Ms.Sidra Tahir</v>
      </c>
      <c r="F976" s="12" t="str">
        <f>VLOOKUP($D$4:$D$5002,'List of Tutors'!$B$4:$E$152,3,0)</f>
        <v>Lecturer</v>
      </c>
      <c r="G976" s="12" t="str">
        <f>VLOOKUP($D$4:$D$5002,'List of Tutors'!$B$4:$E$152,4,0)</f>
        <v>UIIT</v>
      </c>
    </row>
    <row r="977" spans="1:7" ht="15.75" customHeight="1">
      <c r="A977" s="4" t="s">
        <v>4856</v>
      </c>
      <c r="B977" s="4" t="s">
        <v>3696</v>
      </c>
      <c r="C977" s="51" t="s">
        <v>48</v>
      </c>
      <c r="D977" s="17" t="s">
        <v>7835</v>
      </c>
      <c r="E977" s="12" t="str">
        <f>VLOOKUP($D$4:$D$5002,'List of Tutors'!$B$4:$E$152,2,0)</f>
        <v>Ms.Farkhanda Qamar</v>
      </c>
      <c r="F977" s="12" t="str">
        <f>VLOOKUP($D$4:$D$5002,'List of Tutors'!$B$4:$E$152,3,0)</f>
        <v>Lecturer</v>
      </c>
      <c r="G977" s="12" t="str">
        <f>VLOOKUP($D$4:$D$5002,'List of Tutors'!$B$4:$E$152,4,0)</f>
        <v>UIIT</v>
      </c>
    </row>
    <row r="978" spans="1:7" ht="15.75" customHeight="1">
      <c r="A978" s="4" t="s">
        <v>5525</v>
      </c>
      <c r="B978" s="4" t="s">
        <v>7070</v>
      </c>
      <c r="C978" s="51" t="s">
        <v>48</v>
      </c>
      <c r="D978" s="17" t="s">
        <v>7836</v>
      </c>
      <c r="E978" s="12" t="str">
        <f>VLOOKUP($D$4:$D$5002,'List of Tutors'!$B$4:$E$152,2,0)</f>
        <v>Mr.Tariq Ali</v>
      </c>
      <c r="F978" s="12" t="str">
        <f>VLOOKUP($D$4:$D$5002,'List of Tutors'!$B$4:$E$152,3,0)</f>
        <v>Lecturer</v>
      </c>
      <c r="G978" s="12" t="str">
        <f>VLOOKUP($D$4:$D$5002,'List of Tutors'!$B$4:$E$152,4,0)</f>
        <v>UIIT</v>
      </c>
    </row>
    <row r="979" spans="1:7" ht="15.75" customHeight="1">
      <c r="A979" s="4" t="s">
        <v>5261</v>
      </c>
      <c r="B979" s="4" t="s">
        <v>28</v>
      </c>
      <c r="C979" s="51" t="s">
        <v>48</v>
      </c>
      <c r="D979" s="17" t="s">
        <v>7837</v>
      </c>
      <c r="E979" s="12" t="str">
        <f>VLOOKUP($D$4:$D$5002,'List of Tutors'!$B$4:$E$152,2,0)</f>
        <v>Mr.Ehtasham Azhar</v>
      </c>
      <c r="F979" s="12" t="str">
        <f>VLOOKUP($D$4:$D$5002,'List of Tutors'!$B$4:$E$152,3,0)</f>
        <v>Lecturer</v>
      </c>
      <c r="G979" s="12" t="str">
        <f>VLOOKUP($D$4:$D$5002,'List of Tutors'!$B$4:$E$152,4,0)</f>
        <v>UIIT</v>
      </c>
    </row>
    <row r="980" spans="1:7" ht="15.75" customHeight="1">
      <c r="A980" s="4" t="s">
        <v>5058</v>
      </c>
      <c r="B980" s="4" t="s">
        <v>95</v>
      </c>
      <c r="C980" s="51" t="s">
        <v>48</v>
      </c>
      <c r="D980" s="17" t="s">
        <v>7840</v>
      </c>
      <c r="E980" s="12" t="str">
        <f>VLOOKUP($D$4:$D$5002,'List of Tutors'!$B$4:$E$152,2,0)</f>
        <v>Ms.Bushra Zulfiqar</v>
      </c>
      <c r="F980" s="12" t="str">
        <f>VLOOKUP($D$4:$D$5002,'List of Tutors'!$B$4:$E$152,3,0)</f>
        <v>Assistant Professor</v>
      </c>
      <c r="G980" s="12" t="str">
        <f>VLOOKUP($D$4:$D$5002,'List of Tutors'!$B$4:$E$152,4,0)</f>
        <v>UIMS</v>
      </c>
    </row>
    <row r="981" spans="1:7" ht="15.75" customHeight="1">
      <c r="A981" s="4" t="s">
        <v>5460</v>
      </c>
      <c r="B981" s="4" t="s">
        <v>106</v>
      </c>
      <c r="C981" s="51" t="s">
        <v>48</v>
      </c>
      <c r="D981" s="17" t="s">
        <v>7841</v>
      </c>
      <c r="E981" s="12" t="str">
        <f>VLOOKUP($D$4:$D$5002,'List of Tutors'!$B$4:$E$152,2,0)</f>
        <v>Dr.M. Razzaq Ather</v>
      </c>
      <c r="F981" s="12" t="str">
        <f>VLOOKUP($D$4:$D$5002,'List of Tutors'!$B$4:$E$152,3,0)</f>
        <v>Assistant Professor</v>
      </c>
      <c r="G981" s="12" t="str">
        <f>VLOOKUP($D$4:$D$5002,'List of Tutors'!$B$4:$E$152,4,0)</f>
        <v>UIMS</v>
      </c>
    </row>
    <row r="982" spans="1:7" ht="15.75" customHeight="1">
      <c r="A982" s="4" t="s">
        <v>5549</v>
      </c>
      <c r="B982" s="4" t="s">
        <v>6891</v>
      </c>
      <c r="C982" s="51" t="s">
        <v>48</v>
      </c>
      <c r="D982" s="17" t="s">
        <v>7842</v>
      </c>
      <c r="E982" s="12" t="str">
        <f>VLOOKUP($D$4:$D$5002,'List of Tutors'!$B$4:$E$152,2,0)</f>
        <v>Mr.Shuja Ilyas</v>
      </c>
      <c r="F982" s="12" t="str">
        <f>VLOOKUP($D$4:$D$5002,'List of Tutors'!$B$4:$E$152,3,0)</f>
        <v>Assistant Professor</v>
      </c>
      <c r="G982" s="12" t="str">
        <f>VLOOKUP($D$4:$D$5002,'List of Tutors'!$B$4:$E$152,4,0)</f>
        <v>UIMS</v>
      </c>
    </row>
    <row r="983" spans="1:7" ht="15.75" customHeight="1">
      <c r="A983" s="4" t="s">
        <v>5628</v>
      </c>
      <c r="B983" s="4" t="s">
        <v>7153</v>
      </c>
      <c r="C983" s="51" t="s">
        <v>48</v>
      </c>
      <c r="D983" s="17" t="s">
        <v>7843</v>
      </c>
      <c r="E983" s="12" t="str">
        <f>VLOOKUP($D$4:$D$5002,'List of Tutors'!$B$4:$E$152,2,0)</f>
        <v>Ms.Sidra Shahzadi</v>
      </c>
      <c r="F983" s="12" t="str">
        <f>VLOOKUP($D$4:$D$5002,'List of Tutors'!$B$4:$E$152,3,0)</f>
        <v>Lecturer</v>
      </c>
      <c r="G983" s="12" t="str">
        <f>VLOOKUP($D$4:$D$5002,'List of Tutors'!$B$4:$E$152,4,0)</f>
        <v>UIMS</v>
      </c>
    </row>
    <row r="984" spans="1:7" ht="15.75" customHeight="1">
      <c r="A984" s="4" t="s">
        <v>5548</v>
      </c>
      <c r="B984" s="4" t="s">
        <v>7091</v>
      </c>
      <c r="C984" s="51" t="s">
        <v>48</v>
      </c>
      <c r="D984" s="17" t="s">
        <v>7844</v>
      </c>
      <c r="E984" s="12" t="str">
        <f>VLOOKUP($D$4:$D$5002,'List of Tutors'!$B$4:$E$152,2,0)</f>
        <v>Mr.Zia-Ur-Rehman</v>
      </c>
      <c r="F984" s="12" t="str">
        <f>VLOOKUP($D$4:$D$5002,'List of Tutors'!$B$4:$E$152,3,0)</f>
        <v>Lecturer</v>
      </c>
      <c r="G984" s="12" t="str">
        <f>VLOOKUP($D$4:$D$5002,'List of Tutors'!$B$4:$E$152,4,0)</f>
        <v>UIMS</v>
      </c>
    </row>
    <row r="985" spans="1:7" ht="15.75" customHeight="1">
      <c r="A985" s="4" t="s">
        <v>5359</v>
      </c>
      <c r="B985" s="4" t="s">
        <v>6940</v>
      </c>
      <c r="C985" s="51" t="s">
        <v>112</v>
      </c>
      <c r="D985" s="17" t="s">
        <v>7845</v>
      </c>
      <c r="E985" s="12" t="str">
        <f>VLOOKUP($D$4:$D$5002,'List of Tutors'!$B$4:$E$152,2,0)</f>
        <v>Mr.Ammar Asghar</v>
      </c>
      <c r="F985" s="12" t="str">
        <f>VLOOKUP($D$4:$D$5002,'List of Tutors'!$B$4:$E$152,3,0)</f>
        <v>Lecturer</v>
      </c>
      <c r="G985" s="12" t="str">
        <f>VLOOKUP($D$4:$D$5002,'List of Tutors'!$B$4:$E$152,4,0)</f>
        <v>UIMS</v>
      </c>
    </row>
    <row r="986" spans="1:7" ht="15.75" customHeight="1">
      <c r="A986" s="4" t="s">
        <v>5330</v>
      </c>
      <c r="B986" s="4" t="s">
        <v>6410</v>
      </c>
      <c r="C986" s="51" t="s">
        <v>112</v>
      </c>
      <c r="D986" s="17" t="s">
        <v>7846</v>
      </c>
      <c r="E986" s="12" t="str">
        <f>VLOOKUP($D$4:$D$5002,'List of Tutors'!$B$4:$E$152,2,0)</f>
        <v>Mr.Ali Haider</v>
      </c>
      <c r="F986" s="12" t="str">
        <f>VLOOKUP($D$4:$D$5002,'List of Tutors'!$B$4:$E$152,3,0)</f>
        <v>Lecturer</v>
      </c>
      <c r="G986" s="12" t="str">
        <f>VLOOKUP($D$4:$D$5002,'List of Tutors'!$B$4:$E$152,4,0)</f>
        <v>UIMS</v>
      </c>
    </row>
    <row r="987" spans="1:7" ht="15.75" customHeight="1">
      <c r="A987" s="4" t="s">
        <v>6199</v>
      </c>
      <c r="B987" s="4" t="s">
        <v>7616</v>
      </c>
      <c r="C987" s="51" t="s">
        <v>112</v>
      </c>
      <c r="D987" s="17" t="s">
        <v>7847</v>
      </c>
      <c r="E987" s="12" t="str">
        <f>VLOOKUP($D$4:$D$5002,'List of Tutors'!$B$4:$E$152,2,0)</f>
        <v>Mr.Ahmed Imran</v>
      </c>
      <c r="F987" s="12" t="str">
        <f>VLOOKUP($D$4:$D$5002,'List of Tutors'!$B$4:$E$152,3,0)</f>
        <v>Lecturer</v>
      </c>
      <c r="G987" s="12" t="str">
        <f>VLOOKUP($D$4:$D$5002,'List of Tutors'!$B$4:$E$152,4,0)</f>
        <v>UIMS</v>
      </c>
    </row>
    <row r="988" spans="1:7" ht="15.75" customHeight="1">
      <c r="A988" s="5" t="s">
        <v>2457</v>
      </c>
      <c r="B988" s="5" t="s">
        <v>4184</v>
      </c>
      <c r="C988" s="50" t="s">
        <v>82</v>
      </c>
      <c r="D988" s="17" t="s">
        <v>7848</v>
      </c>
      <c r="E988" s="12" t="str">
        <f>VLOOKUP($D$4:$D$5002,'List of Tutors'!$B$4:$E$152,2,0)</f>
        <v>Mr.Syed Kashif Saeed</v>
      </c>
      <c r="F988" s="12" t="str">
        <f>VLOOKUP($D$4:$D$5002,'List of Tutors'!$B$4:$E$152,3,0)</f>
        <v>Assistant Professor</v>
      </c>
      <c r="G988" s="12" t="str">
        <f>VLOOKUP($D$4:$D$5002,'List of Tutors'!$B$4:$E$152,4,0)</f>
        <v>UIMS</v>
      </c>
    </row>
    <row r="989" spans="1:7" ht="15.75" customHeight="1">
      <c r="A989" s="5" t="s">
        <v>2522</v>
      </c>
      <c r="B989" s="5" t="s">
        <v>3674</v>
      </c>
      <c r="C989" s="50" t="s">
        <v>82</v>
      </c>
      <c r="D989" s="17" t="s">
        <v>7849</v>
      </c>
      <c r="E989" s="12" t="str">
        <f>VLOOKUP($D$4:$D$5002,'List of Tutors'!$B$4:$E$152,2,0)</f>
        <v>Mr.Kaleem Ullah</v>
      </c>
      <c r="F989" s="12" t="str">
        <f>VLOOKUP($D$4:$D$5002,'List of Tutors'!$B$4:$E$152,3,0)</f>
        <v>Lecturer</v>
      </c>
      <c r="G989" s="12" t="str">
        <f>VLOOKUP($D$4:$D$5002,'List of Tutors'!$B$4:$E$152,4,0)</f>
        <v>UIMS</v>
      </c>
    </row>
    <row r="990" spans="1:7" ht="15.75" customHeight="1">
      <c r="A990" s="13" t="s">
        <v>2149</v>
      </c>
      <c r="B990" s="13" t="s">
        <v>119</v>
      </c>
      <c r="C990" s="50" t="s">
        <v>112</v>
      </c>
      <c r="D990" s="17" t="s">
        <v>7850</v>
      </c>
      <c r="E990" s="12" t="str">
        <f>VLOOKUP($D$4:$D$5002,'List of Tutors'!$B$4:$E$152,2,0)</f>
        <v>Mr.Muhammad Waqas</v>
      </c>
      <c r="F990" s="12" t="str">
        <f>VLOOKUP($D$4:$D$5002,'List of Tutors'!$B$4:$E$152,3,0)</f>
        <v>Lecturer</v>
      </c>
      <c r="G990" s="12" t="str">
        <f>VLOOKUP($D$4:$D$5002,'List of Tutors'!$B$4:$E$152,4,0)</f>
        <v>UIMS</v>
      </c>
    </row>
    <row r="991" spans="1:7" ht="15.75" customHeight="1">
      <c r="A991" s="6" t="s">
        <v>773</v>
      </c>
      <c r="B991" s="6" t="s">
        <v>3083</v>
      </c>
      <c r="C991" s="50" t="s">
        <v>82</v>
      </c>
      <c r="D991" s="17" t="s">
        <v>7851</v>
      </c>
      <c r="E991" s="12" t="str">
        <f>VLOOKUP($D$4:$D$5002,'List of Tutors'!$B$4:$E$152,2,0)</f>
        <v>Mr.Aleem Akhtar</v>
      </c>
      <c r="F991" s="12" t="str">
        <f>VLOOKUP($D$4:$D$5002,'List of Tutors'!$B$4:$E$152,3,0)</f>
        <v>Lecturer</v>
      </c>
      <c r="G991" s="12" t="str">
        <f>VLOOKUP($D$4:$D$5002,'List of Tutors'!$B$4:$E$152,4,0)</f>
        <v>UIMS</v>
      </c>
    </row>
    <row r="992" spans="1:7" ht="15.75" customHeight="1">
      <c r="A992" s="6" t="s">
        <v>973</v>
      </c>
      <c r="B992" s="6" t="s">
        <v>3216</v>
      </c>
      <c r="C992" s="50" t="s">
        <v>82</v>
      </c>
      <c r="D992" s="17" t="s">
        <v>7852</v>
      </c>
      <c r="E992" s="12" t="str">
        <f>VLOOKUP($D$4:$D$5002,'List of Tutors'!$B$4:$E$152,2,0)</f>
        <v>Ms.Shumaila Mazhar</v>
      </c>
      <c r="F992" s="12" t="str">
        <f>VLOOKUP($D$4:$D$5002,'List of Tutors'!$B$4:$E$152,3,0)</f>
        <v>Lecturer</v>
      </c>
      <c r="G992" s="12" t="str">
        <f>VLOOKUP($D$4:$D$5002,'List of Tutors'!$B$4:$E$152,4,0)</f>
        <v>UIMS</v>
      </c>
    </row>
    <row r="993" spans="1:7" ht="15.75" customHeight="1">
      <c r="A993" s="6" t="s">
        <v>1023</v>
      </c>
      <c r="B993" s="6" t="s">
        <v>193</v>
      </c>
      <c r="C993" s="50" t="s">
        <v>82</v>
      </c>
      <c r="D993" s="17" t="s">
        <v>7855</v>
      </c>
      <c r="E993" s="12" t="str">
        <f>VLOOKUP($D$4:$D$5002,'List of Tutors'!$B$4:$E$152,2,0)</f>
        <v>Mr.Nasir Ali</v>
      </c>
      <c r="F993" s="12" t="str">
        <f>VLOOKUP($D$4:$D$5002,'List of Tutors'!$B$4:$E$152,3,0)</f>
        <v>Lecturer</v>
      </c>
      <c r="G993" s="12" t="str">
        <f>VLOOKUP($D$4:$D$5002,'List of Tutors'!$B$4:$E$152,4,0)</f>
        <v>Sciences</v>
      </c>
    </row>
    <row r="994" spans="1:7" ht="15.75" customHeight="1">
      <c r="A994" s="6" t="s">
        <v>2652</v>
      </c>
      <c r="B994" s="6" t="s">
        <v>4362</v>
      </c>
      <c r="C994" s="50" t="s">
        <v>4669</v>
      </c>
      <c r="D994" s="17" t="s">
        <v>7759</v>
      </c>
      <c r="E994" s="12" t="str">
        <f>VLOOKUP($D$4:$D$5002,'List of Tutors'!$B$4:$E$152,2,0)</f>
        <v>Engr.Muhammad Usman</v>
      </c>
      <c r="F994" s="12" t="str">
        <f>VLOOKUP($D$4:$D$5002,'List of Tutors'!$B$4:$E$152,3,0)</f>
        <v>Lecturer</v>
      </c>
      <c r="G994" s="12" t="str">
        <f>VLOOKUP($D$4:$D$5002,'List of Tutors'!$B$4:$E$152,4,0)</f>
        <v>Agri. Engineering</v>
      </c>
    </row>
    <row r="995" spans="1:7" ht="15.75" customHeight="1">
      <c r="A995" s="6" t="s">
        <v>2355</v>
      </c>
      <c r="B995" s="6" t="s">
        <v>3876</v>
      </c>
      <c r="C995" s="50" t="s">
        <v>149</v>
      </c>
      <c r="D995" s="17" t="s">
        <v>7760</v>
      </c>
      <c r="E995" s="12" t="str">
        <f>VLOOKUP($D$4:$D$5002,'List of Tutors'!$B$4:$E$152,2,0)</f>
        <v>Mr.Naeem Abbas Malik</v>
      </c>
      <c r="F995" s="12" t="str">
        <f>VLOOKUP($D$4:$D$5002,'List of Tutors'!$B$4:$E$152,3,0)</f>
        <v>Lecturer</v>
      </c>
      <c r="G995" s="12" t="str">
        <f>VLOOKUP($D$4:$D$5002,'List of Tutors'!$B$4:$E$152,4,0)</f>
        <v>Agri. Engineering</v>
      </c>
    </row>
    <row r="996" spans="1:7" ht="15.75" customHeight="1">
      <c r="A996" s="6" t="s">
        <v>2120</v>
      </c>
      <c r="B996" s="6" t="s">
        <v>3959</v>
      </c>
      <c r="C996" s="50" t="s">
        <v>4669</v>
      </c>
      <c r="D996" s="17" t="s">
        <v>7761</v>
      </c>
      <c r="E996" s="12" t="str">
        <f>VLOOKUP($D$4:$D$5002,'List of Tutors'!$B$4:$E$152,2,0)</f>
        <v>Dr.Muhammad Umair</v>
      </c>
      <c r="F996" s="12" t="str">
        <f>VLOOKUP($D$4:$D$5002,'List of Tutors'!$B$4:$E$152,3,0)</f>
        <v>Assistant Professor</v>
      </c>
      <c r="G996" s="12" t="str">
        <f>VLOOKUP($D$4:$D$5002,'List of Tutors'!$B$4:$E$152,4,0)</f>
        <v>Agri. Engineering</v>
      </c>
    </row>
    <row r="997" spans="1:7" ht="15.75" customHeight="1">
      <c r="A997" s="6" t="s">
        <v>1250</v>
      </c>
      <c r="B997" s="6" t="s">
        <v>3405</v>
      </c>
      <c r="C997" s="50" t="s">
        <v>112</v>
      </c>
      <c r="D997" s="17" t="s">
        <v>7762</v>
      </c>
      <c r="E997" s="12" t="str">
        <f>VLOOKUP($D$4:$D$5002,'List of Tutors'!$B$4:$E$152,2,0)</f>
        <v>Mr.Muhammad Amin</v>
      </c>
      <c r="F997" s="12" t="str">
        <f>VLOOKUP($D$4:$D$5002,'List of Tutors'!$B$4:$E$152,3,0)</f>
        <v>Lecturer</v>
      </c>
      <c r="G997" s="12" t="str">
        <f>VLOOKUP($D$4:$D$5002,'List of Tutors'!$B$4:$E$152,4,0)</f>
        <v>Agri. Engineering</v>
      </c>
    </row>
    <row r="998" spans="1:7" ht="15.75" customHeight="1">
      <c r="A998" s="6" t="s">
        <v>1279</v>
      </c>
      <c r="B998" s="6" t="s">
        <v>3423</v>
      </c>
      <c r="C998" s="50" t="s">
        <v>48</v>
      </c>
      <c r="D998" s="17" t="s">
        <v>7763</v>
      </c>
      <c r="E998" s="12" t="str">
        <f>VLOOKUP($D$4:$D$5002,'List of Tutors'!$B$4:$E$152,2,0)</f>
        <v>Mr.Asim Gulzar</v>
      </c>
      <c r="F998" s="12" t="str">
        <f>VLOOKUP($D$4:$D$5002,'List of Tutors'!$B$4:$E$152,3,0)</f>
        <v>Assistant Professor</v>
      </c>
      <c r="G998" s="12" t="str">
        <f>VLOOKUP($D$4:$D$5002,'List of Tutors'!$B$4:$E$152,4,0)</f>
        <v>Agri. Engineering</v>
      </c>
    </row>
    <row r="999" spans="1:7" ht="15.75" customHeight="1">
      <c r="A999" s="6" t="s">
        <v>1356</v>
      </c>
      <c r="B999" s="6" t="s">
        <v>490</v>
      </c>
      <c r="C999" s="50" t="s">
        <v>48</v>
      </c>
      <c r="D999" s="17" t="s">
        <v>7764</v>
      </c>
      <c r="E999" s="12" t="str">
        <f>VLOOKUP($D$4:$D$5002,'List of Tutors'!$B$4:$E$152,2,0)</f>
        <v>Mr.Ikhlaq Ahmed</v>
      </c>
      <c r="F999" s="12" t="str">
        <f>VLOOKUP($D$4:$D$5002,'List of Tutors'!$B$4:$E$152,3,0)</f>
        <v>Lecturer</v>
      </c>
      <c r="G999" s="12" t="str">
        <f>VLOOKUP($D$4:$D$5002,'List of Tutors'!$B$4:$E$152,4,0)</f>
        <v>Agri. Engineering</v>
      </c>
    </row>
    <row r="1000" spans="1:7" ht="15.75" customHeight="1">
      <c r="A1000" s="6" t="s">
        <v>2988</v>
      </c>
      <c r="B1000" s="6" t="s">
        <v>4600</v>
      </c>
      <c r="C1000" s="50" t="s">
        <v>48</v>
      </c>
      <c r="D1000" s="17" t="s">
        <v>7765</v>
      </c>
      <c r="E1000" s="12" t="str">
        <f>VLOOKUP($D$4:$D$5002,'List of Tutors'!$B$4:$E$152,2,0)</f>
        <v>Mr.Nasir Mahmood</v>
      </c>
      <c r="F1000" s="12" t="str">
        <f>VLOOKUP($D$4:$D$5002,'List of Tutors'!$B$4:$E$152,3,0)</f>
        <v>Lecturer</v>
      </c>
      <c r="G1000" s="12" t="str">
        <f>VLOOKUP($D$4:$D$5002,'List of Tutors'!$B$4:$E$152,4,0)</f>
        <v>Social Sciences</v>
      </c>
    </row>
    <row r="1001" spans="1:7" ht="15.75" customHeight="1">
      <c r="A1001" s="33" t="s">
        <v>2778</v>
      </c>
      <c r="B1001" s="6" t="s">
        <v>534</v>
      </c>
      <c r="C1001" s="50" t="s">
        <v>149</v>
      </c>
      <c r="D1001" s="17" t="s">
        <v>7766</v>
      </c>
      <c r="E1001" s="12" t="str">
        <f>VLOOKUP($D$4:$D$5002,'List of Tutors'!$B$4:$E$152,2,0)</f>
        <v>Ms.Sumera Saleem</v>
      </c>
      <c r="F1001" s="12" t="str">
        <f>VLOOKUP($D$4:$D$5002,'List of Tutors'!$B$4:$E$152,3,0)</f>
        <v>Lecturer</v>
      </c>
      <c r="G1001" s="12" t="str">
        <f>VLOOKUP($D$4:$D$5002,'List of Tutors'!$B$4:$E$152,4,0)</f>
        <v>Social Sciences</v>
      </c>
    </row>
    <row r="1002" spans="1:7" ht="15.75" customHeight="1">
      <c r="A1002" s="6" t="s">
        <v>1534</v>
      </c>
      <c r="B1002" s="6" t="s">
        <v>553</v>
      </c>
      <c r="C1002" s="50" t="s">
        <v>141</v>
      </c>
      <c r="D1002" s="17" t="s">
        <v>7767</v>
      </c>
      <c r="E1002" s="12" t="str">
        <f>VLOOKUP($D$4:$D$5002,'List of Tutors'!$B$4:$E$152,2,0)</f>
        <v>Mr.Arshad Mahmood Malik</v>
      </c>
      <c r="F1002" s="12" t="str">
        <f>VLOOKUP($D$4:$D$5002,'List of Tutors'!$B$4:$E$152,3,0)</f>
        <v>Assistant Professor</v>
      </c>
      <c r="G1002" s="12" t="str">
        <f>VLOOKUP($D$4:$D$5002,'List of Tutors'!$B$4:$E$152,4,0)</f>
        <v>Social Sciences</v>
      </c>
    </row>
    <row r="1003" spans="1:7" ht="15.75" customHeight="1">
      <c r="A1003" s="6" t="s">
        <v>1593</v>
      </c>
      <c r="B1003" s="6" t="s">
        <v>576</v>
      </c>
      <c r="C1003" s="50" t="s">
        <v>48</v>
      </c>
      <c r="D1003" s="17" t="s">
        <v>7768</v>
      </c>
      <c r="E1003" s="12" t="str">
        <f>VLOOKUP($D$4:$D$5002,'List of Tutors'!$B$4:$E$152,2,0)</f>
        <v>Dr.Naveed Tahir</v>
      </c>
      <c r="F1003" s="12" t="str">
        <f>VLOOKUP($D$4:$D$5002,'List of Tutors'!$B$4:$E$152,3,0)</f>
        <v>Assistant Professor</v>
      </c>
      <c r="G1003" s="12" t="str">
        <f>VLOOKUP($D$4:$D$5002,'List of Tutors'!$B$4:$E$152,4,0)</f>
        <v>FC&amp;FS</v>
      </c>
    </row>
    <row r="1004" spans="1:7" ht="15.75" customHeight="1">
      <c r="A1004" s="6" t="s">
        <v>2271</v>
      </c>
      <c r="B1004" s="6" t="s">
        <v>4029</v>
      </c>
      <c r="C1004" s="50" t="s">
        <v>48</v>
      </c>
      <c r="D1004" s="17" t="s">
        <v>7769</v>
      </c>
      <c r="E1004" s="12" t="str">
        <f>VLOOKUP($D$4:$D$5002,'List of Tutors'!$B$4:$E$152,2,0)</f>
        <v>Dr.Mukhtar Ahmad</v>
      </c>
      <c r="F1004" s="12" t="str">
        <f>VLOOKUP($D$4:$D$5002,'List of Tutors'!$B$4:$E$152,3,0)</f>
        <v>Assistant Professor</v>
      </c>
      <c r="G1004" s="12" t="str">
        <f>VLOOKUP($D$4:$D$5002,'List of Tutors'!$B$4:$E$152,4,0)</f>
        <v>FC&amp;FS</v>
      </c>
    </row>
    <row r="1005" spans="1:7" ht="15.75" customHeight="1">
      <c r="A1005" s="6" t="s">
        <v>2430</v>
      </c>
      <c r="B1005" s="6" t="s">
        <v>4164</v>
      </c>
      <c r="C1005" s="50" t="s">
        <v>141</v>
      </c>
      <c r="D1005" s="17" t="s">
        <v>7770</v>
      </c>
      <c r="E1005" s="12" t="str">
        <f>VLOOKUP($D$4:$D$5002,'List of Tutors'!$B$4:$E$152,2,0)</f>
        <v>Dr.Safdar Ali</v>
      </c>
      <c r="F1005" s="12" t="str">
        <f>VLOOKUP($D$4:$D$5002,'List of Tutors'!$B$4:$E$152,3,0)</f>
        <v>Assistant Professor</v>
      </c>
      <c r="G1005" s="12" t="str">
        <f>VLOOKUP($D$4:$D$5002,'List of Tutors'!$B$4:$E$152,4,0)</f>
        <v>FC&amp;FS</v>
      </c>
    </row>
    <row r="1006" spans="1:7" ht="15.75" customHeight="1">
      <c r="A1006" s="6" t="s">
        <v>1777</v>
      </c>
      <c r="B1006" s="6" t="s">
        <v>3730</v>
      </c>
      <c r="C1006" s="50" t="s">
        <v>48</v>
      </c>
      <c r="D1006" s="17" t="s">
        <v>7771</v>
      </c>
      <c r="E1006" s="12" t="str">
        <f>VLOOKUP($D$4:$D$5002,'List of Tutors'!$B$4:$E$152,2,0)</f>
        <v>Dr.Ghulam Abbass Shah</v>
      </c>
      <c r="F1006" s="12" t="str">
        <f>VLOOKUP($D$4:$D$5002,'List of Tutors'!$B$4:$E$152,3,0)</f>
        <v>Assistant Professor</v>
      </c>
      <c r="G1006" s="12" t="str">
        <f>VLOOKUP($D$4:$D$5002,'List of Tutors'!$B$4:$E$152,4,0)</f>
        <v>FC&amp;FS</v>
      </c>
    </row>
    <row r="1007" spans="1:7" ht="15.75" customHeight="1">
      <c r="A1007" s="6" t="s">
        <v>2221</v>
      </c>
      <c r="B1007" s="6" t="s">
        <v>3985</v>
      </c>
      <c r="C1007" s="50" t="s">
        <v>48</v>
      </c>
      <c r="D1007" s="17" t="s">
        <v>7772</v>
      </c>
      <c r="E1007" s="12" t="str">
        <f>VLOOKUP($D$4:$D$5002,'List of Tutors'!$B$4:$E$152,2,0)</f>
        <v>Dr.Pakeeza Arzo Shaiq</v>
      </c>
      <c r="F1007" s="12" t="str">
        <f>VLOOKUP($D$4:$D$5002,'List of Tutors'!$B$4:$E$152,3,0)</f>
        <v>Assistant Professor</v>
      </c>
      <c r="G1007" s="12" t="str">
        <f>VLOOKUP($D$4:$D$5002,'List of Tutors'!$B$4:$E$152,4,0)</f>
        <v>Sciences</v>
      </c>
    </row>
    <row r="1008" spans="1:7" ht="15.75" customHeight="1">
      <c r="A1008" s="6" t="s">
        <v>2606</v>
      </c>
      <c r="B1008" s="6" t="s">
        <v>3775</v>
      </c>
      <c r="C1008" s="50" t="s">
        <v>4669</v>
      </c>
      <c r="D1008" s="17" t="s">
        <v>7773</v>
      </c>
      <c r="E1008" s="12" t="str">
        <f>VLOOKUP($D$4:$D$5002,'List of Tutors'!$B$4:$E$152,2,0)</f>
        <v>Dr.M. Naveed Iqbal</v>
      </c>
      <c r="F1008" s="12" t="str">
        <f>VLOOKUP($D$4:$D$5002,'List of Tutors'!$B$4:$E$152,3,0)</f>
        <v>Assistant Professor</v>
      </c>
      <c r="G1008" s="12" t="str">
        <f>VLOOKUP($D$4:$D$5002,'List of Tutors'!$B$4:$E$152,4,0)</f>
        <v>Sciences</v>
      </c>
    </row>
    <row r="1009" spans="1:7" ht="15.75" customHeight="1">
      <c r="A1009" s="6" t="s">
        <v>1944</v>
      </c>
      <c r="B1009" s="6" t="s">
        <v>696</v>
      </c>
      <c r="C1009" s="50" t="s">
        <v>112</v>
      </c>
      <c r="D1009" s="17" t="s">
        <v>7774</v>
      </c>
      <c r="E1009" s="12" t="str">
        <f>VLOOKUP($D$4:$D$5002,'List of Tutors'!$B$4:$E$152,2,0)</f>
        <v>Mr.Mudussar Nawaz</v>
      </c>
      <c r="F1009" s="12" t="str">
        <f>VLOOKUP($D$4:$D$5002,'List of Tutors'!$B$4:$E$152,3,0)</f>
        <v>Lecturer</v>
      </c>
      <c r="G1009" s="12" t="str">
        <f>VLOOKUP($D$4:$D$5002,'List of Tutors'!$B$4:$E$152,4,0)</f>
        <v>FVAS</v>
      </c>
    </row>
    <row r="1010" spans="1:7" ht="15.75" customHeight="1">
      <c r="A1010" s="6" t="s">
        <v>2009</v>
      </c>
      <c r="B1010" s="6" t="s">
        <v>3861</v>
      </c>
      <c r="C1010" s="50" t="s">
        <v>82</v>
      </c>
      <c r="D1010" s="17" t="s">
        <v>7776</v>
      </c>
      <c r="E1010" s="12" t="str">
        <f>VLOOKUP($D$4:$D$5002,'List of Tutors'!$B$4:$E$152,2,0)</f>
        <v>Mr.Nasir Jamal</v>
      </c>
      <c r="F1010" s="12" t="str">
        <f>VLOOKUP($D$4:$D$5002,'List of Tutors'!$B$4:$E$152,3,0)</f>
        <v>Assistant Professor</v>
      </c>
      <c r="G1010" s="12" t="str">
        <f>VLOOKUP($D$4:$D$5002,'List of Tutors'!$B$4:$E$152,4,0)</f>
        <v>Sciences</v>
      </c>
    </row>
    <row r="1011" spans="1:7" ht="15.75" customHeight="1">
      <c r="A1011" s="6" t="s">
        <v>2889</v>
      </c>
      <c r="B1011" s="6" t="s">
        <v>4522</v>
      </c>
      <c r="C1011" s="50" t="s">
        <v>48</v>
      </c>
      <c r="D1011" s="17" t="s">
        <v>7777</v>
      </c>
      <c r="E1011" s="12" t="str">
        <f>VLOOKUP($D$4:$D$5002,'List of Tutors'!$B$4:$E$152,2,0)</f>
        <v>Dr.Saima Mustafa</v>
      </c>
      <c r="F1011" s="12" t="str">
        <f>VLOOKUP($D$4:$D$5002,'List of Tutors'!$B$4:$E$152,3,0)</f>
        <v>Assistant Professor</v>
      </c>
      <c r="G1011" s="12" t="str">
        <f>VLOOKUP($D$4:$D$5002,'List of Tutors'!$B$4:$E$152,4,0)</f>
        <v>Sciences</v>
      </c>
    </row>
    <row r="1012" spans="1:7" ht="15.75" customHeight="1">
      <c r="A1012" s="4" t="s">
        <v>5528</v>
      </c>
      <c r="B1012" s="4" t="s">
        <v>4170</v>
      </c>
      <c r="C1012" s="51" t="s">
        <v>7989</v>
      </c>
      <c r="D1012" s="17" t="s">
        <v>7778</v>
      </c>
      <c r="E1012" s="12" t="str">
        <f>VLOOKUP($D$4:$D$5002,'List of Tutors'!$B$4:$E$152,2,0)</f>
        <v>Dr.Jamal</v>
      </c>
      <c r="F1012" s="12" t="str">
        <f>VLOOKUP($D$4:$D$5002,'List of Tutors'!$B$4:$E$152,3,0)</f>
        <v>Lecturer</v>
      </c>
      <c r="G1012" s="12" t="str">
        <f>VLOOKUP($D$4:$D$5002,'List of Tutors'!$B$4:$E$152,4,0)</f>
        <v>Sciences</v>
      </c>
    </row>
    <row r="1013" spans="1:7" ht="15.75" customHeight="1">
      <c r="A1013" s="4" t="s">
        <v>5026</v>
      </c>
      <c r="B1013" s="4" t="s">
        <v>355</v>
      </c>
      <c r="C1013" s="51" t="s">
        <v>82</v>
      </c>
      <c r="D1013" s="17" t="s">
        <v>7780</v>
      </c>
      <c r="E1013" s="12" t="str">
        <f>VLOOKUP($D$4:$D$5002,'List of Tutors'!$B$4:$E$152,2,0)</f>
        <v>Dr.M. Farooq Iqbal</v>
      </c>
      <c r="F1013" s="12" t="str">
        <f>VLOOKUP($D$4:$D$5002,'List of Tutors'!$B$4:$E$152,3,0)</f>
        <v>Assistant Professor</v>
      </c>
      <c r="G1013" s="12" t="str">
        <f>VLOOKUP($D$4:$D$5002,'List of Tutors'!$B$4:$E$152,4,0)</f>
        <v>FVAS</v>
      </c>
    </row>
    <row r="1014" spans="1:7" ht="15.75" customHeight="1">
      <c r="A1014" s="4" t="s">
        <v>5518</v>
      </c>
      <c r="B1014" s="4" t="s">
        <v>7066</v>
      </c>
      <c r="C1014" s="51" t="s">
        <v>82</v>
      </c>
      <c r="D1014" s="17" t="s">
        <v>7781</v>
      </c>
      <c r="E1014" s="12" t="str">
        <f>VLOOKUP($D$4:$D$5002,'List of Tutors'!$B$4:$E$152,2,0)</f>
        <v>Mr.Muhammad Asghar Khan</v>
      </c>
      <c r="F1014" s="12" t="str">
        <f>VLOOKUP($D$4:$D$5002,'List of Tutors'!$B$4:$E$152,3,0)</f>
        <v>Lecturer</v>
      </c>
      <c r="G1014" s="12" t="str">
        <f>VLOOKUP($D$4:$D$5002,'List of Tutors'!$B$4:$E$152,4,0)</f>
        <v>FVAS</v>
      </c>
    </row>
    <row r="1015" spans="1:7" ht="15.75" customHeight="1">
      <c r="A1015" s="4" t="s">
        <v>6019</v>
      </c>
      <c r="B1015" s="4" t="s">
        <v>195</v>
      </c>
      <c r="C1015" s="51" t="s">
        <v>82</v>
      </c>
      <c r="D1015" s="17" t="s">
        <v>7782</v>
      </c>
      <c r="E1015" s="12" t="str">
        <f>VLOOKUP($D$4:$D$5002,'List of Tutors'!$B$4:$E$152,2,0)</f>
        <v>Dr.Ghulam Bilal</v>
      </c>
      <c r="F1015" s="12" t="str">
        <f>VLOOKUP($D$4:$D$5002,'List of Tutors'!$B$4:$E$152,3,0)</f>
        <v>Assistant Professor</v>
      </c>
      <c r="G1015" s="12" t="str">
        <f>VLOOKUP($D$4:$D$5002,'List of Tutors'!$B$4:$E$152,4,0)</f>
        <v>FVAS</v>
      </c>
    </row>
    <row r="1016" spans="1:7" ht="15.75" customHeight="1">
      <c r="A1016" s="4" t="s">
        <v>5367</v>
      </c>
      <c r="B1016" s="4" t="s">
        <v>287</v>
      </c>
      <c r="C1016" s="51" t="s">
        <v>82</v>
      </c>
      <c r="D1016" s="17" t="s">
        <v>7783</v>
      </c>
      <c r="E1016" s="12" t="str">
        <f>VLOOKUP($D$4:$D$5002,'List of Tutors'!$B$4:$E$152,2,0)</f>
        <v>Dr.Murtaz Ul Hassan</v>
      </c>
      <c r="F1016" s="12" t="str">
        <f>VLOOKUP($D$4:$D$5002,'List of Tutors'!$B$4:$E$152,3,0)</f>
        <v>Assistant Professor</v>
      </c>
      <c r="G1016" s="12" t="str">
        <f>VLOOKUP($D$4:$D$5002,'List of Tutors'!$B$4:$E$152,4,0)</f>
        <v>FVAS</v>
      </c>
    </row>
    <row r="1017" spans="1:7" ht="15.75" customHeight="1">
      <c r="A1017" s="4" t="s">
        <v>5030</v>
      </c>
      <c r="B1017" s="4" t="s">
        <v>6662</v>
      </c>
      <c r="C1017" s="51" t="s">
        <v>4669</v>
      </c>
      <c r="D1017" s="17" t="s">
        <v>7784</v>
      </c>
      <c r="E1017" s="12" t="str">
        <f>VLOOKUP($D$4:$D$5002,'List of Tutors'!$B$4:$E$152,2,0)</f>
        <v>Dr.Saif Ur Rehman</v>
      </c>
      <c r="F1017" s="12" t="str">
        <f>VLOOKUP($D$4:$D$5002,'List of Tutors'!$B$4:$E$152,3,0)</f>
        <v>Assistant Professor</v>
      </c>
      <c r="G1017" s="12" t="str">
        <f>VLOOKUP($D$4:$D$5002,'List of Tutors'!$B$4:$E$152,4,0)</f>
        <v>FVAS</v>
      </c>
    </row>
    <row r="1018" spans="1:7" ht="15.75" customHeight="1">
      <c r="A1018" s="4" t="s">
        <v>4952</v>
      </c>
      <c r="B1018" s="4" t="s">
        <v>6601</v>
      </c>
      <c r="C1018" s="51" t="s">
        <v>48</v>
      </c>
      <c r="D1018" s="17" t="s">
        <v>7785</v>
      </c>
      <c r="E1018" s="12" t="str">
        <f>VLOOKUP($D$4:$D$5002,'List of Tutors'!$B$4:$E$152,2,0)</f>
        <v>Mr.Muhammad Awais Sial</v>
      </c>
      <c r="F1018" s="12" t="str">
        <f>VLOOKUP($D$4:$D$5002,'List of Tutors'!$B$4:$E$152,3,0)</f>
        <v>Lecturer</v>
      </c>
      <c r="G1018" s="12" t="str">
        <f>VLOOKUP($D$4:$D$5002,'List of Tutors'!$B$4:$E$152,4,0)</f>
        <v>FVAS</v>
      </c>
    </row>
    <row r="1019" spans="1:7" ht="15.75" customHeight="1">
      <c r="A1019" s="4" t="s">
        <v>5526</v>
      </c>
      <c r="B1019" s="4" t="s">
        <v>7071</v>
      </c>
      <c r="C1019" s="51" t="s">
        <v>48</v>
      </c>
      <c r="D1019" s="17" t="s">
        <v>7786</v>
      </c>
      <c r="E1019" s="12" t="str">
        <f>VLOOKUP($D$4:$D$5002,'List of Tutors'!$B$4:$E$152,2,0)</f>
        <v>Dr.Nasir Mukhtar</v>
      </c>
      <c r="F1019" s="12" t="str">
        <f>VLOOKUP($D$4:$D$5002,'List of Tutors'!$B$4:$E$152,3,0)</f>
        <v>Assistant Professor</v>
      </c>
      <c r="G1019" s="12" t="str">
        <f>VLOOKUP($D$4:$D$5002,'List of Tutors'!$B$4:$E$152,4,0)</f>
        <v>FVAS</v>
      </c>
    </row>
    <row r="1020" spans="1:7" ht="15.75" customHeight="1">
      <c r="A1020" s="4" t="s">
        <v>5306</v>
      </c>
      <c r="B1020" s="4" t="s">
        <v>6894</v>
      </c>
      <c r="C1020" s="51" t="s">
        <v>48</v>
      </c>
      <c r="D1020" s="17" t="s">
        <v>7787</v>
      </c>
      <c r="E1020" s="12" t="str">
        <f>VLOOKUP($D$4:$D$5002,'List of Tutors'!$B$4:$E$152,2,0)</f>
        <v>Dr.Muhammad Akram Khan</v>
      </c>
      <c r="F1020" s="12" t="str">
        <f>VLOOKUP($D$4:$D$5002,'List of Tutors'!$B$4:$E$152,3,0)</f>
        <v>Lecturer</v>
      </c>
      <c r="G1020" s="12" t="str">
        <f>VLOOKUP($D$4:$D$5002,'List of Tutors'!$B$4:$E$152,4,0)</f>
        <v>FVAS</v>
      </c>
    </row>
    <row r="1021" spans="1:7" ht="15.75" customHeight="1">
      <c r="A1021" s="4" t="s">
        <v>5080</v>
      </c>
      <c r="B1021" s="4" t="s">
        <v>244</v>
      </c>
      <c r="C1021" s="51" t="s">
        <v>48</v>
      </c>
      <c r="D1021" s="17" t="s">
        <v>7788</v>
      </c>
      <c r="E1021" s="12" t="str">
        <f>VLOOKUP($D$4:$D$5002,'List of Tutors'!$B$4:$E$152,2,0)</f>
        <v>Dr.Mujeeb-Ur-Rehman Sohoo</v>
      </c>
      <c r="F1021" s="12" t="str">
        <f>VLOOKUP($D$4:$D$5002,'List of Tutors'!$B$4:$E$152,3,0)</f>
        <v>Lecturer</v>
      </c>
      <c r="G1021" s="12" t="str">
        <f>VLOOKUP($D$4:$D$5002,'List of Tutors'!$B$4:$E$152,4,0)</f>
        <v>FVAS</v>
      </c>
    </row>
    <row r="1022" spans="1:7" ht="15.75" customHeight="1">
      <c r="A1022" s="4" t="s">
        <v>5483</v>
      </c>
      <c r="B1022" s="4" t="s">
        <v>7036</v>
      </c>
      <c r="C1022" s="51" t="s">
        <v>48</v>
      </c>
      <c r="D1022" s="17" t="s">
        <v>7789</v>
      </c>
      <c r="E1022" s="12" t="str">
        <f>VLOOKUP($D$4:$D$5002,'List of Tutors'!$B$4:$E$152,2,0)</f>
        <v>Dr.Riaz Hussain</v>
      </c>
      <c r="F1022" s="12" t="str">
        <f>VLOOKUP($D$4:$D$5002,'List of Tutors'!$B$4:$E$152,3,0)</f>
        <v>Assistant Professor</v>
      </c>
      <c r="G1022" s="12" t="str">
        <f>VLOOKUP($D$4:$D$5002,'List of Tutors'!$B$4:$E$152,4,0)</f>
        <v>FVAS</v>
      </c>
    </row>
    <row r="1023" spans="1:7" ht="15.75" customHeight="1">
      <c r="A1023" s="4" t="s">
        <v>5550</v>
      </c>
      <c r="B1023" s="4" t="s">
        <v>7092</v>
      </c>
      <c r="C1023" s="51" t="s">
        <v>48</v>
      </c>
      <c r="D1023" s="17" t="s">
        <v>7790</v>
      </c>
      <c r="E1023" s="12" t="str">
        <f>VLOOKUP($D$4:$D$5002,'List of Tutors'!$B$4:$E$152,2,0)</f>
        <v>Ms.Sumaira Hassan</v>
      </c>
      <c r="F1023" s="12" t="str">
        <f>VLOOKUP($D$4:$D$5002,'List of Tutors'!$B$4:$E$152,3,0)</f>
        <v>Lecturer</v>
      </c>
      <c r="G1023" s="12" t="str">
        <f>VLOOKUP($D$4:$D$5002,'List of Tutors'!$B$4:$E$152,4,0)</f>
        <v>FVAS</v>
      </c>
    </row>
    <row r="1024" spans="1:7" ht="15.75" customHeight="1">
      <c r="A1024" s="4" t="s">
        <v>5629</v>
      </c>
      <c r="B1024" s="4" t="s">
        <v>163</v>
      </c>
      <c r="C1024" s="51" t="s">
        <v>48</v>
      </c>
      <c r="D1024" s="17" t="s">
        <v>7791</v>
      </c>
      <c r="E1024" s="12" t="str">
        <f>VLOOKUP($D$4:$D$5002,'List of Tutors'!$B$4:$E$152,2,0)</f>
        <v>Dr.Asif Riaz</v>
      </c>
      <c r="F1024" s="12" t="str">
        <f>VLOOKUP($D$4:$D$5002,'List of Tutors'!$B$4:$E$152,3,0)</f>
        <v>Lecturer</v>
      </c>
      <c r="G1024" s="12" t="str">
        <f>VLOOKUP($D$4:$D$5002,'List of Tutors'!$B$4:$E$152,4,0)</f>
        <v>FVAS</v>
      </c>
    </row>
    <row r="1025" spans="1:7" ht="15.75" customHeight="1">
      <c r="A1025" s="4" t="s">
        <v>5556</v>
      </c>
      <c r="B1025" s="4" t="s">
        <v>7095</v>
      </c>
      <c r="C1025" s="51" t="s">
        <v>48</v>
      </c>
      <c r="D1025" s="17" t="s">
        <v>7792</v>
      </c>
      <c r="E1025" s="12" t="str">
        <f>VLOOKUP($D$4:$D$5002,'List of Tutors'!$B$4:$E$152,2,0)</f>
        <v>Dr.Muhammad Yaqoob</v>
      </c>
      <c r="F1025" s="12" t="str">
        <f>VLOOKUP($D$4:$D$5002,'List of Tutors'!$B$4:$E$152,3,0)</f>
        <v>Assistant Professor</v>
      </c>
      <c r="G1025" s="12" t="str">
        <f>VLOOKUP($D$4:$D$5002,'List of Tutors'!$B$4:$E$152,4,0)</f>
        <v>FVAS</v>
      </c>
    </row>
    <row r="1026" spans="1:7" ht="15.75" customHeight="1">
      <c r="A1026" s="4" t="s">
        <v>5366</v>
      </c>
      <c r="B1026" s="4" t="s">
        <v>6946</v>
      </c>
      <c r="C1026" s="51" t="s">
        <v>112</v>
      </c>
      <c r="D1026" s="17" t="s">
        <v>7793</v>
      </c>
      <c r="E1026" s="12" t="str">
        <f>VLOOKUP($D$4:$D$5002,'List of Tutors'!$B$4:$E$152,2,0)</f>
        <v>Dr.Qaisara Perveen</v>
      </c>
      <c r="F1026" s="12" t="str">
        <f>VLOOKUP($D$4:$D$5002,'List of Tutors'!$B$4:$E$152,3,0)</f>
        <v>Assistant Professor</v>
      </c>
      <c r="G1026" s="12" t="str">
        <f>VLOOKUP($D$4:$D$5002,'List of Tutors'!$B$4:$E$152,4,0)</f>
        <v>Social Sciences</v>
      </c>
    </row>
    <row r="1027" spans="1:7" ht="15.75" customHeight="1">
      <c r="A1027" s="4" t="s">
        <v>5390</v>
      </c>
      <c r="B1027" s="4" t="s">
        <v>6967</v>
      </c>
      <c r="C1027" s="51" t="s">
        <v>112</v>
      </c>
      <c r="D1027" s="17" t="s">
        <v>7794</v>
      </c>
      <c r="E1027" s="12" t="str">
        <f>VLOOKUP($D$4:$D$5002,'List of Tutors'!$B$4:$E$152,2,0)</f>
        <v>Dr.M. Arshad Dahar</v>
      </c>
      <c r="F1027" s="12" t="str">
        <f>VLOOKUP($D$4:$D$5002,'List of Tutors'!$B$4:$E$152,3,0)</f>
        <v>Lecturer</v>
      </c>
      <c r="G1027" s="12" t="str">
        <f>VLOOKUP($D$4:$D$5002,'List of Tutors'!$B$4:$E$152,4,0)</f>
        <v>Social Sciences</v>
      </c>
    </row>
    <row r="1028" spans="1:7" ht="15.75" customHeight="1">
      <c r="A1028" s="4" t="s">
        <v>6211</v>
      </c>
      <c r="B1028" s="4" t="s">
        <v>7627</v>
      </c>
      <c r="C1028" s="51" t="s">
        <v>112</v>
      </c>
      <c r="D1028" s="17" t="s">
        <v>7795</v>
      </c>
      <c r="E1028" s="12" t="str">
        <f>VLOOKUP($D$4:$D$5002,'List of Tutors'!$B$4:$E$152,2,0)</f>
        <v>Ms.Sumira Kiani</v>
      </c>
      <c r="F1028" s="12" t="str">
        <f>VLOOKUP($D$4:$D$5002,'List of Tutors'!$B$4:$E$152,3,0)</f>
        <v>Lecturer</v>
      </c>
      <c r="G1028" s="12" t="str">
        <f>VLOOKUP($D$4:$D$5002,'List of Tutors'!$B$4:$E$152,4,0)</f>
        <v>Social Sciences</v>
      </c>
    </row>
    <row r="1029" spans="1:7" ht="15.75" customHeight="1">
      <c r="A1029" s="5" t="s">
        <v>2468</v>
      </c>
      <c r="B1029" s="5" t="s">
        <v>4195</v>
      </c>
      <c r="C1029" s="50" t="s">
        <v>82</v>
      </c>
      <c r="D1029" s="17" t="s">
        <v>7796</v>
      </c>
      <c r="E1029" s="12" t="str">
        <f>VLOOKUP($D$4:$D$5002,'List of Tutors'!$B$4:$E$152,2,0)</f>
        <v>Ms.Tehseen Ahsan</v>
      </c>
      <c r="F1029" s="12" t="str">
        <f>VLOOKUP($D$4:$D$5002,'List of Tutors'!$B$4:$E$152,3,0)</f>
        <v>Lecturer</v>
      </c>
      <c r="G1029" s="12" t="str">
        <f>VLOOKUP($D$4:$D$5002,'List of Tutors'!$B$4:$E$152,4,0)</f>
        <v>Social Sciences</v>
      </c>
    </row>
    <row r="1030" spans="1:7" ht="15.75" customHeight="1">
      <c r="A1030" s="5" t="s">
        <v>2523</v>
      </c>
      <c r="B1030" s="5" t="s">
        <v>4242</v>
      </c>
      <c r="C1030" s="50" t="s">
        <v>82</v>
      </c>
      <c r="D1030" s="17" t="s">
        <v>7797</v>
      </c>
      <c r="E1030" s="12" t="str">
        <f>VLOOKUP($D$4:$D$5002,'List of Tutors'!$B$4:$E$152,2,0)</f>
        <v>Dr.Imran Bodlah</v>
      </c>
      <c r="F1030" s="12" t="str">
        <f>VLOOKUP($D$4:$D$5002,'List of Tutors'!$B$4:$E$152,3,0)</f>
        <v>Assistant Professor</v>
      </c>
      <c r="G1030" s="12" t="str">
        <f>VLOOKUP($D$4:$D$5002,'List of Tutors'!$B$4:$E$152,4,0)</f>
        <v>FC&amp;FS</v>
      </c>
    </row>
    <row r="1031" spans="1:7" ht="15.75" customHeight="1">
      <c r="A1031" s="6" t="s">
        <v>2340</v>
      </c>
      <c r="B1031" s="6" t="s">
        <v>4086</v>
      </c>
      <c r="C1031" s="50" t="s">
        <v>149</v>
      </c>
      <c r="D1031" s="17" t="s">
        <v>7798</v>
      </c>
      <c r="E1031" s="12" t="str">
        <f>VLOOKUP($D$4:$D$5002,'List of Tutors'!$B$4:$E$152,2,0)</f>
        <v>Dr.Asif Farid Shaheen</v>
      </c>
      <c r="F1031" s="12" t="str">
        <f>VLOOKUP($D$4:$D$5002,'List of Tutors'!$B$4:$E$152,3,0)</f>
        <v>Assistant Professor</v>
      </c>
      <c r="G1031" s="12" t="str">
        <f>VLOOKUP($D$4:$D$5002,'List of Tutors'!$B$4:$E$152,4,0)</f>
        <v>FC&amp;FS</v>
      </c>
    </row>
    <row r="1032" spans="1:7" ht="15.75" customHeight="1">
      <c r="A1032" s="6" t="s">
        <v>774</v>
      </c>
      <c r="B1032" s="6" t="s">
        <v>3084</v>
      </c>
      <c r="C1032" s="50" t="s">
        <v>82</v>
      </c>
      <c r="D1032" s="17" t="s">
        <v>7799</v>
      </c>
      <c r="E1032" s="12" t="str">
        <f>VLOOKUP($D$4:$D$5002,'List of Tutors'!$B$4:$E$152,2,0)</f>
        <v>Dr.Asim Gulzar</v>
      </c>
      <c r="F1032" s="12" t="str">
        <f>VLOOKUP($D$4:$D$5002,'List of Tutors'!$B$4:$E$152,3,0)</f>
        <v>Assistant Professor</v>
      </c>
      <c r="G1032" s="12" t="str">
        <f>VLOOKUP($D$4:$D$5002,'List of Tutors'!$B$4:$E$152,4,0)</f>
        <v>FC&amp;FS</v>
      </c>
    </row>
    <row r="1033" spans="1:7" ht="15.75" customHeight="1">
      <c r="A1033" s="6" t="s">
        <v>974</v>
      </c>
      <c r="B1033" s="6" t="s">
        <v>3217</v>
      </c>
      <c r="C1033" s="50" t="s">
        <v>8003</v>
      </c>
      <c r="D1033" s="17" t="s">
        <v>7800</v>
      </c>
      <c r="E1033" s="12" t="str">
        <f>VLOOKUP($D$4:$D$5002,'List of Tutors'!$B$4:$E$152,2,0)</f>
        <v>Dr.Shahid Mahmood</v>
      </c>
      <c r="F1033" s="12" t="str">
        <f>VLOOKUP($D$4:$D$5002,'List of Tutors'!$B$4:$E$152,3,0)</f>
        <v>Assistant Professor</v>
      </c>
      <c r="G1033" s="12" t="str">
        <f>VLOOKUP($D$4:$D$5002,'List of Tutors'!$B$4:$E$152,4,0)</f>
        <v>FFRM</v>
      </c>
    </row>
    <row r="1034" spans="1:7" ht="15.75" customHeight="1">
      <c r="A1034" s="6" t="s">
        <v>1024</v>
      </c>
      <c r="B1034" s="6" t="s">
        <v>3252</v>
      </c>
      <c r="C1034" s="50" t="s">
        <v>8003</v>
      </c>
      <c r="D1034" s="17" t="s">
        <v>7801</v>
      </c>
      <c r="E1034" s="12" t="str">
        <f>VLOOKUP($D$4:$D$5002,'List of Tutors'!$B$4:$E$152,2,0)</f>
        <v>Dr.Asma Sohail</v>
      </c>
      <c r="F1034" s="12" t="str">
        <f>VLOOKUP($D$4:$D$5002,'List of Tutors'!$B$4:$E$152,3,0)</f>
        <v>Assistant Professor</v>
      </c>
      <c r="G1034" s="12" t="str">
        <f>VLOOKUP($D$4:$D$5002,'List of Tutors'!$B$4:$E$152,4,0)</f>
        <v>FC&amp;FS</v>
      </c>
    </row>
    <row r="1035" spans="1:7" ht="15.75" customHeight="1">
      <c r="A1035" s="6" t="s">
        <v>2757</v>
      </c>
      <c r="B1035" s="6" t="s">
        <v>389</v>
      </c>
      <c r="C1035" s="50" t="s">
        <v>149</v>
      </c>
      <c r="D1035" s="17" t="s">
        <v>7802</v>
      </c>
      <c r="E1035" s="12" t="str">
        <f>VLOOKUP($D$4:$D$5002,'List of Tutors'!$B$4:$E$152,2,0)</f>
        <v>Ms.Asia Latif</v>
      </c>
      <c r="F1035" s="12" t="str">
        <f>VLOOKUP($D$4:$D$5002,'List of Tutors'!$B$4:$E$152,3,0)</f>
        <v>Lecturer</v>
      </c>
      <c r="G1035" s="12" t="str">
        <f>VLOOKUP($D$4:$D$5002,'List of Tutors'!$B$4:$E$152,4,0)</f>
        <v>FC&amp;FS</v>
      </c>
    </row>
    <row r="1036" spans="1:7" ht="15.75" customHeight="1">
      <c r="A1036" s="6" t="s">
        <v>2397</v>
      </c>
      <c r="B1036" s="6" t="s">
        <v>4133</v>
      </c>
      <c r="C1036" s="50" t="s">
        <v>141</v>
      </c>
      <c r="D1036" s="17" t="s">
        <v>7804</v>
      </c>
      <c r="E1036" s="12" t="str">
        <f>VLOOKUP($D$4:$D$5002,'List of Tutors'!$B$4:$E$152,2,0)</f>
        <v>Dr.M. Irfan Ashraf</v>
      </c>
      <c r="F1036" s="12" t="str">
        <f>VLOOKUP($D$4:$D$5002,'List of Tutors'!$B$4:$E$152,3,0)</f>
        <v>Assistant Professor</v>
      </c>
      <c r="G1036" s="12" t="str">
        <f>VLOOKUP($D$4:$D$5002,'List of Tutors'!$B$4:$E$152,4,0)</f>
        <v>FFRM</v>
      </c>
    </row>
    <row r="1037" spans="1:7" ht="15.75" customHeight="1">
      <c r="A1037" s="13" t="s">
        <v>2167</v>
      </c>
      <c r="B1037" s="13" t="s">
        <v>426</v>
      </c>
      <c r="C1037" s="50" t="s">
        <v>112</v>
      </c>
      <c r="D1037" s="17" t="s">
        <v>7805</v>
      </c>
      <c r="E1037" s="12" t="str">
        <f>VLOOKUP($D$4:$D$5002,'List of Tutors'!$B$4:$E$152,2,0)</f>
        <v>Dr.Touqeer Ahmed</v>
      </c>
      <c r="F1037" s="12" t="str">
        <f>VLOOKUP($D$4:$D$5002,'List of Tutors'!$B$4:$E$152,3,0)</f>
        <v>Assistant Professor</v>
      </c>
      <c r="G1037" s="12" t="str">
        <f>VLOOKUP($D$4:$D$5002,'List of Tutors'!$B$4:$E$152,4,0)</f>
        <v>FC&amp;FS</v>
      </c>
    </row>
    <row r="1038" spans="1:7" ht="15.75" customHeight="1">
      <c r="A1038" s="6" t="s">
        <v>2049</v>
      </c>
      <c r="B1038" s="6" t="s">
        <v>3893</v>
      </c>
      <c r="C1038" s="50" t="s">
        <v>4669</v>
      </c>
      <c r="D1038" s="17" t="s">
        <v>7806</v>
      </c>
      <c r="E1038" s="12" t="str">
        <f>VLOOKUP($D$4:$D$5002,'List of Tutors'!$B$4:$E$152,2,0)</f>
        <v>Ms.Najma Yousaf Zahid</v>
      </c>
      <c r="F1038" s="12" t="str">
        <f>VLOOKUP($D$4:$D$5002,'List of Tutors'!$B$4:$E$152,3,0)</f>
        <v>Assistant Professor</v>
      </c>
      <c r="G1038" s="12" t="str">
        <f>VLOOKUP($D$4:$D$5002,'List of Tutors'!$B$4:$E$152,4,0)</f>
        <v>FC&amp;FS</v>
      </c>
    </row>
    <row r="1039" spans="1:7" ht="15.75" customHeight="1">
      <c r="A1039" s="6" t="s">
        <v>1280</v>
      </c>
      <c r="B1039" s="6" t="s">
        <v>3424</v>
      </c>
      <c r="C1039" s="50" t="s">
        <v>48</v>
      </c>
      <c r="D1039" s="17" t="s">
        <v>7807</v>
      </c>
      <c r="E1039" s="12" t="str">
        <f>VLOOKUP($D$4:$D$5002,'List of Tutors'!$B$4:$E$152,2,0)</f>
        <v>Mr.Mehdi Maqbool</v>
      </c>
      <c r="F1039" s="12" t="str">
        <f>VLOOKUP($D$4:$D$5002,'List of Tutors'!$B$4:$E$152,3,0)</f>
        <v>Lecturer</v>
      </c>
      <c r="G1039" s="12" t="str">
        <f>VLOOKUP($D$4:$D$5002,'List of Tutors'!$B$4:$E$152,4,0)</f>
        <v>FC&amp;FS</v>
      </c>
    </row>
    <row r="1040" spans="1:7" ht="15.75" customHeight="1">
      <c r="A1040" s="6" t="s">
        <v>1357</v>
      </c>
      <c r="B1040" s="6" t="s">
        <v>124</v>
      </c>
      <c r="C1040" s="50" t="s">
        <v>112</v>
      </c>
      <c r="D1040" s="17" t="s">
        <v>7808</v>
      </c>
      <c r="E1040" s="12" t="str">
        <f>VLOOKUP($D$4:$D$5002,'List of Tutors'!$B$4:$E$152,2,0)</f>
        <v>Ms.Sumera Hafeez</v>
      </c>
      <c r="F1040" s="12" t="str">
        <f>VLOOKUP($D$4:$D$5002,'List of Tutors'!$B$4:$E$152,3,0)</f>
        <v>Lecturer</v>
      </c>
      <c r="G1040" s="12" t="str">
        <f>VLOOKUP($D$4:$D$5002,'List of Tutors'!$B$4:$E$152,4,0)</f>
        <v>FC&amp;FS</v>
      </c>
    </row>
    <row r="1041" spans="1:7" ht="15.75" customHeight="1">
      <c r="A1041" s="6" t="s">
        <v>1412</v>
      </c>
      <c r="B1041" s="6" t="s">
        <v>3502</v>
      </c>
      <c r="C1041" s="50" t="s">
        <v>8003</v>
      </c>
      <c r="D1041" s="17" t="s">
        <v>7809</v>
      </c>
      <c r="E1041" s="12" t="str">
        <f>VLOOKUP($D$4:$D$5002,'List of Tutors'!$B$4:$E$152,2,0)</f>
        <v>Dr.Ambreen Bhatti</v>
      </c>
      <c r="F1041" s="12" t="str">
        <f>VLOOKUP($D$4:$D$5002,'List of Tutors'!$B$4:$E$152,3,0)</f>
        <v>Lecturer</v>
      </c>
      <c r="G1041" s="12" t="str">
        <f>VLOOKUP($D$4:$D$5002,'List of Tutors'!$B$4:$E$152,4,0)</f>
        <v>FC&amp;FS</v>
      </c>
    </row>
    <row r="1042" spans="1:7" ht="15.75" customHeight="1">
      <c r="A1042" s="6" t="s">
        <v>3035</v>
      </c>
      <c r="B1042" s="6" t="s">
        <v>4638</v>
      </c>
      <c r="C1042" s="50" t="s">
        <v>48</v>
      </c>
      <c r="D1042" s="17" t="s">
        <v>7810</v>
      </c>
      <c r="E1042" s="12" t="str">
        <f>VLOOKUP($D$4:$D$5002,'List of Tutors'!$B$4:$E$152,2,0)</f>
        <v>Ms.Salma Shujeb Akhtar</v>
      </c>
      <c r="F1042" s="12" t="str">
        <f>VLOOKUP($D$4:$D$5002,'List of Tutors'!$B$4:$E$152,3,0)</f>
        <v>Lecturer</v>
      </c>
      <c r="G1042" s="12" t="str">
        <f>VLOOKUP($D$4:$D$5002,'List of Tutors'!$B$4:$E$152,4,0)</f>
        <v>Social Sciences</v>
      </c>
    </row>
    <row r="1043" spans="1:7" ht="15.75" customHeight="1">
      <c r="A1043" s="6" t="s">
        <v>1535</v>
      </c>
      <c r="B1043" s="6" t="s">
        <v>560</v>
      </c>
      <c r="C1043" s="50" t="s">
        <v>82</v>
      </c>
      <c r="D1043" s="17" t="s">
        <v>7811</v>
      </c>
      <c r="E1043" s="12" t="str">
        <f>VLOOKUP($D$4:$D$5002,'List of Tutors'!$B$4:$E$152,2,0)</f>
        <v>Dr.Saad Imran Malik</v>
      </c>
      <c r="F1043" s="12" t="str">
        <f>VLOOKUP($D$4:$D$5002,'List of Tutors'!$B$4:$E$152,3,0)</f>
        <v>Assistant Professor</v>
      </c>
      <c r="G1043" s="12" t="str">
        <f>VLOOKUP($D$4:$D$5002,'List of Tutors'!$B$4:$E$152,4,0)</f>
        <v>FC&amp;FS</v>
      </c>
    </row>
    <row r="1044" spans="1:7" ht="15.75" customHeight="1">
      <c r="A1044" s="6" t="s">
        <v>1594</v>
      </c>
      <c r="B1044" s="6" t="s">
        <v>577</v>
      </c>
      <c r="C1044" s="50" t="s">
        <v>48</v>
      </c>
      <c r="D1044" s="17" t="s">
        <v>7812</v>
      </c>
      <c r="E1044" s="12" t="str">
        <f>VLOOKUP($D$4:$D$5002,'List of Tutors'!$B$4:$E$152,2,0)</f>
        <v>Dr.Mahmood-ul-Hassan</v>
      </c>
      <c r="F1044" s="12" t="str">
        <f>VLOOKUP($D$4:$D$5002,'List of Tutors'!$B$4:$E$152,3,0)</f>
        <v>Assistant Professor</v>
      </c>
      <c r="G1044" s="12" t="str">
        <f>VLOOKUP($D$4:$D$5002,'List of Tutors'!$B$4:$E$152,4,0)</f>
        <v>FC&amp;FS</v>
      </c>
    </row>
    <row r="1045" spans="1:7" ht="15.75" customHeight="1">
      <c r="A1045" s="6" t="s">
        <v>2273</v>
      </c>
      <c r="B1045" s="6" t="s">
        <v>4031</v>
      </c>
      <c r="C1045" s="50" t="s">
        <v>48</v>
      </c>
      <c r="D1045" s="17" t="s">
        <v>7813</v>
      </c>
      <c r="E1045" s="12" t="str">
        <f>VLOOKUP($D$4:$D$5002,'List of Tutors'!$B$4:$E$152,2,0)</f>
        <v>Dr.Munir Ahmad</v>
      </c>
      <c r="F1045" s="12" t="str">
        <f>VLOOKUP($D$4:$D$5002,'List of Tutors'!$B$4:$E$152,3,0)</f>
        <v>Assistant Professor</v>
      </c>
      <c r="G1045" s="12" t="str">
        <f>VLOOKUP($D$4:$D$5002,'List of Tutors'!$B$4:$E$152,4,0)</f>
        <v>FC&amp;FS</v>
      </c>
    </row>
    <row r="1046" spans="1:7" ht="15.75" customHeight="1">
      <c r="A1046" s="6" t="s">
        <v>2585</v>
      </c>
      <c r="B1046" s="6" t="s">
        <v>4299</v>
      </c>
      <c r="C1046" s="50" t="s">
        <v>4669</v>
      </c>
      <c r="D1046" s="17" t="s">
        <v>7814</v>
      </c>
      <c r="E1046" s="12" t="str">
        <f>VLOOKUP($D$4:$D$5002,'List of Tutors'!$B$4:$E$152,2,0)</f>
        <v>Dr.Talat Mehmood</v>
      </c>
      <c r="F1046" s="12" t="str">
        <f>VLOOKUP($D$4:$D$5002,'List of Tutors'!$B$4:$E$152,3,0)</f>
        <v>Assistant Professor</v>
      </c>
      <c r="G1046" s="12" t="str">
        <f>VLOOKUP($D$4:$D$5002,'List of Tutors'!$B$4:$E$152,4,0)</f>
        <v>FC&amp;FS</v>
      </c>
    </row>
    <row r="1047" spans="1:7" ht="15.75" customHeight="1">
      <c r="A1047" s="6" t="s">
        <v>1778</v>
      </c>
      <c r="B1047" s="6" t="s">
        <v>3731</v>
      </c>
      <c r="C1047" s="50" t="s">
        <v>82</v>
      </c>
      <c r="D1047" s="17" t="s">
        <v>7815</v>
      </c>
      <c r="E1047" s="12" t="str">
        <f>VLOOKUP($D$4:$D$5002,'List of Tutors'!$B$4:$E$152,2,0)</f>
        <v>Dr.Fahad Masud Wattoo</v>
      </c>
      <c r="F1047" s="12" t="str">
        <f>VLOOKUP($D$4:$D$5002,'List of Tutors'!$B$4:$E$152,3,0)</f>
        <v>Lecturer</v>
      </c>
      <c r="G1047" s="12" t="str">
        <f>VLOOKUP($D$4:$D$5002,'List of Tutors'!$B$4:$E$152,4,0)</f>
        <v>FC&amp;FS</v>
      </c>
    </row>
    <row r="1048" spans="1:7" ht="15.75" customHeight="1">
      <c r="A1048" s="6" t="s">
        <v>2222</v>
      </c>
      <c r="B1048" s="6" t="s">
        <v>3986</v>
      </c>
      <c r="C1048" s="50" t="s">
        <v>48</v>
      </c>
      <c r="D1048" s="17" t="s">
        <v>7816</v>
      </c>
      <c r="E1048" s="12" t="str">
        <f>VLOOKUP($D$4:$D$5002,'List of Tutors'!$B$4:$E$152,2,0)</f>
        <v>Dr.Muhammad Ashfaq</v>
      </c>
      <c r="F1048" s="12" t="str">
        <f>VLOOKUP($D$4:$D$5002,'List of Tutors'!$B$4:$E$152,3,0)</f>
        <v>Assistant Professor</v>
      </c>
      <c r="G1048" s="12" t="str">
        <f>VLOOKUP($D$4:$D$5002,'List of Tutors'!$B$4:$E$152,4,0)</f>
        <v>FC&amp;FS</v>
      </c>
    </row>
    <row r="1049" spans="1:7" ht="15.75" customHeight="1">
      <c r="A1049" s="5" t="s">
        <v>2837</v>
      </c>
      <c r="B1049" s="5" t="s">
        <v>4475</v>
      </c>
      <c r="C1049" s="50" t="s">
        <v>82</v>
      </c>
      <c r="D1049" s="17" t="s">
        <v>7817</v>
      </c>
      <c r="E1049" s="12" t="str">
        <f>VLOOKUP($D$4:$D$5002,'List of Tutors'!$B$4:$E$152,2,0)</f>
        <v>Mr.M. Usman Raja</v>
      </c>
      <c r="F1049" s="12" t="str">
        <f>VLOOKUP($D$4:$D$5002,'List of Tutors'!$B$4:$E$152,3,0)</f>
        <v>Assistant Professor</v>
      </c>
      <c r="G1049" s="12" t="str">
        <f>VLOOKUP($D$4:$D$5002,'List of Tutors'!$B$4:$E$152,4,0)</f>
        <v>FC&amp;FS</v>
      </c>
    </row>
    <row r="1050" spans="1:7" ht="15.75" customHeight="1">
      <c r="A1050" s="6" t="s">
        <v>1945</v>
      </c>
      <c r="B1050" s="6" t="s">
        <v>697</v>
      </c>
      <c r="C1050" s="50" t="s">
        <v>112</v>
      </c>
      <c r="D1050" s="17" t="s">
        <v>7818</v>
      </c>
      <c r="E1050" s="12" t="str">
        <f>VLOOKUP($D$4:$D$5002,'List of Tutors'!$B$4:$E$152,2,0)</f>
        <v>Dr.Farah Naz</v>
      </c>
      <c r="F1050" s="12" t="str">
        <f>VLOOKUP($D$4:$D$5002,'List of Tutors'!$B$4:$E$152,3,0)</f>
        <v>Assistant Professor</v>
      </c>
      <c r="G1050" s="12" t="str">
        <f>VLOOKUP($D$4:$D$5002,'List of Tutors'!$B$4:$E$152,4,0)</f>
        <v>FC&amp;FS</v>
      </c>
    </row>
    <row r="1051" spans="1:7" ht="15.75" customHeight="1">
      <c r="A1051" s="6" t="s">
        <v>2010</v>
      </c>
      <c r="B1051" s="6" t="s">
        <v>3862</v>
      </c>
      <c r="C1051" s="50" t="s">
        <v>82</v>
      </c>
      <c r="D1051" s="17" t="s">
        <v>7819</v>
      </c>
      <c r="E1051" s="12" t="str">
        <f>VLOOKUP($D$4:$D$5002,'List of Tutors'!$B$4:$E$152,2,0)</f>
        <v>Dr.Gulshan Irshad</v>
      </c>
      <c r="F1051" s="12" t="str">
        <f>VLOOKUP($D$4:$D$5002,'List of Tutors'!$B$4:$E$152,3,0)</f>
        <v>Lecturer</v>
      </c>
      <c r="G1051" s="12" t="str">
        <f>VLOOKUP($D$4:$D$5002,'List of Tutors'!$B$4:$E$152,4,0)</f>
        <v>FC&amp;FS</v>
      </c>
    </row>
    <row r="1052" spans="1:7" ht="15.75" customHeight="1">
      <c r="A1052" s="4" t="s">
        <v>4755</v>
      </c>
      <c r="B1052" s="4" t="s">
        <v>83</v>
      </c>
      <c r="C1052" s="50" t="s">
        <v>8003</v>
      </c>
      <c r="D1052" s="17" t="s">
        <v>7820</v>
      </c>
      <c r="E1052" s="12" t="str">
        <f>VLOOKUP($D$4:$D$5002,'List of Tutors'!$B$4:$E$152,2,0)</f>
        <v>Ms.Mahwish Zeeshan</v>
      </c>
      <c r="F1052" s="12" t="str">
        <f>VLOOKUP($D$4:$D$5002,'List of Tutors'!$B$4:$E$152,3,0)</f>
        <v>Lecturer</v>
      </c>
      <c r="G1052" s="12" t="str">
        <f>VLOOKUP($D$4:$D$5002,'List of Tutors'!$B$4:$E$152,4,0)</f>
        <v>Social Sciences</v>
      </c>
    </row>
    <row r="1053" spans="1:7" ht="15.75" customHeight="1">
      <c r="A1053" s="4" t="s">
        <v>5539</v>
      </c>
      <c r="B1053" s="4" t="s">
        <v>7082</v>
      </c>
      <c r="C1053" s="51" t="s">
        <v>7989</v>
      </c>
      <c r="D1053" s="17" t="s">
        <v>7821</v>
      </c>
      <c r="E1053" s="12" t="str">
        <f>VLOOKUP($D$4:$D$5002,'List of Tutors'!$B$4:$E$152,2,0)</f>
        <v>Ms.Nazia Rafiq</v>
      </c>
      <c r="F1053" s="12" t="str">
        <f>VLOOKUP($D$4:$D$5002,'List of Tutors'!$B$4:$E$152,3,0)</f>
        <v>Lecturer</v>
      </c>
      <c r="G1053" s="12" t="str">
        <f>VLOOKUP($D$4:$D$5002,'List of Tutors'!$B$4:$E$152,4,0)</f>
        <v>Social Sciences</v>
      </c>
    </row>
    <row r="1054" spans="1:7" ht="15.75" customHeight="1">
      <c r="A1054" s="4" t="s">
        <v>5027</v>
      </c>
      <c r="B1054" s="4" t="s">
        <v>6659</v>
      </c>
      <c r="C1054" s="51" t="s">
        <v>82</v>
      </c>
      <c r="D1054" s="17" t="s">
        <v>7822</v>
      </c>
      <c r="E1054" s="12" t="str">
        <f>VLOOKUP($D$4:$D$5002,'List of Tutors'!$B$4:$E$152,2,0)</f>
        <v>Ms.Lubna Ansari</v>
      </c>
      <c r="F1054" s="12" t="str">
        <f>VLOOKUP($D$4:$D$5002,'List of Tutors'!$B$4:$E$152,3,0)</f>
        <v>Lecturer</v>
      </c>
      <c r="G1054" s="12" t="str">
        <f>VLOOKUP($D$4:$D$5002,'List of Tutors'!$B$4:$E$152,4,0)</f>
        <v>FFRM</v>
      </c>
    </row>
    <row r="1055" spans="1:7" ht="15.75" customHeight="1">
      <c r="A1055" s="4" t="s">
        <v>5519</v>
      </c>
      <c r="B1055" s="4" t="s">
        <v>7067</v>
      </c>
      <c r="C1055" s="51" t="s">
        <v>82</v>
      </c>
      <c r="D1055" s="17" t="s">
        <v>7823</v>
      </c>
      <c r="E1055" s="12" t="str">
        <f>VLOOKUP($D$4:$D$5002,'List of Tutors'!$B$4:$E$152,2,0)</f>
        <v>Dr.Shahzada Sohail Ijaz</v>
      </c>
      <c r="F1055" s="12" t="str">
        <f>VLOOKUP($D$4:$D$5002,'List of Tutors'!$B$4:$E$152,3,0)</f>
        <v>Assistant Professor</v>
      </c>
      <c r="G1055" s="12" t="str">
        <f>VLOOKUP($D$4:$D$5002,'List of Tutors'!$B$4:$E$152,4,0)</f>
        <v>FC&amp;FS</v>
      </c>
    </row>
    <row r="1056" spans="1:7" ht="15.75" customHeight="1">
      <c r="A1056" s="4" t="s">
        <v>6026</v>
      </c>
      <c r="B1056" s="4" t="s">
        <v>7471</v>
      </c>
      <c r="C1056" s="51" t="s">
        <v>82</v>
      </c>
      <c r="D1056" s="17" t="s">
        <v>7824</v>
      </c>
      <c r="E1056" s="12" t="str">
        <f>VLOOKUP($D$4:$D$5002,'List of Tutors'!$B$4:$E$152,2,0)</f>
        <v>Dr.Tanveer Iqbal</v>
      </c>
      <c r="F1056" s="12" t="str">
        <f>VLOOKUP($D$4:$D$5002,'List of Tutors'!$B$4:$E$152,3,0)</f>
        <v>Lecturer</v>
      </c>
      <c r="G1056" s="12" t="str">
        <f>VLOOKUP($D$4:$D$5002,'List of Tutors'!$B$4:$E$152,4,0)</f>
        <v>FC&amp;FS</v>
      </c>
    </row>
    <row r="1057" spans="1:7" ht="15.75" customHeight="1">
      <c r="A1057" s="4" t="s">
        <v>5387</v>
      </c>
      <c r="B1057" s="4" t="s">
        <v>6965</v>
      </c>
      <c r="C1057" s="51" t="s">
        <v>82</v>
      </c>
      <c r="D1057" s="17" t="s">
        <v>7825</v>
      </c>
      <c r="E1057" s="12" t="str">
        <f>VLOOKUP($D$4:$D$5002,'List of Tutors'!$B$4:$E$152,2,0)</f>
        <v>Mr.Nasir Mehmood Minhas</v>
      </c>
      <c r="F1057" s="12" t="str">
        <f>VLOOKUP($D$4:$D$5002,'List of Tutors'!$B$4:$E$152,3,0)</f>
        <v>Assistant Professor</v>
      </c>
      <c r="G1057" s="12" t="str">
        <f>VLOOKUP($D$4:$D$5002,'List of Tutors'!$B$4:$E$152,4,0)</f>
        <v>UIIT</v>
      </c>
    </row>
    <row r="1058" spans="1:7" ht="15.75" customHeight="1">
      <c r="A1058" s="4" t="s">
        <v>5077</v>
      </c>
      <c r="B1058" s="4" t="s">
        <v>6697</v>
      </c>
      <c r="C1058" s="51" t="s">
        <v>4669</v>
      </c>
      <c r="D1058" s="17" t="s">
        <v>7826</v>
      </c>
      <c r="E1058" s="12" t="str">
        <f>VLOOKUP($D$4:$D$5002,'List of Tutors'!$B$4:$E$152,2,0)</f>
        <v>Mr.Yasir Hafeez</v>
      </c>
      <c r="F1058" s="12" t="str">
        <f>VLOOKUP($D$4:$D$5002,'List of Tutors'!$B$4:$E$152,3,0)</f>
        <v>Assistant Professor</v>
      </c>
      <c r="G1058" s="12" t="str">
        <f>VLOOKUP($D$4:$D$5002,'List of Tutors'!$B$4:$E$152,4,0)</f>
        <v>UIIT</v>
      </c>
    </row>
    <row r="1059" spans="1:7" ht="15.75" customHeight="1">
      <c r="A1059" s="4" t="s">
        <v>4965</v>
      </c>
      <c r="B1059" s="4" t="s">
        <v>6613</v>
      </c>
      <c r="C1059" s="51" t="s">
        <v>48</v>
      </c>
      <c r="D1059" s="17" t="s">
        <v>7827</v>
      </c>
      <c r="E1059" s="12" t="str">
        <f>VLOOKUP($D$4:$D$5002,'List of Tutors'!$B$4:$E$152,2,0)</f>
        <v>Mr.Saif ur Rehman</v>
      </c>
      <c r="F1059" s="12" t="str">
        <f>VLOOKUP($D$4:$D$5002,'List of Tutors'!$B$4:$E$152,3,0)</f>
        <v>Lecturer</v>
      </c>
      <c r="G1059" s="12" t="str">
        <f>VLOOKUP($D$4:$D$5002,'List of Tutors'!$B$4:$E$152,4,0)</f>
        <v>UIIT</v>
      </c>
    </row>
    <row r="1060" spans="1:7" ht="15.75" customHeight="1">
      <c r="A1060" s="4" t="s">
        <v>5542</v>
      </c>
      <c r="B1060" s="4" t="s">
        <v>7085</v>
      </c>
      <c r="C1060" s="51" t="s">
        <v>48</v>
      </c>
      <c r="D1060" s="17" t="s">
        <v>7828</v>
      </c>
      <c r="E1060" s="12" t="str">
        <f>VLOOKUP($D$4:$D$5002,'List of Tutors'!$B$4:$E$152,2,0)</f>
        <v>Mr.Saqib Majeed</v>
      </c>
      <c r="F1060" s="12" t="str">
        <f>VLOOKUP($D$4:$D$5002,'List of Tutors'!$B$4:$E$152,3,0)</f>
        <v>Assistant Professor</v>
      </c>
      <c r="G1060" s="12" t="str">
        <f>VLOOKUP($D$4:$D$5002,'List of Tutors'!$B$4:$E$152,4,0)</f>
        <v>UIIT</v>
      </c>
    </row>
    <row r="1061" spans="1:7" ht="15.75" customHeight="1">
      <c r="A1061" s="4" t="s">
        <v>5324</v>
      </c>
      <c r="B1061" s="4" t="s">
        <v>6910</v>
      </c>
      <c r="C1061" s="51" t="s">
        <v>48</v>
      </c>
      <c r="D1061" s="17" t="s">
        <v>7829</v>
      </c>
      <c r="E1061" s="12" t="str">
        <f>VLOOKUP($D$4:$D$5002,'List of Tutors'!$B$4:$E$152,2,0)</f>
        <v>Mr.Asif Nawaz</v>
      </c>
      <c r="F1061" s="12" t="str">
        <f>VLOOKUP($D$4:$D$5002,'List of Tutors'!$B$4:$E$152,3,0)</f>
        <v>Lecturer</v>
      </c>
      <c r="G1061" s="12" t="str">
        <f>VLOOKUP($D$4:$D$5002,'List of Tutors'!$B$4:$E$152,4,0)</f>
        <v>UIIT</v>
      </c>
    </row>
    <row r="1062" spans="1:7" ht="15.75" customHeight="1">
      <c r="A1062" s="4" t="s">
        <v>5092</v>
      </c>
      <c r="B1062" s="4" t="s">
        <v>6709</v>
      </c>
      <c r="C1062" s="51" t="s">
        <v>48</v>
      </c>
      <c r="D1062" s="17" t="s">
        <v>7830</v>
      </c>
      <c r="E1062" s="12" t="str">
        <f>VLOOKUP($D$4:$D$5002,'List of Tutors'!$B$4:$E$152,2,0)</f>
        <v>Mr.Saleem Iqbal</v>
      </c>
      <c r="F1062" s="12" t="str">
        <f>VLOOKUP($D$4:$D$5002,'List of Tutors'!$B$4:$E$152,3,0)</f>
        <v>Lecturer</v>
      </c>
      <c r="G1062" s="12" t="str">
        <f>VLOOKUP($D$4:$D$5002,'List of Tutors'!$B$4:$E$152,4,0)</f>
        <v>UIIT</v>
      </c>
    </row>
    <row r="1063" spans="1:7" ht="15.75" customHeight="1">
      <c r="A1063" s="4" t="s">
        <v>5484</v>
      </c>
      <c r="B1063" s="4" t="s">
        <v>7037</v>
      </c>
      <c r="C1063" s="51" t="s">
        <v>48</v>
      </c>
      <c r="D1063" s="17" t="s">
        <v>7831</v>
      </c>
      <c r="E1063" s="12" t="str">
        <f>VLOOKUP($D$4:$D$5002,'List of Tutors'!$B$4:$E$152,2,0)</f>
        <v>Dr.Saud Altaf</v>
      </c>
      <c r="F1063" s="12" t="str">
        <f>VLOOKUP($D$4:$D$5002,'List of Tutors'!$B$4:$E$152,3,0)</f>
        <v>Assistant Director</v>
      </c>
      <c r="G1063" s="12" t="str">
        <f>VLOOKUP($D$4:$D$5002,'List of Tutors'!$B$4:$E$152,4,0)</f>
        <v>UIIT</v>
      </c>
    </row>
    <row r="1064" spans="1:7" ht="15.75" customHeight="1">
      <c r="A1064" s="4" t="s">
        <v>5562</v>
      </c>
      <c r="B1064" s="4" t="s">
        <v>7099</v>
      </c>
      <c r="C1064" s="51" t="s">
        <v>48</v>
      </c>
      <c r="D1064" s="17" t="s">
        <v>7832</v>
      </c>
      <c r="E1064" s="12" t="str">
        <f>VLOOKUP($D$4:$D$5002,'List of Tutors'!$B$4:$E$152,2,0)</f>
        <v>Ms.Sarfaraz Bibi</v>
      </c>
      <c r="F1064" s="12" t="str">
        <f>VLOOKUP($D$4:$D$5002,'List of Tutors'!$B$4:$E$152,3,0)</f>
        <v>Lecturer</v>
      </c>
      <c r="G1064" s="12" t="str">
        <f>VLOOKUP($D$4:$D$5002,'List of Tutors'!$B$4:$E$152,4,0)</f>
        <v>UIIT</v>
      </c>
    </row>
    <row r="1065" spans="1:7" ht="15.75" customHeight="1">
      <c r="A1065" s="4" t="s">
        <v>5636</v>
      </c>
      <c r="B1065" s="4" t="s">
        <v>7159</v>
      </c>
      <c r="C1065" s="51" t="s">
        <v>48</v>
      </c>
      <c r="D1065" s="17" t="s">
        <v>7833</v>
      </c>
      <c r="E1065" s="12" t="str">
        <f>VLOOKUP($D$4:$D$5002,'List of Tutors'!$B$4:$E$152,2,0)</f>
        <v>Dr.Mehmoona</v>
      </c>
      <c r="F1065" s="12" t="str">
        <f>VLOOKUP($D$4:$D$5002,'List of Tutors'!$B$4:$E$152,3,0)</f>
        <v>Assistant Professor</v>
      </c>
      <c r="G1065" s="12" t="str">
        <f>VLOOKUP($D$4:$D$5002,'List of Tutors'!$B$4:$E$152,4,0)</f>
        <v>UIIT</v>
      </c>
    </row>
    <row r="1066" spans="1:7" ht="15.75" customHeight="1">
      <c r="A1066" s="4" t="s">
        <v>5579</v>
      </c>
      <c r="B1066" s="4" t="s">
        <v>7113</v>
      </c>
      <c r="C1066" s="51" t="s">
        <v>48</v>
      </c>
      <c r="D1066" s="17" t="s">
        <v>7834</v>
      </c>
      <c r="E1066" s="12" t="str">
        <f>VLOOKUP($D$4:$D$5002,'List of Tutors'!$B$4:$E$152,2,0)</f>
        <v>Ms.Sidra Tahir</v>
      </c>
      <c r="F1066" s="12" t="str">
        <f>VLOOKUP($D$4:$D$5002,'List of Tutors'!$B$4:$E$152,3,0)</f>
        <v>Lecturer</v>
      </c>
      <c r="G1066" s="12" t="str">
        <f>VLOOKUP($D$4:$D$5002,'List of Tutors'!$B$4:$E$152,4,0)</f>
        <v>UIIT</v>
      </c>
    </row>
    <row r="1067" spans="1:7" ht="15.75" customHeight="1">
      <c r="A1067" s="4" t="s">
        <v>5414</v>
      </c>
      <c r="B1067" s="4" t="s">
        <v>6983</v>
      </c>
      <c r="C1067" s="51" t="s">
        <v>112</v>
      </c>
      <c r="D1067" s="17" t="s">
        <v>7835</v>
      </c>
      <c r="E1067" s="12" t="str">
        <f>VLOOKUP($D$4:$D$5002,'List of Tutors'!$B$4:$E$152,2,0)</f>
        <v>Ms.Farkhanda Qamar</v>
      </c>
      <c r="F1067" s="12" t="str">
        <f>VLOOKUP($D$4:$D$5002,'List of Tutors'!$B$4:$E$152,3,0)</f>
        <v>Lecturer</v>
      </c>
      <c r="G1067" s="12" t="str">
        <f>VLOOKUP($D$4:$D$5002,'List of Tutors'!$B$4:$E$152,4,0)</f>
        <v>UIIT</v>
      </c>
    </row>
    <row r="1068" spans="1:7" ht="15.75" customHeight="1">
      <c r="A1068" s="4" t="s">
        <v>5429</v>
      </c>
      <c r="B1068" s="4" t="s">
        <v>6996</v>
      </c>
      <c r="C1068" s="51" t="s">
        <v>112</v>
      </c>
      <c r="D1068" s="17" t="s">
        <v>7836</v>
      </c>
      <c r="E1068" s="12" t="str">
        <f>VLOOKUP($D$4:$D$5002,'List of Tutors'!$B$4:$E$152,2,0)</f>
        <v>Mr.Tariq Ali</v>
      </c>
      <c r="F1068" s="12" t="str">
        <f>VLOOKUP($D$4:$D$5002,'List of Tutors'!$B$4:$E$152,3,0)</f>
        <v>Lecturer</v>
      </c>
      <c r="G1068" s="12" t="str">
        <f>VLOOKUP($D$4:$D$5002,'List of Tutors'!$B$4:$E$152,4,0)</f>
        <v>UIIT</v>
      </c>
    </row>
    <row r="1069" spans="1:7" ht="15.75" customHeight="1">
      <c r="A1069" s="4" t="s">
        <v>6253</v>
      </c>
      <c r="B1069" s="4" t="s">
        <v>3832</v>
      </c>
      <c r="C1069" s="51" t="s">
        <v>112</v>
      </c>
      <c r="D1069" s="17" t="s">
        <v>7837</v>
      </c>
      <c r="E1069" s="12" t="str">
        <f>VLOOKUP($D$4:$D$5002,'List of Tutors'!$B$4:$E$152,2,0)</f>
        <v>Mr.Ehtasham Azhar</v>
      </c>
      <c r="F1069" s="12" t="str">
        <f>VLOOKUP($D$4:$D$5002,'List of Tutors'!$B$4:$E$152,3,0)</f>
        <v>Lecturer</v>
      </c>
      <c r="G1069" s="12" t="str">
        <f>VLOOKUP($D$4:$D$5002,'List of Tutors'!$B$4:$E$152,4,0)</f>
        <v>UIIT</v>
      </c>
    </row>
    <row r="1070" spans="1:7" ht="15.75" customHeight="1">
      <c r="A1070" s="6" t="s">
        <v>2632</v>
      </c>
      <c r="B1070" s="6" t="s">
        <v>4344</v>
      </c>
      <c r="C1070" s="50" t="s">
        <v>4669</v>
      </c>
      <c r="D1070" s="17" t="s">
        <v>7840</v>
      </c>
      <c r="E1070" s="12" t="str">
        <f>VLOOKUP($D$4:$D$5002,'List of Tutors'!$B$4:$E$152,2,0)</f>
        <v>Ms.Bushra Zulfiqar</v>
      </c>
      <c r="F1070" s="12" t="str">
        <f>VLOOKUP($D$4:$D$5002,'List of Tutors'!$B$4:$E$152,3,0)</f>
        <v>Assistant Professor</v>
      </c>
      <c r="G1070" s="12" t="str">
        <f>VLOOKUP($D$4:$D$5002,'List of Tutors'!$B$4:$E$152,4,0)</f>
        <v>UIMS</v>
      </c>
    </row>
    <row r="1071" spans="1:7" ht="15.75" customHeight="1">
      <c r="A1071" s="6" t="s">
        <v>2635</v>
      </c>
      <c r="B1071" s="6" t="s">
        <v>4347</v>
      </c>
      <c r="C1071" s="50" t="s">
        <v>4669</v>
      </c>
      <c r="D1071" s="17" t="s">
        <v>7841</v>
      </c>
      <c r="E1071" s="12" t="str">
        <f>VLOOKUP($D$4:$D$5002,'List of Tutors'!$B$4:$E$152,2,0)</f>
        <v>Dr.M. Razzaq Ather</v>
      </c>
      <c r="F1071" s="12" t="str">
        <f>VLOOKUP($D$4:$D$5002,'List of Tutors'!$B$4:$E$152,3,0)</f>
        <v>Assistant Professor</v>
      </c>
      <c r="G1071" s="12" t="str">
        <f>VLOOKUP($D$4:$D$5002,'List of Tutors'!$B$4:$E$152,4,0)</f>
        <v>UIMS</v>
      </c>
    </row>
    <row r="1072" spans="1:7" ht="15.75" customHeight="1">
      <c r="A1072" s="6" t="s">
        <v>2399</v>
      </c>
      <c r="B1072" s="6" t="s">
        <v>4135</v>
      </c>
      <c r="C1072" s="50" t="s">
        <v>141</v>
      </c>
      <c r="D1072" s="17" t="s">
        <v>7842</v>
      </c>
      <c r="E1072" s="12" t="str">
        <f>VLOOKUP($D$4:$D$5002,'List of Tutors'!$B$4:$E$152,2,0)</f>
        <v>Mr.Shuja Ilyas</v>
      </c>
      <c r="F1072" s="12" t="str">
        <f>VLOOKUP($D$4:$D$5002,'List of Tutors'!$B$4:$E$152,3,0)</f>
        <v>Assistant Professor</v>
      </c>
      <c r="G1072" s="12" t="str">
        <f>VLOOKUP($D$4:$D$5002,'List of Tutors'!$B$4:$E$152,4,0)</f>
        <v>UIMS</v>
      </c>
    </row>
    <row r="1073" spans="1:7" ht="15.75" customHeight="1">
      <c r="A1073" s="6" t="s">
        <v>775</v>
      </c>
      <c r="B1073" s="6" t="s">
        <v>3085</v>
      </c>
      <c r="C1073" s="50" t="s">
        <v>8003</v>
      </c>
      <c r="D1073" s="17" t="s">
        <v>7843</v>
      </c>
      <c r="E1073" s="12" t="str">
        <f>VLOOKUP($D$4:$D$5002,'List of Tutors'!$B$4:$E$152,2,0)</f>
        <v>Ms.Sidra Shahzadi</v>
      </c>
      <c r="F1073" s="12" t="str">
        <f>VLOOKUP($D$4:$D$5002,'List of Tutors'!$B$4:$E$152,3,0)</f>
        <v>Lecturer</v>
      </c>
      <c r="G1073" s="12" t="str">
        <f>VLOOKUP($D$4:$D$5002,'List of Tutors'!$B$4:$E$152,4,0)</f>
        <v>UIMS</v>
      </c>
    </row>
    <row r="1074" spans="1:7" ht="15.75" customHeight="1">
      <c r="A1074" s="6" t="s">
        <v>2061</v>
      </c>
      <c r="B1074" s="6" t="s">
        <v>3905</v>
      </c>
      <c r="C1074" s="50" t="s">
        <v>4669</v>
      </c>
      <c r="D1074" s="17" t="s">
        <v>7844</v>
      </c>
      <c r="E1074" s="12" t="str">
        <f>VLOOKUP($D$4:$D$5002,'List of Tutors'!$B$4:$E$152,2,0)</f>
        <v>Mr.Zia-Ur-Rehman</v>
      </c>
      <c r="F1074" s="12" t="str">
        <f>VLOOKUP($D$4:$D$5002,'List of Tutors'!$B$4:$E$152,3,0)</f>
        <v>Lecturer</v>
      </c>
      <c r="G1074" s="12" t="str">
        <f>VLOOKUP($D$4:$D$5002,'List of Tutors'!$B$4:$E$152,4,0)</f>
        <v>UIMS</v>
      </c>
    </row>
    <row r="1075" spans="1:7" ht="15.75" customHeight="1">
      <c r="A1075" s="6" t="s">
        <v>1025</v>
      </c>
      <c r="B1075" s="6" t="s">
        <v>3253</v>
      </c>
      <c r="C1075" s="50" t="s">
        <v>112</v>
      </c>
      <c r="D1075" s="17" t="s">
        <v>7845</v>
      </c>
      <c r="E1075" s="12" t="str">
        <f>VLOOKUP($D$4:$D$5002,'List of Tutors'!$B$4:$E$152,2,0)</f>
        <v>Mr.Ammar Asghar</v>
      </c>
      <c r="F1075" s="12" t="str">
        <f>VLOOKUP($D$4:$D$5002,'List of Tutors'!$B$4:$E$152,3,0)</f>
        <v>Lecturer</v>
      </c>
      <c r="G1075" s="12" t="str">
        <f>VLOOKUP($D$4:$D$5002,'List of Tutors'!$B$4:$E$152,4,0)</f>
        <v>UIMS</v>
      </c>
    </row>
    <row r="1076" spans="1:7" ht="15.75" customHeight="1">
      <c r="A1076" s="6" t="s">
        <v>2990</v>
      </c>
      <c r="B1076" s="6" t="s">
        <v>4601</v>
      </c>
      <c r="C1076" s="50" t="s">
        <v>48</v>
      </c>
      <c r="D1076" s="17" t="s">
        <v>7846</v>
      </c>
      <c r="E1076" s="12" t="str">
        <f>VLOOKUP($D$4:$D$5002,'List of Tutors'!$B$4:$E$152,2,0)</f>
        <v>Mr.Ali Haider</v>
      </c>
      <c r="F1076" s="12" t="str">
        <f>VLOOKUP($D$4:$D$5002,'List of Tutors'!$B$4:$E$152,3,0)</f>
        <v>Lecturer</v>
      </c>
      <c r="G1076" s="12" t="str">
        <f>VLOOKUP($D$4:$D$5002,'List of Tutors'!$B$4:$E$152,4,0)</f>
        <v>UIMS</v>
      </c>
    </row>
    <row r="1077" spans="1:7" ht="15.75" customHeight="1">
      <c r="A1077" s="6" t="s">
        <v>2398</v>
      </c>
      <c r="B1077" s="6" t="s">
        <v>4134</v>
      </c>
      <c r="C1077" s="50" t="s">
        <v>141</v>
      </c>
      <c r="D1077" s="17" t="s">
        <v>7847</v>
      </c>
      <c r="E1077" s="12" t="str">
        <f>VLOOKUP($D$4:$D$5002,'List of Tutors'!$B$4:$E$152,2,0)</f>
        <v>Mr.Ahmed Imran</v>
      </c>
      <c r="F1077" s="12" t="str">
        <f>VLOOKUP($D$4:$D$5002,'List of Tutors'!$B$4:$E$152,3,0)</f>
        <v>Lecturer</v>
      </c>
      <c r="G1077" s="12" t="str">
        <f>VLOOKUP($D$4:$D$5002,'List of Tutors'!$B$4:$E$152,4,0)</f>
        <v>UIMS</v>
      </c>
    </row>
    <row r="1078" spans="1:7" ht="15.75" customHeight="1">
      <c r="A1078" s="6" t="s">
        <v>2325</v>
      </c>
      <c r="B1078" s="6" t="s">
        <v>4075</v>
      </c>
      <c r="C1078" s="50" t="s">
        <v>48</v>
      </c>
      <c r="D1078" s="17" t="s">
        <v>7848</v>
      </c>
      <c r="E1078" s="12" t="str">
        <f>VLOOKUP($D$4:$D$5002,'List of Tutors'!$B$4:$E$152,2,0)</f>
        <v>Mr.Syed Kashif Saeed</v>
      </c>
      <c r="F1078" s="12" t="str">
        <f>VLOOKUP($D$4:$D$5002,'List of Tutors'!$B$4:$E$152,3,0)</f>
        <v>Assistant Professor</v>
      </c>
      <c r="G1078" s="12" t="str">
        <f>VLOOKUP($D$4:$D$5002,'List of Tutors'!$B$4:$E$152,4,0)</f>
        <v>UIMS</v>
      </c>
    </row>
    <row r="1079" spans="1:7" ht="15.75" customHeight="1">
      <c r="A1079" s="6" t="s">
        <v>2062</v>
      </c>
      <c r="B1079" s="6" t="s">
        <v>78</v>
      </c>
      <c r="C1079" s="50" t="s">
        <v>4669</v>
      </c>
      <c r="D1079" s="17" t="s">
        <v>7849</v>
      </c>
      <c r="E1079" s="12" t="str">
        <f>VLOOKUP($D$4:$D$5002,'List of Tutors'!$B$4:$E$152,2,0)</f>
        <v>Mr.Kaleem Ullah</v>
      </c>
      <c r="F1079" s="12" t="str">
        <f>VLOOKUP($D$4:$D$5002,'List of Tutors'!$B$4:$E$152,3,0)</f>
        <v>Lecturer</v>
      </c>
      <c r="G1079" s="12" t="str">
        <f>VLOOKUP($D$4:$D$5002,'List of Tutors'!$B$4:$E$152,4,0)</f>
        <v>UIMS</v>
      </c>
    </row>
    <row r="1080" spans="1:7" ht="15.75" customHeight="1">
      <c r="A1080" s="6" t="s">
        <v>1281</v>
      </c>
      <c r="B1080" s="6" t="s">
        <v>720</v>
      </c>
      <c r="C1080" s="50" t="s">
        <v>82</v>
      </c>
      <c r="D1080" s="17" t="s">
        <v>7850</v>
      </c>
      <c r="E1080" s="12" t="str">
        <f>VLOOKUP($D$4:$D$5002,'List of Tutors'!$B$4:$E$152,2,0)</f>
        <v>Mr.Muhammad Waqas</v>
      </c>
      <c r="F1080" s="12" t="str">
        <f>VLOOKUP($D$4:$D$5002,'List of Tutors'!$B$4:$E$152,3,0)</f>
        <v>Lecturer</v>
      </c>
      <c r="G1080" s="12" t="str">
        <f>VLOOKUP($D$4:$D$5002,'List of Tutors'!$B$4:$E$152,4,0)</f>
        <v>UIMS</v>
      </c>
    </row>
    <row r="1081" spans="1:7" ht="15.75" customHeight="1">
      <c r="A1081" s="6" t="s">
        <v>1358</v>
      </c>
      <c r="B1081" s="6" t="s">
        <v>3465</v>
      </c>
      <c r="C1081" s="50" t="s">
        <v>141</v>
      </c>
      <c r="D1081" s="17" t="s">
        <v>7851</v>
      </c>
      <c r="E1081" s="12" t="str">
        <f>VLOOKUP($D$4:$D$5002,'List of Tutors'!$B$4:$E$152,2,0)</f>
        <v>Mr.Aleem Akhtar</v>
      </c>
      <c r="F1081" s="12" t="str">
        <f>VLOOKUP($D$4:$D$5002,'List of Tutors'!$B$4:$E$152,3,0)</f>
        <v>Lecturer</v>
      </c>
      <c r="G1081" s="12" t="str">
        <f>VLOOKUP($D$4:$D$5002,'List of Tutors'!$B$4:$E$152,4,0)</f>
        <v>UIMS</v>
      </c>
    </row>
    <row r="1082" spans="1:7" ht="15.75" customHeight="1">
      <c r="A1082" s="6" t="s">
        <v>1413</v>
      </c>
      <c r="B1082" s="6" t="s">
        <v>511</v>
      </c>
      <c r="C1082" s="50" t="s">
        <v>48</v>
      </c>
      <c r="D1082" s="17" t="s">
        <v>7852</v>
      </c>
      <c r="E1082" s="12" t="str">
        <f>VLOOKUP($D$4:$D$5002,'List of Tutors'!$B$4:$E$152,2,0)</f>
        <v>Ms.Shumaila Mazhar</v>
      </c>
      <c r="F1082" s="12" t="str">
        <f>VLOOKUP($D$4:$D$5002,'List of Tutors'!$B$4:$E$152,3,0)</f>
        <v>Lecturer</v>
      </c>
      <c r="G1082" s="12" t="str">
        <f>VLOOKUP($D$4:$D$5002,'List of Tutors'!$B$4:$E$152,4,0)</f>
        <v>UIMS</v>
      </c>
    </row>
    <row r="1083" spans="1:7" ht="15.75" customHeight="1">
      <c r="A1083" s="6" t="s">
        <v>3038</v>
      </c>
      <c r="B1083" s="6" t="s">
        <v>4641</v>
      </c>
      <c r="C1083" s="50" t="s">
        <v>48</v>
      </c>
      <c r="D1083" s="17" t="s">
        <v>7855</v>
      </c>
      <c r="E1083" s="12" t="str">
        <f>VLOOKUP($D$4:$D$5002,'List of Tutors'!$B$4:$E$152,2,0)</f>
        <v>Mr.Nasir Ali</v>
      </c>
      <c r="F1083" s="12" t="str">
        <f>VLOOKUP($D$4:$D$5002,'List of Tutors'!$B$4:$E$152,3,0)</f>
        <v>Lecturer</v>
      </c>
      <c r="G1083" s="12" t="str">
        <f>VLOOKUP($D$4:$D$5002,'List of Tutors'!$B$4:$E$152,4,0)</f>
        <v>Sciences</v>
      </c>
    </row>
    <row r="1084" spans="1:7" ht="15.75" customHeight="1">
      <c r="A1084" s="6" t="s">
        <v>1536</v>
      </c>
      <c r="B1084" s="6" t="s">
        <v>554</v>
      </c>
      <c r="C1084" s="50" t="s">
        <v>141</v>
      </c>
      <c r="D1084" s="17" t="s">
        <v>7759</v>
      </c>
      <c r="E1084" s="12" t="str">
        <f>VLOOKUP($D$4:$D$5002,'List of Tutors'!$B$4:$E$152,2,0)</f>
        <v>Engr.Muhammad Usman</v>
      </c>
      <c r="F1084" s="12" t="str">
        <f>VLOOKUP($D$4:$D$5002,'List of Tutors'!$B$4:$E$152,3,0)</f>
        <v>Lecturer</v>
      </c>
      <c r="G1084" s="12" t="str">
        <f>VLOOKUP($D$4:$D$5002,'List of Tutors'!$B$4:$E$152,4,0)</f>
        <v>Agri. Engineering</v>
      </c>
    </row>
    <row r="1085" spans="1:7" ht="15.75" customHeight="1">
      <c r="A1085" s="6" t="s">
        <v>1595</v>
      </c>
      <c r="B1085" s="6" t="s">
        <v>578</v>
      </c>
      <c r="C1085" s="50" t="s">
        <v>48</v>
      </c>
      <c r="D1085" s="17" t="s">
        <v>7760</v>
      </c>
      <c r="E1085" s="12" t="str">
        <f>VLOOKUP($D$4:$D$5002,'List of Tutors'!$B$4:$E$152,2,0)</f>
        <v>Mr.Naeem Abbas Malik</v>
      </c>
      <c r="F1085" s="12" t="str">
        <f>VLOOKUP($D$4:$D$5002,'List of Tutors'!$B$4:$E$152,3,0)</f>
        <v>Lecturer</v>
      </c>
      <c r="G1085" s="12" t="str">
        <f>VLOOKUP($D$4:$D$5002,'List of Tutors'!$B$4:$E$152,4,0)</f>
        <v>Agri. Engineering</v>
      </c>
    </row>
    <row r="1086" spans="1:7" ht="15.75" customHeight="1">
      <c r="A1086" s="6" t="s">
        <v>2394</v>
      </c>
      <c r="B1086" s="6" t="s">
        <v>4130</v>
      </c>
      <c r="C1086" s="50" t="s">
        <v>141</v>
      </c>
      <c r="D1086" s="17" t="s">
        <v>7761</v>
      </c>
      <c r="E1086" s="12" t="str">
        <f>VLOOKUP($D$4:$D$5002,'List of Tutors'!$B$4:$E$152,2,0)</f>
        <v>Dr.Muhammad Umair</v>
      </c>
      <c r="F1086" s="12" t="str">
        <f>VLOOKUP($D$4:$D$5002,'List of Tutors'!$B$4:$E$152,3,0)</f>
        <v>Assistant Professor</v>
      </c>
      <c r="G1086" s="12" t="str">
        <f>VLOOKUP($D$4:$D$5002,'List of Tutors'!$B$4:$E$152,4,0)</f>
        <v>Agri. Engineering</v>
      </c>
    </row>
    <row r="1087" spans="1:7" ht="15.75" customHeight="1">
      <c r="A1087" s="6" t="s">
        <v>2586</v>
      </c>
      <c r="B1087" s="6" t="s">
        <v>4300</v>
      </c>
      <c r="C1087" s="50" t="s">
        <v>4669</v>
      </c>
      <c r="D1087" s="17" t="s">
        <v>7762</v>
      </c>
      <c r="E1087" s="12" t="str">
        <f>VLOOKUP($D$4:$D$5002,'List of Tutors'!$B$4:$E$152,2,0)</f>
        <v>Mr.Muhammad Amin</v>
      </c>
      <c r="F1087" s="12" t="str">
        <f>VLOOKUP($D$4:$D$5002,'List of Tutors'!$B$4:$E$152,3,0)</f>
        <v>Lecturer</v>
      </c>
      <c r="G1087" s="12" t="str">
        <f>VLOOKUP($D$4:$D$5002,'List of Tutors'!$B$4:$E$152,4,0)</f>
        <v>Agri. Engineering</v>
      </c>
    </row>
    <row r="1088" spans="1:7" ht="15.75" customHeight="1">
      <c r="A1088" s="6" t="s">
        <v>1779</v>
      </c>
      <c r="B1088" s="6" t="s">
        <v>3732</v>
      </c>
      <c r="C1088" s="50" t="s">
        <v>82</v>
      </c>
      <c r="D1088" s="17" t="s">
        <v>7763</v>
      </c>
      <c r="E1088" s="12" t="str">
        <f>VLOOKUP($D$4:$D$5002,'List of Tutors'!$B$4:$E$152,2,0)</f>
        <v>Mr.Asim Gulzar</v>
      </c>
      <c r="F1088" s="12" t="str">
        <f>VLOOKUP($D$4:$D$5002,'List of Tutors'!$B$4:$E$152,3,0)</f>
        <v>Assistant Professor</v>
      </c>
      <c r="G1088" s="12" t="str">
        <f>VLOOKUP($D$4:$D$5002,'List of Tutors'!$B$4:$E$152,4,0)</f>
        <v>Agri. Engineering</v>
      </c>
    </row>
    <row r="1089" spans="1:7" ht="15.75" customHeight="1">
      <c r="A1089" s="6" t="s">
        <v>2223</v>
      </c>
      <c r="B1089" s="6" t="s">
        <v>3987</v>
      </c>
      <c r="C1089" s="50" t="s">
        <v>48</v>
      </c>
      <c r="D1089" s="17" t="s">
        <v>7764</v>
      </c>
      <c r="E1089" s="12" t="str">
        <f>VLOOKUP($D$4:$D$5002,'List of Tutors'!$B$4:$E$152,2,0)</f>
        <v>Mr.Ikhlaq Ahmed</v>
      </c>
      <c r="F1089" s="12" t="str">
        <f>VLOOKUP($D$4:$D$5002,'List of Tutors'!$B$4:$E$152,3,0)</f>
        <v>Lecturer</v>
      </c>
      <c r="G1089" s="12" t="str">
        <f>VLOOKUP($D$4:$D$5002,'List of Tutors'!$B$4:$E$152,4,0)</f>
        <v>Agri. Engineering</v>
      </c>
    </row>
    <row r="1090" spans="1:7" ht="15.75" customHeight="1">
      <c r="A1090" s="5" t="s">
        <v>2838</v>
      </c>
      <c r="B1090" s="5" t="s">
        <v>4476</v>
      </c>
      <c r="C1090" s="50" t="s">
        <v>82</v>
      </c>
      <c r="D1090" s="17" t="s">
        <v>7765</v>
      </c>
      <c r="E1090" s="12" t="str">
        <f>VLOOKUP($D$4:$D$5002,'List of Tutors'!$B$4:$E$152,2,0)</f>
        <v>Mr.Nasir Mahmood</v>
      </c>
      <c r="F1090" s="12" t="str">
        <f>VLOOKUP($D$4:$D$5002,'List of Tutors'!$B$4:$E$152,3,0)</f>
        <v>Lecturer</v>
      </c>
      <c r="G1090" s="12" t="str">
        <f>VLOOKUP($D$4:$D$5002,'List of Tutors'!$B$4:$E$152,4,0)</f>
        <v>Social Sciences</v>
      </c>
    </row>
    <row r="1091" spans="1:7" ht="15.75" customHeight="1">
      <c r="A1091" s="6" t="s">
        <v>1946</v>
      </c>
      <c r="B1091" s="6" t="s">
        <v>698</v>
      </c>
      <c r="C1091" s="50" t="s">
        <v>112</v>
      </c>
      <c r="D1091" s="17" t="s">
        <v>7766</v>
      </c>
      <c r="E1091" s="12" t="str">
        <f>VLOOKUP($D$4:$D$5002,'List of Tutors'!$B$4:$E$152,2,0)</f>
        <v>Ms.Sumera Saleem</v>
      </c>
      <c r="F1091" s="12" t="str">
        <f>VLOOKUP($D$4:$D$5002,'List of Tutors'!$B$4:$E$152,3,0)</f>
        <v>Lecturer</v>
      </c>
      <c r="G1091" s="12" t="str">
        <f>VLOOKUP($D$4:$D$5002,'List of Tutors'!$B$4:$E$152,4,0)</f>
        <v>Social Sciences</v>
      </c>
    </row>
    <row r="1092" spans="1:7" ht="15.75" customHeight="1">
      <c r="A1092" s="6" t="s">
        <v>2011</v>
      </c>
      <c r="B1092" s="6" t="s">
        <v>444</v>
      </c>
      <c r="C1092" s="50" t="s">
        <v>82</v>
      </c>
      <c r="D1092" s="17" t="s">
        <v>7767</v>
      </c>
      <c r="E1092" s="12" t="str">
        <f>VLOOKUP($D$4:$D$5002,'List of Tutors'!$B$4:$E$152,2,0)</f>
        <v>Mr.Arshad Mahmood Malik</v>
      </c>
      <c r="F1092" s="12" t="str">
        <f>VLOOKUP($D$4:$D$5002,'List of Tutors'!$B$4:$E$152,3,0)</f>
        <v>Assistant Professor</v>
      </c>
      <c r="G1092" s="12" t="str">
        <f>VLOOKUP($D$4:$D$5002,'List of Tutors'!$B$4:$E$152,4,0)</f>
        <v>Social Sciences</v>
      </c>
    </row>
    <row r="1093" spans="1:7" ht="15.75" customHeight="1">
      <c r="A1093" s="4" t="s">
        <v>4935</v>
      </c>
      <c r="B1093" s="4" t="s">
        <v>6588</v>
      </c>
      <c r="C1093" s="50" t="s">
        <v>8003</v>
      </c>
      <c r="D1093" s="17" t="s">
        <v>7768</v>
      </c>
      <c r="E1093" s="12" t="str">
        <f>VLOOKUP($D$4:$D$5002,'List of Tutors'!$B$4:$E$152,2,0)</f>
        <v>Dr.Naveed Tahir</v>
      </c>
      <c r="F1093" s="12" t="str">
        <f>VLOOKUP($D$4:$D$5002,'List of Tutors'!$B$4:$E$152,3,0)</f>
        <v>Assistant Professor</v>
      </c>
      <c r="G1093" s="12" t="str">
        <f>VLOOKUP($D$4:$D$5002,'List of Tutors'!$B$4:$E$152,4,0)</f>
        <v>FC&amp;FS</v>
      </c>
    </row>
    <row r="1094" spans="1:7" ht="15.75" customHeight="1">
      <c r="A1094" s="4" t="s">
        <v>5586</v>
      </c>
      <c r="B1094" s="4" t="s">
        <v>7120</v>
      </c>
      <c r="C1094" s="51" t="s">
        <v>7989</v>
      </c>
      <c r="D1094" s="17" t="s">
        <v>7769</v>
      </c>
      <c r="E1094" s="12" t="str">
        <f>VLOOKUP($D$4:$D$5002,'List of Tutors'!$B$4:$E$152,2,0)</f>
        <v>Dr.Mukhtar Ahmad</v>
      </c>
      <c r="F1094" s="12" t="str">
        <f>VLOOKUP($D$4:$D$5002,'List of Tutors'!$B$4:$E$152,3,0)</f>
        <v>Assistant Professor</v>
      </c>
      <c r="G1094" s="12" t="str">
        <f>VLOOKUP($D$4:$D$5002,'List of Tutors'!$B$4:$E$152,4,0)</f>
        <v>FC&amp;FS</v>
      </c>
    </row>
    <row r="1095" spans="1:7" ht="15.75" customHeight="1">
      <c r="A1095" s="4" t="s">
        <v>5028</v>
      </c>
      <c r="B1095" s="4" t="s">
        <v>6660</v>
      </c>
      <c r="C1095" s="51" t="s">
        <v>82</v>
      </c>
      <c r="D1095" s="17" t="s">
        <v>7770</v>
      </c>
      <c r="E1095" s="12" t="str">
        <f>VLOOKUP($D$4:$D$5002,'List of Tutors'!$B$4:$E$152,2,0)</f>
        <v>Dr.Safdar Ali</v>
      </c>
      <c r="F1095" s="12" t="str">
        <f>VLOOKUP($D$4:$D$5002,'List of Tutors'!$B$4:$E$152,3,0)</f>
        <v>Assistant Professor</v>
      </c>
      <c r="G1095" s="12" t="str">
        <f>VLOOKUP($D$4:$D$5002,'List of Tutors'!$B$4:$E$152,4,0)</f>
        <v>FC&amp;FS</v>
      </c>
    </row>
    <row r="1096" spans="1:7" ht="15.75" customHeight="1">
      <c r="A1096" s="4" t="s">
        <v>5521</v>
      </c>
      <c r="B1096" s="4" t="s">
        <v>104</v>
      </c>
      <c r="C1096" s="51" t="s">
        <v>82</v>
      </c>
      <c r="D1096" s="17" t="s">
        <v>7771</v>
      </c>
      <c r="E1096" s="12" t="str">
        <f>VLOOKUP($D$4:$D$5002,'List of Tutors'!$B$4:$E$152,2,0)</f>
        <v>Dr.Ghulam Abbass Shah</v>
      </c>
      <c r="F1096" s="12" t="str">
        <f>VLOOKUP($D$4:$D$5002,'List of Tutors'!$B$4:$E$152,3,0)</f>
        <v>Assistant Professor</v>
      </c>
      <c r="G1096" s="12" t="str">
        <f>VLOOKUP($D$4:$D$5002,'List of Tutors'!$B$4:$E$152,4,0)</f>
        <v>FC&amp;FS</v>
      </c>
    </row>
    <row r="1097" spans="1:7" ht="15.75" customHeight="1">
      <c r="A1097" s="4" t="s">
        <v>6032</v>
      </c>
      <c r="B1097" s="4" t="s">
        <v>7475</v>
      </c>
      <c r="C1097" s="51" t="s">
        <v>82</v>
      </c>
      <c r="D1097" s="17" t="s">
        <v>7772</v>
      </c>
      <c r="E1097" s="12" t="str">
        <f>VLOOKUP($D$4:$D$5002,'List of Tutors'!$B$4:$E$152,2,0)</f>
        <v>Dr.Pakeeza Arzo Shaiq</v>
      </c>
      <c r="F1097" s="12" t="str">
        <f>VLOOKUP($D$4:$D$5002,'List of Tutors'!$B$4:$E$152,3,0)</f>
        <v>Assistant Professor</v>
      </c>
      <c r="G1097" s="12" t="str">
        <f>VLOOKUP($D$4:$D$5002,'List of Tutors'!$B$4:$E$152,4,0)</f>
        <v>Sciences</v>
      </c>
    </row>
    <row r="1098" spans="1:7" ht="15.75" customHeight="1">
      <c r="A1098" s="4" t="s">
        <v>5403</v>
      </c>
      <c r="B1098" s="4" t="s">
        <v>6974</v>
      </c>
      <c r="C1098" s="51" t="s">
        <v>82</v>
      </c>
      <c r="D1098" s="17" t="s">
        <v>7773</v>
      </c>
      <c r="E1098" s="12" t="str">
        <f>VLOOKUP($D$4:$D$5002,'List of Tutors'!$B$4:$E$152,2,0)</f>
        <v>Dr.M. Naveed Iqbal</v>
      </c>
      <c r="F1098" s="12" t="str">
        <f>VLOOKUP($D$4:$D$5002,'List of Tutors'!$B$4:$E$152,3,0)</f>
        <v>Assistant Professor</v>
      </c>
      <c r="G1098" s="12" t="str">
        <f>VLOOKUP($D$4:$D$5002,'List of Tutors'!$B$4:$E$152,4,0)</f>
        <v>Sciences</v>
      </c>
    </row>
    <row r="1099" spans="1:7" ht="15.75" customHeight="1">
      <c r="A1099" s="4" t="s">
        <v>5094</v>
      </c>
      <c r="B1099" s="4" t="s">
        <v>6711</v>
      </c>
      <c r="C1099" s="51" t="s">
        <v>4669</v>
      </c>
      <c r="D1099" s="17" t="s">
        <v>7774</v>
      </c>
      <c r="E1099" s="12" t="str">
        <f>VLOOKUP($D$4:$D$5002,'List of Tutors'!$B$4:$E$152,2,0)</f>
        <v>Mr.Mudussar Nawaz</v>
      </c>
      <c r="F1099" s="12" t="str">
        <f>VLOOKUP($D$4:$D$5002,'List of Tutors'!$B$4:$E$152,3,0)</f>
        <v>Lecturer</v>
      </c>
      <c r="G1099" s="12" t="str">
        <f>VLOOKUP($D$4:$D$5002,'List of Tutors'!$B$4:$E$152,4,0)</f>
        <v>FVAS</v>
      </c>
    </row>
    <row r="1100" spans="1:7" ht="15.75" customHeight="1">
      <c r="A1100" s="4" t="s">
        <v>5019</v>
      </c>
      <c r="B1100" s="4" t="s">
        <v>6653</v>
      </c>
      <c r="C1100" s="51" t="s">
        <v>48</v>
      </c>
      <c r="D1100" s="17" t="s">
        <v>7776</v>
      </c>
      <c r="E1100" s="12" t="str">
        <f>VLOOKUP($D$4:$D$5002,'List of Tutors'!$B$4:$E$152,2,0)</f>
        <v>Mr.Nasir Jamal</v>
      </c>
      <c r="F1100" s="12" t="str">
        <f>VLOOKUP($D$4:$D$5002,'List of Tutors'!$B$4:$E$152,3,0)</f>
        <v>Assistant Professor</v>
      </c>
      <c r="G1100" s="12" t="str">
        <f>VLOOKUP($D$4:$D$5002,'List of Tutors'!$B$4:$E$152,4,0)</f>
        <v>Sciences</v>
      </c>
    </row>
    <row r="1101" spans="1:7" ht="15.75" customHeight="1">
      <c r="A1101" s="4" t="s">
        <v>5551</v>
      </c>
      <c r="B1101" s="4" t="s">
        <v>7093</v>
      </c>
      <c r="C1101" s="51" t="s">
        <v>48</v>
      </c>
      <c r="D1101" s="17" t="s">
        <v>7777</v>
      </c>
      <c r="E1101" s="12" t="str">
        <f>VLOOKUP($D$4:$D$5002,'List of Tutors'!$B$4:$E$152,2,0)</f>
        <v>Dr.Saima Mustafa</v>
      </c>
      <c r="F1101" s="12" t="str">
        <f>VLOOKUP($D$4:$D$5002,'List of Tutors'!$B$4:$E$152,3,0)</f>
        <v>Assistant Professor</v>
      </c>
      <c r="G1101" s="12" t="str">
        <f>VLOOKUP($D$4:$D$5002,'List of Tutors'!$B$4:$E$152,4,0)</f>
        <v>Sciences</v>
      </c>
    </row>
    <row r="1102" spans="1:7" ht="15.75" customHeight="1">
      <c r="A1102" s="4" t="s">
        <v>5334</v>
      </c>
      <c r="B1102" s="4" t="s">
        <v>180</v>
      </c>
      <c r="C1102" s="51" t="s">
        <v>48</v>
      </c>
      <c r="D1102" s="17" t="s">
        <v>7778</v>
      </c>
      <c r="E1102" s="12" t="str">
        <f>VLOOKUP($D$4:$D$5002,'List of Tutors'!$B$4:$E$152,2,0)</f>
        <v>Dr.Jamal</v>
      </c>
      <c r="F1102" s="12" t="str">
        <f>VLOOKUP($D$4:$D$5002,'List of Tutors'!$B$4:$E$152,3,0)</f>
        <v>Lecturer</v>
      </c>
      <c r="G1102" s="12" t="str">
        <f>VLOOKUP($D$4:$D$5002,'List of Tutors'!$B$4:$E$152,4,0)</f>
        <v>Sciences</v>
      </c>
    </row>
    <row r="1103" spans="1:7" ht="15.75" customHeight="1">
      <c r="A1103" s="4" t="s">
        <v>5119</v>
      </c>
      <c r="B1103" s="4" t="s">
        <v>6734</v>
      </c>
      <c r="C1103" s="51" t="s">
        <v>48</v>
      </c>
      <c r="D1103" s="17" t="s">
        <v>7780</v>
      </c>
      <c r="E1103" s="12" t="str">
        <f>VLOOKUP($D$4:$D$5002,'List of Tutors'!$B$4:$E$152,2,0)</f>
        <v>Dr.M. Farooq Iqbal</v>
      </c>
      <c r="F1103" s="12" t="str">
        <f>VLOOKUP($D$4:$D$5002,'List of Tutors'!$B$4:$E$152,3,0)</f>
        <v>Assistant Professor</v>
      </c>
      <c r="G1103" s="12" t="str">
        <f>VLOOKUP($D$4:$D$5002,'List of Tutors'!$B$4:$E$152,4,0)</f>
        <v>FVAS</v>
      </c>
    </row>
    <row r="1104" spans="1:7" ht="15.75" customHeight="1">
      <c r="A1104" s="4" t="s">
        <v>5485</v>
      </c>
      <c r="B1104" s="4" t="s">
        <v>7038</v>
      </c>
      <c r="C1104" s="51" t="s">
        <v>48</v>
      </c>
      <c r="D1104" s="17" t="s">
        <v>7781</v>
      </c>
      <c r="E1104" s="12" t="str">
        <f>VLOOKUP($D$4:$D$5002,'List of Tutors'!$B$4:$E$152,2,0)</f>
        <v>Mr.Muhammad Asghar Khan</v>
      </c>
      <c r="F1104" s="12" t="str">
        <f>VLOOKUP($D$4:$D$5002,'List of Tutors'!$B$4:$E$152,3,0)</f>
        <v>Lecturer</v>
      </c>
      <c r="G1104" s="12" t="str">
        <f>VLOOKUP($D$4:$D$5002,'List of Tutors'!$B$4:$E$152,4,0)</f>
        <v>FVAS</v>
      </c>
    </row>
    <row r="1105" spans="1:7" ht="15.75" customHeight="1">
      <c r="A1105" s="4" t="s">
        <v>5572</v>
      </c>
      <c r="B1105" s="4" t="s">
        <v>7109</v>
      </c>
      <c r="C1105" s="51" t="s">
        <v>48</v>
      </c>
      <c r="D1105" s="17" t="s">
        <v>7782</v>
      </c>
      <c r="E1105" s="12" t="str">
        <f>VLOOKUP($D$4:$D$5002,'List of Tutors'!$B$4:$E$152,2,0)</f>
        <v>Dr.Ghulam Bilal</v>
      </c>
      <c r="F1105" s="12" t="str">
        <f>VLOOKUP($D$4:$D$5002,'List of Tutors'!$B$4:$E$152,3,0)</f>
        <v>Assistant Professor</v>
      </c>
      <c r="G1105" s="12" t="str">
        <f>VLOOKUP($D$4:$D$5002,'List of Tutors'!$B$4:$E$152,4,0)</f>
        <v>FVAS</v>
      </c>
    </row>
    <row r="1106" spans="1:7" ht="15.75" customHeight="1">
      <c r="A1106" s="4" t="s">
        <v>5668</v>
      </c>
      <c r="B1106" s="4" t="s">
        <v>7185</v>
      </c>
      <c r="C1106" s="51" t="s">
        <v>48</v>
      </c>
      <c r="D1106" s="17" t="s">
        <v>7783</v>
      </c>
      <c r="E1106" s="12" t="str">
        <f>VLOOKUP($D$4:$D$5002,'List of Tutors'!$B$4:$E$152,2,0)</f>
        <v>Dr.Murtaz Ul Hassan</v>
      </c>
      <c r="F1106" s="12" t="str">
        <f>VLOOKUP($D$4:$D$5002,'List of Tutors'!$B$4:$E$152,3,0)</f>
        <v>Assistant Professor</v>
      </c>
      <c r="G1106" s="12" t="str">
        <f>VLOOKUP($D$4:$D$5002,'List of Tutors'!$B$4:$E$152,4,0)</f>
        <v>FVAS</v>
      </c>
    </row>
    <row r="1107" spans="1:7" ht="15.75" customHeight="1">
      <c r="A1107" s="4" t="s">
        <v>5591</v>
      </c>
      <c r="B1107" s="4" t="s">
        <v>7125</v>
      </c>
      <c r="C1107" s="51" t="s">
        <v>48</v>
      </c>
      <c r="D1107" s="17" t="s">
        <v>7784</v>
      </c>
      <c r="E1107" s="12" t="str">
        <f>VLOOKUP($D$4:$D$5002,'List of Tutors'!$B$4:$E$152,2,0)</f>
        <v>Dr.Saif Ur Rehman</v>
      </c>
      <c r="F1107" s="12" t="str">
        <f>VLOOKUP($D$4:$D$5002,'List of Tutors'!$B$4:$E$152,3,0)</f>
        <v>Assistant Professor</v>
      </c>
      <c r="G1107" s="12" t="str">
        <f>VLOOKUP($D$4:$D$5002,'List of Tutors'!$B$4:$E$152,4,0)</f>
        <v>FVAS</v>
      </c>
    </row>
    <row r="1108" spans="1:7" ht="15.75" customHeight="1">
      <c r="A1108" s="4" t="s">
        <v>5440</v>
      </c>
      <c r="B1108" s="4" t="s">
        <v>7005</v>
      </c>
      <c r="C1108" s="51" t="s">
        <v>112</v>
      </c>
      <c r="D1108" s="17" t="s">
        <v>7785</v>
      </c>
      <c r="E1108" s="12" t="str">
        <f>VLOOKUP($D$4:$D$5002,'List of Tutors'!$B$4:$E$152,2,0)</f>
        <v>Mr.Muhammad Awais Sial</v>
      </c>
      <c r="F1108" s="12" t="str">
        <f>VLOOKUP($D$4:$D$5002,'List of Tutors'!$B$4:$E$152,3,0)</f>
        <v>Lecturer</v>
      </c>
      <c r="G1108" s="12" t="str">
        <f>VLOOKUP($D$4:$D$5002,'List of Tutors'!$B$4:$E$152,4,0)</f>
        <v>FVAS</v>
      </c>
    </row>
    <row r="1109" spans="1:7" ht="15.75" customHeight="1">
      <c r="A1109" s="4" t="s">
        <v>5431</v>
      </c>
      <c r="B1109" s="4" t="s">
        <v>6998</v>
      </c>
      <c r="C1109" s="51" t="s">
        <v>112</v>
      </c>
      <c r="D1109" s="17" t="s">
        <v>7786</v>
      </c>
      <c r="E1109" s="12" t="str">
        <f>VLOOKUP($D$4:$D$5002,'List of Tutors'!$B$4:$E$152,2,0)</f>
        <v>Dr.Nasir Mukhtar</v>
      </c>
      <c r="F1109" s="12" t="str">
        <f>VLOOKUP($D$4:$D$5002,'List of Tutors'!$B$4:$E$152,3,0)</f>
        <v>Assistant Professor</v>
      </c>
      <c r="G1109" s="12" t="str">
        <f>VLOOKUP($D$4:$D$5002,'List of Tutors'!$B$4:$E$152,4,0)</f>
        <v>FVAS</v>
      </c>
    </row>
    <row r="1110" spans="1:7" ht="15.75" customHeight="1">
      <c r="A1110" s="4" t="s">
        <v>6285</v>
      </c>
      <c r="B1110" s="4" t="s">
        <v>95</v>
      </c>
      <c r="C1110" s="51" t="s">
        <v>112</v>
      </c>
      <c r="D1110" s="17" t="s">
        <v>7787</v>
      </c>
      <c r="E1110" s="12" t="str">
        <f>VLOOKUP($D$4:$D$5002,'List of Tutors'!$B$4:$E$152,2,0)</f>
        <v>Dr.Muhammad Akram Khan</v>
      </c>
      <c r="F1110" s="12" t="str">
        <f>VLOOKUP($D$4:$D$5002,'List of Tutors'!$B$4:$E$152,3,0)</f>
        <v>Lecturer</v>
      </c>
      <c r="G1110" s="12" t="str">
        <f>VLOOKUP($D$4:$D$5002,'List of Tutors'!$B$4:$E$152,4,0)</f>
        <v>FVAS</v>
      </c>
    </row>
    <row r="1111" spans="1:7" ht="15.75" customHeight="1">
      <c r="A1111" s="6" t="s">
        <v>2881</v>
      </c>
      <c r="B1111" s="6" t="s">
        <v>4514</v>
      </c>
      <c r="C1111" s="50" t="s">
        <v>48</v>
      </c>
      <c r="D1111" s="17" t="s">
        <v>7788</v>
      </c>
      <c r="E1111" s="12" t="str">
        <f>VLOOKUP($D$4:$D$5002,'List of Tutors'!$B$4:$E$152,2,0)</f>
        <v>Dr.Mujeeb-Ur-Rehman Sohoo</v>
      </c>
      <c r="F1111" s="12" t="str">
        <f>VLOOKUP($D$4:$D$5002,'List of Tutors'!$B$4:$E$152,3,0)</f>
        <v>Lecturer</v>
      </c>
      <c r="G1111" s="12" t="str">
        <f>VLOOKUP($D$4:$D$5002,'List of Tutors'!$B$4:$E$152,4,0)</f>
        <v>FVAS</v>
      </c>
    </row>
    <row r="1112" spans="1:7" ht="15.75" customHeight="1">
      <c r="A1112" s="6" t="s">
        <v>2739</v>
      </c>
      <c r="B1112" s="6" t="s">
        <v>58</v>
      </c>
      <c r="C1112" s="50" t="s">
        <v>149</v>
      </c>
      <c r="D1112" s="17" t="s">
        <v>7789</v>
      </c>
      <c r="E1112" s="12" t="str">
        <f>VLOOKUP($D$4:$D$5002,'List of Tutors'!$B$4:$E$152,2,0)</f>
        <v>Dr.Riaz Hussain</v>
      </c>
      <c r="F1112" s="12" t="str">
        <f>VLOOKUP($D$4:$D$5002,'List of Tutors'!$B$4:$E$152,3,0)</f>
        <v>Assistant Professor</v>
      </c>
      <c r="G1112" s="12" t="str">
        <f>VLOOKUP($D$4:$D$5002,'List of Tutors'!$B$4:$E$152,4,0)</f>
        <v>FVAS</v>
      </c>
    </row>
    <row r="1113" spans="1:7" ht="15.75" customHeight="1">
      <c r="A1113" s="6" t="s">
        <v>2403</v>
      </c>
      <c r="B1113" s="6" t="s">
        <v>4139</v>
      </c>
      <c r="C1113" s="50" t="s">
        <v>141</v>
      </c>
      <c r="D1113" s="17" t="s">
        <v>7790</v>
      </c>
      <c r="E1113" s="12" t="str">
        <f>VLOOKUP($D$4:$D$5002,'List of Tutors'!$B$4:$E$152,2,0)</f>
        <v>Ms.Sumaira Hassan</v>
      </c>
      <c r="F1113" s="12" t="str">
        <f>VLOOKUP($D$4:$D$5002,'List of Tutors'!$B$4:$E$152,3,0)</f>
        <v>Lecturer</v>
      </c>
      <c r="G1113" s="12" t="str">
        <f>VLOOKUP($D$4:$D$5002,'List of Tutors'!$B$4:$E$152,4,0)</f>
        <v>FVAS</v>
      </c>
    </row>
    <row r="1114" spans="1:7" ht="15.75" customHeight="1">
      <c r="A1114" s="6" t="s">
        <v>2056</v>
      </c>
      <c r="B1114" s="6" t="s">
        <v>3900</v>
      </c>
      <c r="C1114" s="50" t="s">
        <v>4669</v>
      </c>
      <c r="D1114" s="17" t="s">
        <v>7791</v>
      </c>
      <c r="E1114" s="12" t="str">
        <f>VLOOKUP($D$4:$D$5002,'List of Tutors'!$B$4:$E$152,2,0)</f>
        <v>Dr.Asif Riaz</v>
      </c>
      <c r="F1114" s="12" t="str">
        <f>VLOOKUP($D$4:$D$5002,'List of Tutors'!$B$4:$E$152,3,0)</f>
        <v>Lecturer</v>
      </c>
      <c r="G1114" s="12" t="str">
        <f>VLOOKUP($D$4:$D$5002,'List of Tutors'!$B$4:$E$152,4,0)</f>
        <v>FVAS</v>
      </c>
    </row>
    <row r="1115" spans="1:7" ht="15.75" customHeight="1">
      <c r="A1115" s="6" t="s">
        <v>2136</v>
      </c>
      <c r="B1115" s="6" t="s">
        <v>3973</v>
      </c>
      <c r="C1115" s="50" t="s">
        <v>4669</v>
      </c>
      <c r="D1115" s="17" t="s">
        <v>7792</v>
      </c>
      <c r="E1115" s="12" t="str">
        <f>VLOOKUP($D$4:$D$5002,'List of Tutors'!$B$4:$E$152,2,0)</f>
        <v>Dr.Muhammad Yaqoob</v>
      </c>
      <c r="F1115" s="12" t="str">
        <f>VLOOKUP($D$4:$D$5002,'List of Tutors'!$B$4:$E$152,3,0)</f>
        <v>Assistant Professor</v>
      </c>
      <c r="G1115" s="12" t="str">
        <f>VLOOKUP($D$4:$D$5002,'List of Tutors'!$B$4:$E$152,4,0)</f>
        <v>FVAS</v>
      </c>
    </row>
    <row r="1116" spans="1:7" ht="15.75" customHeight="1">
      <c r="A1116" s="6" t="s">
        <v>2042</v>
      </c>
      <c r="B1116" s="6" t="s">
        <v>3886</v>
      </c>
      <c r="C1116" s="50" t="s">
        <v>4669</v>
      </c>
      <c r="D1116" s="17" t="s">
        <v>7793</v>
      </c>
      <c r="E1116" s="12" t="str">
        <f>VLOOKUP($D$4:$D$5002,'List of Tutors'!$B$4:$E$152,2,0)</f>
        <v>Dr.Qaisara Perveen</v>
      </c>
      <c r="F1116" s="12" t="str">
        <f>VLOOKUP($D$4:$D$5002,'List of Tutors'!$B$4:$E$152,3,0)</f>
        <v>Assistant Professor</v>
      </c>
      <c r="G1116" s="12" t="str">
        <f>VLOOKUP($D$4:$D$5002,'List of Tutors'!$B$4:$E$152,4,0)</f>
        <v>Social Sciences</v>
      </c>
    </row>
    <row r="1117" spans="1:7" ht="15.75" customHeight="1">
      <c r="A1117" s="6" t="s">
        <v>2992</v>
      </c>
      <c r="B1117" s="6" t="s">
        <v>4603</v>
      </c>
      <c r="C1117" s="50" t="s">
        <v>48</v>
      </c>
      <c r="D1117" s="17" t="s">
        <v>7794</v>
      </c>
      <c r="E1117" s="12" t="str">
        <f>VLOOKUP($D$4:$D$5002,'List of Tutors'!$B$4:$E$152,2,0)</f>
        <v>Dr.M. Arshad Dahar</v>
      </c>
      <c r="F1117" s="12" t="str">
        <f>VLOOKUP($D$4:$D$5002,'List of Tutors'!$B$4:$E$152,3,0)</f>
        <v>Lecturer</v>
      </c>
      <c r="G1117" s="12" t="str">
        <f>VLOOKUP($D$4:$D$5002,'List of Tutors'!$B$4:$E$152,4,0)</f>
        <v>Social Sciences</v>
      </c>
    </row>
    <row r="1118" spans="1:7" ht="15.75" customHeight="1">
      <c r="A1118" s="6" t="s">
        <v>2655</v>
      </c>
      <c r="B1118" s="6" t="s">
        <v>234</v>
      </c>
      <c r="C1118" s="50" t="s">
        <v>4669</v>
      </c>
      <c r="D1118" s="17" t="s">
        <v>7795</v>
      </c>
      <c r="E1118" s="12" t="str">
        <f>VLOOKUP($D$4:$D$5002,'List of Tutors'!$B$4:$E$152,2,0)</f>
        <v>Ms.Sumira Kiani</v>
      </c>
      <c r="F1118" s="12" t="str">
        <f>VLOOKUP($D$4:$D$5002,'List of Tutors'!$B$4:$E$152,3,0)</f>
        <v>Lecturer</v>
      </c>
      <c r="G1118" s="12" t="str">
        <f>VLOOKUP($D$4:$D$5002,'List of Tutors'!$B$4:$E$152,4,0)</f>
        <v>Social Sciences</v>
      </c>
    </row>
    <row r="1119" spans="1:7" ht="15.75" customHeight="1">
      <c r="A1119" s="6" t="s">
        <v>2358</v>
      </c>
      <c r="B1119" s="6" t="s">
        <v>4098</v>
      </c>
      <c r="C1119" s="50" t="s">
        <v>149</v>
      </c>
      <c r="D1119" s="17" t="s">
        <v>7796</v>
      </c>
      <c r="E1119" s="12" t="str">
        <f>VLOOKUP($D$4:$D$5002,'List of Tutors'!$B$4:$E$152,2,0)</f>
        <v>Ms.Tehseen Ahsan</v>
      </c>
      <c r="F1119" s="12" t="str">
        <f>VLOOKUP($D$4:$D$5002,'List of Tutors'!$B$4:$E$152,3,0)</f>
        <v>Lecturer</v>
      </c>
      <c r="G1119" s="12" t="str">
        <f>VLOOKUP($D$4:$D$5002,'List of Tutors'!$B$4:$E$152,4,0)</f>
        <v>Social Sciences</v>
      </c>
    </row>
    <row r="1120" spans="1:7" ht="15.75" customHeight="1">
      <c r="A1120" s="13" t="s">
        <v>2170</v>
      </c>
      <c r="B1120" s="13" t="s">
        <v>448</v>
      </c>
      <c r="C1120" s="50" t="s">
        <v>112</v>
      </c>
      <c r="D1120" s="17" t="s">
        <v>7797</v>
      </c>
      <c r="E1120" s="12" t="str">
        <f>VLOOKUP($D$4:$D$5002,'List of Tutors'!$B$4:$E$152,2,0)</f>
        <v>Dr.Imran Bodlah</v>
      </c>
      <c r="F1120" s="12" t="str">
        <f>VLOOKUP($D$4:$D$5002,'List of Tutors'!$B$4:$E$152,3,0)</f>
        <v>Assistant Professor</v>
      </c>
      <c r="G1120" s="12" t="str">
        <f>VLOOKUP($D$4:$D$5002,'List of Tutors'!$B$4:$E$152,4,0)</f>
        <v>FC&amp;FS</v>
      </c>
    </row>
    <row r="1121" spans="1:7" ht="15.75" customHeight="1">
      <c r="A1121" s="6" t="s">
        <v>1282</v>
      </c>
      <c r="B1121" s="6" t="s">
        <v>3425</v>
      </c>
      <c r="C1121" s="50" t="s">
        <v>82</v>
      </c>
      <c r="D1121" s="17" t="s">
        <v>7798</v>
      </c>
      <c r="E1121" s="12" t="str">
        <f>VLOOKUP($D$4:$D$5002,'List of Tutors'!$B$4:$E$152,2,0)</f>
        <v>Dr.Asif Farid Shaheen</v>
      </c>
      <c r="F1121" s="12" t="str">
        <f>VLOOKUP($D$4:$D$5002,'List of Tutors'!$B$4:$E$152,3,0)</f>
        <v>Assistant Professor</v>
      </c>
      <c r="G1121" s="12" t="str">
        <f>VLOOKUP($D$4:$D$5002,'List of Tutors'!$B$4:$E$152,4,0)</f>
        <v>FC&amp;FS</v>
      </c>
    </row>
    <row r="1122" spans="1:7" ht="15.75" customHeight="1">
      <c r="A1122" s="6" t="s">
        <v>1359</v>
      </c>
      <c r="B1122" s="6" t="s">
        <v>3466</v>
      </c>
      <c r="C1122" s="50" t="s">
        <v>141</v>
      </c>
      <c r="D1122" s="17" t="s">
        <v>7799</v>
      </c>
      <c r="E1122" s="12" t="str">
        <f>VLOOKUP($D$4:$D$5002,'List of Tutors'!$B$4:$E$152,2,0)</f>
        <v>Dr.Asim Gulzar</v>
      </c>
      <c r="F1122" s="12" t="str">
        <f>VLOOKUP($D$4:$D$5002,'List of Tutors'!$B$4:$E$152,3,0)</f>
        <v>Assistant Professor</v>
      </c>
      <c r="G1122" s="12" t="str">
        <f>VLOOKUP($D$4:$D$5002,'List of Tutors'!$B$4:$E$152,4,0)</f>
        <v>FC&amp;FS</v>
      </c>
    </row>
    <row r="1123" spans="1:7" ht="15.75" customHeight="1">
      <c r="A1123" s="6" t="s">
        <v>1414</v>
      </c>
      <c r="B1123" s="6" t="s">
        <v>512</v>
      </c>
      <c r="C1123" s="50" t="s">
        <v>48</v>
      </c>
      <c r="D1123" s="17" t="s">
        <v>7800</v>
      </c>
      <c r="E1123" s="12" t="str">
        <f>VLOOKUP($D$4:$D$5002,'List of Tutors'!$B$4:$E$152,2,0)</f>
        <v>Dr.Shahid Mahmood</v>
      </c>
      <c r="F1123" s="12" t="str">
        <f>VLOOKUP($D$4:$D$5002,'List of Tutors'!$B$4:$E$152,3,0)</f>
        <v>Assistant Professor</v>
      </c>
      <c r="G1123" s="12" t="str">
        <f>VLOOKUP($D$4:$D$5002,'List of Tutors'!$B$4:$E$152,4,0)</f>
        <v>FFRM</v>
      </c>
    </row>
    <row r="1124" spans="1:7" ht="15.75" customHeight="1">
      <c r="A1124" s="6" t="s">
        <v>3046</v>
      </c>
      <c r="B1124" s="6" t="s">
        <v>4648</v>
      </c>
      <c r="C1124" s="50" t="s">
        <v>48</v>
      </c>
      <c r="D1124" s="17" t="s">
        <v>7801</v>
      </c>
      <c r="E1124" s="12" t="str">
        <f>VLOOKUP($D$4:$D$5002,'List of Tutors'!$B$4:$E$152,2,0)</f>
        <v>Dr.Asma Sohail</v>
      </c>
      <c r="F1124" s="12" t="str">
        <f>VLOOKUP($D$4:$D$5002,'List of Tutors'!$B$4:$E$152,3,0)</f>
        <v>Assistant Professor</v>
      </c>
      <c r="G1124" s="12" t="str">
        <f>VLOOKUP($D$4:$D$5002,'List of Tutors'!$B$4:$E$152,4,0)</f>
        <v>FC&amp;FS</v>
      </c>
    </row>
    <row r="1125" spans="1:7" ht="15.75" customHeight="1">
      <c r="A1125" s="6" t="s">
        <v>1537</v>
      </c>
      <c r="B1125" s="6" t="s">
        <v>556</v>
      </c>
      <c r="C1125" s="50" t="s">
        <v>48</v>
      </c>
      <c r="D1125" s="17" t="s">
        <v>7802</v>
      </c>
      <c r="E1125" s="12" t="str">
        <f>VLOOKUP($D$4:$D$5002,'List of Tutors'!$B$4:$E$152,2,0)</f>
        <v>Ms.Asia Latif</v>
      </c>
      <c r="F1125" s="12" t="str">
        <f>VLOOKUP($D$4:$D$5002,'List of Tutors'!$B$4:$E$152,3,0)</f>
        <v>Lecturer</v>
      </c>
      <c r="G1125" s="12" t="str">
        <f>VLOOKUP($D$4:$D$5002,'List of Tutors'!$B$4:$E$152,4,0)</f>
        <v>FC&amp;FS</v>
      </c>
    </row>
    <row r="1126" spans="1:7" ht="15.75" customHeight="1">
      <c r="A1126" s="6" t="s">
        <v>1596</v>
      </c>
      <c r="B1126" s="6" t="s">
        <v>575</v>
      </c>
      <c r="C1126" s="50" t="s">
        <v>141</v>
      </c>
      <c r="D1126" s="17" t="s">
        <v>7804</v>
      </c>
      <c r="E1126" s="12" t="str">
        <f>VLOOKUP($D$4:$D$5002,'List of Tutors'!$B$4:$E$152,2,0)</f>
        <v>Dr.M. Irfan Ashraf</v>
      </c>
      <c r="F1126" s="12" t="str">
        <f>VLOOKUP($D$4:$D$5002,'List of Tutors'!$B$4:$E$152,3,0)</f>
        <v>Assistant Professor</v>
      </c>
      <c r="G1126" s="12" t="str">
        <f>VLOOKUP($D$4:$D$5002,'List of Tutors'!$B$4:$E$152,4,0)</f>
        <v>FFRM</v>
      </c>
    </row>
    <row r="1127" spans="1:7" ht="15.75" customHeight="1">
      <c r="A1127" s="6" t="s">
        <v>2414</v>
      </c>
      <c r="B1127" s="6" t="s">
        <v>4148</v>
      </c>
      <c r="C1127" s="50" t="s">
        <v>141</v>
      </c>
      <c r="D1127" s="17" t="s">
        <v>7805</v>
      </c>
      <c r="E1127" s="12" t="str">
        <f>VLOOKUP($D$4:$D$5002,'List of Tutors'!$B$4:$E$152,2,0)</f>
        <v>Dr.Touqeer Ahmed</v>
      </c>
      <c r="F1127" s="12" t="str">
        <f>VLOOKUP($D$4:$D$5002,'List of Tutors'!$B$4:$E$152,3,0)</f>
        <v>Assistant Professor</v>
      </c>
      <c r="G1127" s="12" t="str">
        <f>VLOOKUP($D$4:$D$5002,'List of Tutors'!$B$4:$E$152,4,0)</f>
        <v>FC&amp;FS</v>
      </c>
    </row>
    <row r="1128" spans="1:7" ht="15.75" customHeight="1">
      <c r="A1128" s="5" t="s">
        <v>2808</v>
      </c>
      <c r="B1128" s="5" t="s">
        <v>4453</v>
      </c>
      <c r="C1128" s="50" t="s">
        <v>82</v>
      </c>
      <c r="D1128" s="17" t="s">
        <v>7806</v>
      </c>
      <c r="E1128" s="12" t="str">
        <f>VLOOKUP($D$4:$D$5002,'List of Tutors'!$B$4:$E$152,2,0)</f>
        <v>Ms.Najma Yousaf Zahid</v>
      </c>
      <c r="F1128" s="12" t="str">
        <f>VLOOKUP($D$4:$D$5002,'List of Tutors'!$B$4:$E$152,3,0)</f>
        <v>Assistant Professor</v>
      </c>
      <c r="G1128" s="12" t="str">
        <f>VLOOKUP($D$4:$D$5002,'List of Tutors'!$B$4:$E$152,4,0)</f>
        <v>FC&amp;FS</v>
      </c>
    </row>
    <row r="1129" spans="1:7" ht="15.75" customHeight="1">
      <c r="A1129" s="6" t="s">
        <v>1780</v>
      </c>
      <c r="B1129" s="6" t="s">
        <v>3733</v>
      </c>
      <c r="C1129" s="50" t="s">
        <v>82</v>
      </c>
      <c r="D1129" s="17" t="s">
        <v>7807</v>
      </c>
      <c r="E1129" s="12" t="str">
        <f>VLOOKUP($D$4:$D$5002,'List of Tutors'!$B$4:$E$152,2,0)</f>
        <v>Mr.Mehdi Maqbool</v>
      </c>
      <c r="F1129" s="12" t="str">
        <f>VLOOKUP($D$4:$D$5002,'List of Tutors'!$B$4:$E$152,3,0)</f>
        <v>Lecturer</v>
      </c>
      <c r="G1129" s="12" t="str">
        <f>VLOOKUP($D$4:$D$5002,'List of Tutors'!$B$4:$E$152,4,0)</f>
        <v>FC&amp;FS</v>
      </c>
    </row>
    <row r="1130" spans="1:7" ht="15.75" customHeight="1">
      <c r="A1130" s="6" t="s">
        <v>2225</v>
      </c>
      <c r="B1130" s="6" t="s">
        <v>3989</v>
      </c>
      <c r="C1130" s="50" t="s">
        <v>48</v>
      </c>
      <c r="D1130" s="17" t="s">
        <v>7808</v>
      </c>
      <c r="E1130" s="12" t="str">
        <f>VLOOKUP($D$4:$D$5002,'List of Tutors'!$B$4:$E$152,2,0)</f>
        <v>Ms.Sumera Hafeez</v>
      </c>
      <c r="F1130" s="12" t="str">
        <f>VLOOKUP($D$4:$D$5002,'List of Tutors'!$B$4:$E$152,3,0)</f>
        <v>Lecturer</v>
      </c>
      <c r="G1130" s="12" t="str">
        <f>VLOOKUP($D$4:$D$5002,'List of Tutors'!$B$4:$E$152,4,0)</f>
        <v>FC&amp;FS</v>
      </c>
    </row>
    <row r="1131" spans="1:7" ht="15.75" customHeight="1">
      <c r="A1131" s="5" t="s">
        <v>2839</v>
      </c>
      <c r="B1131" s="5" t="s">
        <v>4477</v>
      </c>
      <c r="C1131" s="50" t="s">
        <v>82</v>
      </c>
      <c r="D1131" s="17" t="s">
        <v>7809</v>
      </c>
      <c r="E1131" s="12" t="str">
        <f>VLOOKUP($D$4:$D$5002,'List of Tutors'!$B$4:$E$152,2,0)</f>
        <v>Dr.Ambreen Bhatti</v>
      </c>
      <c r="F1131" s="12" t="str">
        <f>VLOOKUP($D$4:$D$5002,'List of Tutors'!$B$4:$E$152,3,0)</f>
        <v>Lecturer</v>
      </c>
      <c r="G1131" s="12" t="str">
        <f>VLOOKUP($D$4:$D$5002,'List of Tutors'!$B$4:$E$152,4,0)</f>
        <v>FC&amp;FS</v>
      </c>
    </row>
    <row r="1132" spans="1:7" ht="15.75" customHeight="1">
      <c r="A1132" s="6" t="s">
        <v>1947</v>
      </c>
      <c r="B1132" s="6" t="s">
        <v>699</v>
      </c>
      <c r="C1132" s="50" t="s">
        <v>112</v>
      </c>
      <c r="D1132" s="17" t="s">
        <v>7810</v>
      </c>
      <c r="E1132" s="12" t="str">
        <f>VLOOKUP($D$4:$D$5002,'List of Tutors'!$B$4:$E$152,2,0)</f>
        <v>Ms.Salma Shujeb Akhtar</v>
      </c>
      <c r="F1132" s="12" t="str">
        <f>VLOOKUP($D$4:$D$5002,'List of Tutors'!$B$4:$E$152,3,0)</f>
        <v>Lecturer</v>
      </c>
      <c r="G1132" s="12" t="str">
        <f>VLOOKUP($D$4:$D$5002,'List of Tutors'!$B$4:$E$152,4,0)</f>
        <v>Social Sciences</v>
      </c>
    </row>
    <row r="1133" spans="1:7" ht="15.75" customHeight="1">
      <c r="A1133" s="6" t="s">
        <v>2012</v>
      </c>
      <c r="B1133" s="6" t="s">
        <v>3863</v>
      </c>
      <c r="C1133" s="50" t="s">
        <v>112</v>
      </c>
      <c r="D1133" s="17" t="s">
        <v>7811</v>
      </c>
      <c r="E1133" s="12" t="str">
        <f>VLOOKUP($D$4:$D$5002,'List of Tutors'!$B$4:$E$152,2,0)</f>
        <v>Dr.Saad Imran Malik</v>
      </c>
      <c r="F1133" s="12" t="str">
        <f>VLOOKUP($D$4:$D$5002,'List of Tutors'!$B$4:$E$152,3,0)</f>
        <v>Assistant Professor</v>
      </c>
      <c r="G1133" s="12" t="str">
        <f>VLOOKUP($D$4:$D$5002,'List of Tutors'!$B$4:$E$152,4,0)</f>
        <v>FC&amp;FS</v>
      </c>
    </row>
    <row r="1134" spans="1:7" ht="15.75" customHeight="1">
      <c r="A1134" s="4" t="s">
        <v>4975</v>
      </c>
      <c r="B1134" s="4" t="s">
        <v>6623</v>
      </c>
      <c r="C1134" s="50" t="s">
        <v>8003</v>
      </c>
      <c r="D1134" s="17" t="s">
        <v>7812</v>
      </c>
      <c r="E1134" s="12" t="str">
        <f>VLOOKUP($D$4:$D$5002,'List of Tutors'!$B$4:$E$152,2,0)</f>
        <v>Dr.Mahmood-ul-Hassan</v>
      </c>
      <c r="F1134" s="12" t="str">
        <f>VLOOKUP($D$4:$D$5002,'List of Tutors'!$B$4:$E$152,3,0)</f>
        <v>Assistant Professor</v>
      </c>
      <c r="G1134" s="12" t="str">
        <f>VLOOKUP($D$4:$D$5002,'List of Tutors'!$B$4:$E$152,4,0)</f>
        <v>FC&amp;FS</v>
      </c>
    </row>
    <row r="1135" spans="1:7" ht="15.75" customHeight="1">
      <c r="A1135" s="4" t="s">
        <v>5665</v>
      </c>
      <c r="B1135" s="4" t="s">
        <v>7183</v>
      </c>
      <c r="C1135" s="51" t="s">
        <v>7989</v>
      </c>
      <c r="D1135" s="17" t="s">
        <v>7813</v>
      </c>
      <c r="E1135" s="12" t="str">
        <f>VLOOKUP($D$4:$D$5002,'List of Tutors'!$B$4:$E$152,2,0)</f>
        <v>Dr.Munir Ahmad</v>
      </c>
      <c r="F1135" s="12" t="str">
        <f>VLOOKUP($D$4:$D$5002,'List of Tutors'!$B$4:$E$152,3,0)</f>
        <v>Assistant Professor</v>
      </c>
      <c r="G1135" s="12" t="str">
        <f>VLOOKUP($D$4:$D$5002,'List of Tutors'!$B$4:$E$152,4,0)</f>
        <v>FC&amp;FS</v>
      </c>
    </row>
    <row r="1136" spans="1:7" ht="15.75" customHeight="1">
      <c r="A1136" s="4" t="s">
        <v>5031</v>
      </c>
      <c r="B1136" s="4" t="s">
        <v>6663</v>
      </c>
      <c r="C1136" s="51" t="s">
        <v>82</v>
      </c>
      <c r="D1136" s="17" t="s">
        <v>7814</v>
      </c>
      <c r="E1136" s="12" t="str">
        <f>VLOOKUP($D$4:$D$5002,'List of Tutors'!$B$4:$E$152,2,0)</f>
        <v>Dr.Talat Mehmood</v>
      </c>
      <c r="F1136" s="12" t="str">
        <f>VLOOKUP($D$4:$D$5002,'List of Tutors'!$B$4:$E$152,3,0)</f>
        <v>Assistant Professor</v>
      </c>
      <c r="G1136" s="12" t="str">
        <f>VLOOKUP($D$4:$D$5002,'List of Tutors'!$B$4:$E$152,4,0)</f>
        <v>FC&amp;FS</v>
      </c>
    </row>
    <row r="1137" spans="1:7" ht="15.75" customHeight="1">
      <c r="A1137" s="4" t="s">
        <v>5522</v>
      </c>
      <c r="B1137" s="4" t="s">
        <v>6564</v>
      </c>
      <c r="C1137" s="51" t="s">
        <v>82</v>
      </c>
      <c r="D1137" s="17" t="s">
        <v>7815</v>
      </c>
      <c r="E1137" s="12" t="str">
        <f>VLOOKUP($D$4:$D$5002,'List of Tutors'!$B$4:$E$152,2,0)</f>
        <v>Dr.Fahad Masud Wattoo</v>
      </c>
      <c r="F1137" s="12" t="str">
        <f>VLOOKUP($D$4:$D$5002,'List of Tutors'!$B$4:$E$152,3,0)</f>
        <v>Lecturer</v>
      </c>
      <c r="G1137" s="12" t="str">
        <f>VLOOKUP($D$4:$D$5002,'List of Tutors'!$B$4:$E$152,4,0)</f>
        <v>FC&amp;FS</v>
      </c>
    </row>
    <row r="1138" spans="1:7" ht="15.75" customHeight="1">
      <c r="A1138" s="4" t="s">
        <v>6035</v>
      </c>
      <c r="B1138" s="4" t="s">
        <v>7477</v>
      </c>
      <c r="C1138" s="51" t="s">
        <v>82</v>
      </c>
      <c r="D1138" s="17" t="s">
        <v>7816</v>
      </c>
      <c r="E1138" s="12" t="str">
        <f>VLOOKUP($D$4:$D$5002,'List of Tutors'!$B$4:$E$152,2,0)</f>
        <v>Dr.Muhammad Ashfaq</v>
      </c>
      <c r="F1138" s="12" t="str">
        <f>VLOOKUP($D$4:$D$5002,'List of Tutors'!$B$4:$E$152,3,0)</f>
        <v>Assistant Professor</v>
      </c>
      <c r="G1138" s="12" t="str">
        <f>VLOOKUP($D$4:$D$5002,'List of Tutors'!$B$4:$E$152,4,0)</f>
        <v>FC&amp;FS</v>
      </c>
    </row>
    <row r="1139" spans="1:7" ht="15.75" customHeight="1">
      <c r="A1139" s="4" t="s">
        <v>5413</v>
      </c>
      <c r="B1139" s="4" t="s">
        <v>6982</v>
      </c>
      <c r="C1139" s="51" t="s">
        <v>82</v>
      </c>
      <c r="D1139" s="17" t="s">
        <v>7817</v>
      </c>
      <c r="E1139" s="12" t="str">
        <f>VLOOKUP($D$4:$D$5002,'List of Tutors'!$B$4:$E$152,2,0)</f>
        <v>Mr.M. Usman Raja</v>
      </c>
      <c r="F1139" s="12" t="str">
        <f>VLOOKUP($D$4:$D$5002,'List of Tutors'!$B$4:$E$152,3,0)</f>
        <v>Assistant Professor</v>
      </c>
      <c r="G1139" s="12" t="str">
        <f>VLOOKUP($D$4:$D$5002,'List of Tutors'!$B$4:$E$152,4,0)</f>
        <v>FC&amp;FS</v>
      </c>
    </row>
    <row r="1140" spans="1:7" ht="15.75" customHeight="1">
      <c r="A1140" s="4" t="s">
        <v>5132</v>
      </c>
      <c r="B1140" s="4" t="s">
        <v>6746</v>
      </c>
      <c r="C1140" s="51" t="s">
        <v>4669</v>
      </c>
      <c r="D1140" s="17" t="s">
        <v>7818</v>
      </c>
      <c r="E1140" s="12" t="str">
        <f>VLOOKUP($D$4:$D$5002,'List of Tutors'!$B$4:$E$152,2,0)</f>
        <v>Dr.Farah Naz</v>
      </c>
      <c r="F1140" s="12" t="str">
        <f>VLOOKUP($D$4:$D$5002,'List of Tutors'!$B$4:$E$152,3,0)</f>
        <v>Assistant Professor</v>
      </c>
      <c r="G1140" s="12" t="str">
        <f>VLOOKUP($D$4:$D$5002,'List of Tutors'!$B$4:$E$152,4,0)</f>
        <v>FC&amp;FS</v>
      </c>
    </row>
    <row r="1141" spans="1:7" ht="15.75" customHeight="1">
      <c r="A1141" s="4" t="s">
        <v>5091</v>
      </c>
      <c r="B1141" s="4" t="s">
        <v>6708</v>
      </c>
      <c r="C1141" s="51" t="s">
        <v>48</v>
      </c>
      <c r="D1141" s="17" t="s">
        <v>7819</v>
      </c>
      <c r="E1141" s="12" t="str">
        <f>VLOOKUP($D$4:$D$5002,'List of Tutors'!$B$4:$E$152,2,0)</f>
        <v>Dr.Gulshan Irshad</v>
      </c>
      <c r="F1141" s="12" t="str">
        <f>VLOOKUP($D$4:$D$5002,'List of Tutors'!$B$4:$E$152,3,0)</f>
        <v>Lecturer</v>
      </c>
      <c r="G1141" s="12" t="str">
        <f>VLOOKUP($D$4:$D$5002,'List of Tutors'!$B$4:$E$152,4,0)</f>
        <v>FC&amp;FS</v>
      </c>
    </row>
    <row r="1142" spans="1:7" ht="15.75" customHeight="1">
      <c r="A1142" s="4" t="s">
        <v>5558</v>
      </c>
      <c r="B1142" s="4" t="s">
        <v>7097</v>
      </c>
      <c r="C1142" s="51" t="s">
        <v>48</v>
      </c>
      <c r="D1142" s="17" t="s">
        <v>7820</v>
      </c>
      <c r="E1142" s="12" t="str">
        <f>VLOOKUP($D$4:$D$5002,'List of Tutors'!$B$4:$E$152,2,0)</f>
        <v>Ms.Mahwish Zeeshan</v>
      </c>
      <c r="F1142" s="12" t="str">
        <f>VLOOKUP($D$4:$D$5002,'List of Tutors'!$B$4:$E$152,3,0)</f>
        <v>Lecturer</v>
      </c>
      <c r="G1142" s="12" t="str">
        <f>VLOOKUP($D$4:$D$5002,'List of Tutors'!$B$4:$E$152,4,0)</f>
        <v>Social Sciences</v>
      </c>
    </row>
    <row r="1143" spans="1:7" ht="15.75" customHeight="1">
      <c r="A1143" s="4" t="s">
        <v>5336</v>
      </c>
      <c r="B1143" s="4" t="s">
        <v>6919</v>
      </c>
      <c r="C1143" s="51" t="s">
        <v>48</v>
      </c>
      <c r="D1143" s="17" t="s">
        <v>7821</v>
      </c>
      <c r="E1143" s="12" t="str">
        <f>VLOOKUP($D$4:$D$5002,'List of Tutors'!$B$4:$E$152,2,0)</f>
        <v>Ms.Nazia Rafiq</v>
      </c>
      <c r="F1143" s="12" t="str">
        <f>VLOOKUP($D$4:$D$5002,'List of Tutors'!$B$4:$E$152,3,0)</f>
        <v>Lecturer</v>
      </c>
      <c r="G1143" s="12" t="str">
        <f>VLOOKUP($D$4:$D$5002,'List of Tutors'!$B$4:$E$152,4,0)</f>
        <v>Social Sciences</v>
      </c>
    </row>
    <row r="1144" spans="1:7" ht="15.75" customHeight="1">
      <c r="A1144" s="4" t="s">
        <v>5177</v>
      </c>
      <c r="B1144" s="4" t="s">
        <v>92</v>
      </c>
      <c r="C1144" s="51" t="s">
        <v>48</v>
      </c>
      <c r="D1144" s="17" t="s">
        <v>7822</v>
      </c>
      <c r="E1144" s="12" t="str">
        <f>VLOOKUP($D$4:$D$5002,'List of Tutors'!$B$4:$E$152,2,0)</f>
        <v>Ms.Lubna Ansari</v>
      </c>
      <c r="F1144" s="12" t="str">
        <f>VLOOKUP($D$4:$D$5002,'List of Tutors'!$B$4:$E$152,3,0)</f>
        <v>Lecturer</v>
      </c>
      <c r="G1144" s="12" t="str">
        <f>VLOOKUP($D$4:$D$5002,'List of Tutors'!$B$4:$E$152,4,0)</f>
        <v>FFRM</v>
      </c>
    </row>
    <row r="1145" spans="1:7" ht="15.75" customHeight="1">
      <c r="A1145" s="4" t="s">
        <v>5486</v>
      </c>
      <c r="B1145" s="4" t="s">
        <v>7039</v>
      </c>
      <c r="C1145" s="51" t="s">
        <v>48</v>
      </c>
      <c r="D1145" s="17" t="s">
        <v>7823</v>
      </c>
      <c r="E1145" s="12" t="str">
        <f>VLOOKUP($D$4:$D$5002,'List of Tutors'!$B$4:$E$152,2,0)</f>
        <v>Dr.Shahzada Sohail Ijaz</v>
      </c>
      <c r="F1145" s="12" t="str">
        <f>VLOOKUP($D$4:$D$5002,'List of Tutors'!$B$4:$E$152,3,0)</f>
        <v>Assistant Professor</v>
      </c>
      <c r="G1145" s="12" t="str">
        <f>VLOOKUP($D$4:$D$5002,'List of Tutors'!$B$4:$E$152,4,0)</f>
        <v>FC&amp;FS</v>
      </c>
    </row>
    <row r="1146" spans="1:7" ht="15.75" customHeight="1">
      <c r="A1146" s="4" t="s">
        <v>5576</v>
      </c>
      <c r="B1146" s="4" t="s">
        <v>248</v>
      </c>
      <c r="C1146" s="51" t="s">
        <v>48</v>
      </c>
      <c r="D1146" s="17" t="s">
        <v>7824</v>
      </c>
      <c r="E1146" s="12" t="str">
        <f>VLOOKUP($D$4:$D$5002,'List of Tutors'!$B$4:$E$152,2,0)</f>
        <v>Dr.Tanveer Iqbal</v>
      </c>
      <c r="F1146" s="12" t="str">
        <f>VLOOKUP($D$4:$D$5002,'List of Tutors'!$B$4:$E$152,3,0)</f>
        <v>Lecturer</v>
      </c>
      <c r="G1146" s="12" t="str">
        <f>VLOOKUP($D$4:$D$5002,'List of Tutors'!$B$4:$E$152,4,0)</f>
        <v>FC&amp;FS</v>
      </c>
    </row>
    <row r="1147" spans="1:7" ht="15.75" customHeight="1">
      <c r="A1147" s="4" t="s">
        <v>5688</v>
      </c>
      <c r="B1147" s="4" t="s">
        <v>3876</v>
      </c>
      <c r="C1147" s="51" t="s">
        <v>48</v>
      </c>
      <c r="D1147" s="17" t="s">
        <v>7825</v>
      </c>
      <c r="E1147" s="12" t="str">
        <f>VLOOKUP($D$4:$D$5002,'List of Tutors'!$B$4:$E$152,2,0)</f>
        <v>Mr.Nasir Mehmood Minhas</v>
      </c>
      <c r="F1147" s="12" t="str">
        <f>VLOOKUP($D$4:$D$5002,'List of Tutors'!$B$4:$E$152,3,0)</f>
        <v>Assistant Professor</v>
      </c>
      <c r="G1147" s="12" t="str">
        <f>VLOOKUP($D$4:$D$5002,'List of Tutors'!$B$4:$E$152,4,0)</f>
        <v>UIIT</v>
      </c>
    </row>
    <row r="1148" spans="1:7" ht="15.75" customHeight="1">
      <c r="A1148" s="4" t="s">
        <v>5600</v>
      </c>
      <c r="B1148" s="4" t="s">
        <v>263</v>
      </c>
      <c r="C1148" s="51" t="s">
        <v>48</v>
      </c>
      <c r="D1148" s="17" t="s">
        <v>7826</v>
      </c>
      <c r="E1148" s="12" t="str">
        <f>VLOOKUP($D$4:$D$5002,'List of Tutors'!$B$4:$E$152,2,0)</f>
        <v>Mr.Yasir Hafeez</v>
      </c>
      <c r="F1148" s="12" t="str">
        <f>VLOOKUP($D$4:$D$5002,'List of Tutors'!$B$4:$E$152,3,0)</f>
        <v>Assistant Professor</v>
      </c>
      <c r="G1148" s="12" t="str">
        <f>VLOOKUP($D$4:$D$5002,'List of Tutors'!$B$4:$E$152,4,0)</f>
        <v>UIIT</v>
      </c>
    </row>
    <row r="1149" spans="1:7" ht="15.75" customHeight="1">
      <c r="A1149" s="4" t="s">
        <v>5476</v>
      </c>
      <c r="B1149" s="4" t="s">
        <v>7031</v>
      </c>
      <c r="C1149" s="51" t="s">
        <v>112</v>
      </c>
      <c r="D1149" s="17" t="s">
        <v>7827</v>
      </c>
      <c r="E1149" s="12" t="str">
        <f>VLOOKUP($D$4:$D$5002,'List of Tutors'!$B$4:$E$152,2,0)</f>
        <v>Mr.Saif ur Rehman</v>
      </c>
      <c r="F1149" s="12" t="str">
        <f>VLOOKUP($D$4:$D$5002,'List of Tutors'!$B$4:$E$152,3,0)</f>
        <v>Lecturer</v>
      </c>
      <c r="G1149" s="12" t="str">
        <f>VLOOKUP($D$4:$D$5002,'List of Tutors'!$B$4:$E$152,4,0)</f>
        <v>UIIT</v>
      </c>
    </row>
    <row r="1150" spans="1:7" ht="15.75" customHeight="1">
      <c r="A1150" s="4" t="s">
        <v>5451</v>
      </c>
      <c r="B1150" s="4" t="s">
        <v>6414</v>
      </c>
      <c r="C1150" s="51" t="s">
        <v>112</v>
      </c>
      <c r="D1150" s="17" t="s">
        <v>7828</v>
      </c>
      <c r="E1150" s="12" t="str">
        <f>VLOOKUP($D$4:$D$5002,'List of Tutors'!$B$4:$E$152,2,0)</f>
        <v>Mr.Saqib Majeed</v>
      </c>
      <c r="F1150" s="12" t="str">
        <f>VLOOKUP($D$4:$D$5002,'List of Tutors'!$B$4:$E$152,3,0)</f>
        <v>Assistant Professor</v>
      </c>
      <c r="G1150" s="12" t="str">
        <f>VLOOKUP($D$4:$D$5002,'List of Tutors'!$B$4:$E$152,4,0)</f>
        <v>UIIT</v>
      </c>
    </row>
    <row r="1151" spans="1:7" ht="15.75" customHeight="1">
      <c r="A1151" s="4" t="s">
        <v>6295</v>
      </c>
      <c r="B1151" s="4" t="s">
        <v>3737</v>
      </c>
      <c r="C1151" s="51" t="s">
        <v>112</v>
      </c>
      <c r="D1151" s="17" t="s">
        <v>7829</v>
      </c>
      <c r="E1151" s="12" t="str">
        <f>VLOOKUP($D$4:$D$5002,'List of Tutors'!$B$4:$E$152,2,0)</f>
        <v>Mr.Asif Nawaz</v>
      </c>
      <c r="F1151" s="12" t="str">
        <f>VLOOKUP($D$4:$D$5002,'List of Tutors'!$B$4:$E$152,3,0)</f>
        <v>Lecturer</v>
      </c>
      <c r="G1151" s="12" t="str">
        <f>VLOOKUP($D$4:$D$5002,'List of Tutors'!$B$4:$E$152,4,0)</f>
        <v>UIIT</v>
      </c>
    </row>
    <row r="1152" spans="1:7" ht="15.75" customHeight="1">
      <c r="A1152" s="6" t="s">
        <v>2887</v>
      </c>
      <c r="B1152" s="6" t="s">
        <v>4520</v>
      </c>
      <c r="C1152" s="50" t="s">
        <v>48</v>
      </c>
      <c r="D1152" s="17" t="s">
        <v>7830</v>
      </c>
      <c r="E1152" s="12" t="str">
        <f>VLOOKUP($D$4:$D$5002,'List of Tutors'!$B$4:$E$152,2,0)</f>
        <v>Mr.Saleem Iqbal</v>
      </c>
      <c r="F1152" s="12" t="str">
        <f>VLOOKUP($D$4:$D$5002,'List of Tutors'!$B$4:$E$152,3,0)</f>
        <v>Lecturer</v>
      </c>
      <c r="G1152" s="12" t="str">
        <f>VLOOKUP($D$4:$D$5002,'List of Tutors'!$B$4:$E$152,4,0)</f>
        <v>UIIT</v>
      </c>
    </row>
    <row r="1153" spans="1:7" ht="15.75" customHeight="1">
      <c r="A1153" s="5" t="s">
        <v>2875</v>
      </c>
      <c r="B1153" s="5" t="s">
        <v>4510</v>
      </c>
      <c r="C1153" s="50" t="s">
        <v>82</v>
      </c>
      <c r="D1153" s="17" t="s">
        <v>7831</v>
      </c>
      <c r="E1153" s="12" t="str">
        <f>VLOOKUP($D$4:$D$5002,'List of Tutors'!$B$4:$E$152,2,0)</f>
        <v>Dr.Saud Altaf</v>
      </c>
      <c r="F1153" s="12" t="str">
        <f>VLOOKUP($D$4:$D$5002,'List of Tutors'!$B$4:$E$152,3,0)</f>
        <v>Assistant Director</v>
      </c>
      <c r="G1153" s="12" t="str">
        <f>VLOOKUP($D$4:$D$5002,'List of Tutors'!$B$4:$E$152,4,0)</f>
        <v>UIIT</v>
      </c>
    </row>
    <row r="1154" spans="1:7" ht="15.75" customHeight="1">
      <c r="A1154" s="6" t="s">
        <v>2405</v>
      </c>
      <c r="B1154" s="6" t="s">
        <v>565</v>
      </c>
      <c r="C1154" s="50" t="s">
        <v>141</v>
      </c>
      <c r="D1154" s="17" t="s">
        <v>7832</v>
      </c>
      <c r="E1154" s="12" t="str">
        <f>VLOOKUP($D$4:$D$5002,'List of Tutors'!$B$4:$E$152,2,0)</f>
        <v>Ms.Sarfaraz Bibi</v>
      </c>
      <c r="F1154" s="12" t="str">
        <f>VLOOKUP($D$4:$D$5002,'List of Tutors'!$B$4:$E$152,3,0)</f>
        <v>Lecturer</v>
      </c>
      <c r="G1154" s="12" t="str">
        <f>VLOOKUP($D$4:$D$5002,'List of Tutors'!$B$4:$E$152,4,0)</f>
        <v>UIIT</v>
      </c>
    </row>
    <row r="1155" spans="1:7" ht="15.75" customHeight="1">
      <c r="A1155" s="6" t="s">
        <v>2129</v>
      </c>
      <c r="B1155" s="6" t="s">
        <v>3966</v>
      </c>
      <c r="C1155" s="50" t="s">
        <v>4669</v>
      </c>
      <c r="D1155" s="17" t="s">
        <v>7833</v>
      </c>
      <c r="E1155" s="12" t="str">
        <f>VLOOKUP($D$4:$D$5002,'List of Tutors'!$B$4:$E$152,2,0)</f>
        <v>Dr.Mehmoona</v>
      </c>
      <c r="F1155" s="12" t="str">
        <f>VLOOKUP($D$4:$D$5002,'List of Tutors'!$B$4:$E$152,3,0)</f>
        <v>Assistant Professor</v>
      </c>
      <c r="G1155" s="12" t="str">
        <f>VLOOKUP($D$4:$D$5002,'List of Tutors'!$B$4:$E$152,4,0)</f>
        <v>UIIT</v>
      </c>
    </row>
    <row r="1156" spans="1:7" ht="15.75" customHeight="1">
      <c r="A1156" s="13" t="s">
        <v>2155</v>
      </c>
      <c r="B1156" s="13" t="s">
        <v>359</v>
      </c>
      <c r="C1156" s="50" t="s">
        <v>112</v>
      </c>
      <c r="D1156" s="17" t="s">
        <v>7834</v>
      </c>
      <c r="E1156" s="12" t="str">
        <f>VLOOKUP($D$4:$D$5002,'List of Tutors'!$B$4:$E$152,2,0)</f>
        <v>Ms.Sidra Tahir</v>
      </c>
      <c r="F1156" s="12" t="str">
        <f>VLOOKUP($D$4:$D$5002,'List of Tutors'!$B$4:$E$152,3,0)</f>
        <v>Lecturer</v>
      </c>
      <c r="G1156" s="12" t="str">
        <f>VLOOKUP($D$4:$D$5002,'List of Tutors'!$B$4:$E$152,4,0)</f>
        <v>UIIT</v>
      </c>
    </row>
    <row r="1157" spans="1:7" ht="15.75" customHeight="1">
      <c r="A1157" s="6" t="s">
        <v>2096</v>
      </c>
      <c r="B1157" s="6" t="s">
        <v>3938</v>
      </c>
      <c r="C1157" s="50" t="s">
        <v>4669</v>
      </c>
      <c r="D1157" s="17" t="s">
        <v>7835</v>
      </c>
      <c r="E1157" s="12" t="str">
        <f>VLOOKUP($D$4:$D$5002,'List of Tutors'!$B$4:$E$152,2,0)</f>
        <v>Ms.Farkhanda Qamar</v>
      </c>
      <c r="F1157" s="12" t="str">
        <f>VLOOKUP($D$4:$D$5002,'List of Tutors'!$B$4:$E$152,3,0)</f>
        <v>Lecturer</v>
      </c>
      <c r="G1157" s="12" t="str">
        <f>VLOOKUP($D$4:$D$5002,'List of Tutors'!$B$4:$E$152,4,0)</f>
        <v>UIIT</v>
      </c>
    </row>
    <row r="1158" spans="1:7" ht="15.75" customHeight="1">
      <c r="A1158" s="6" t="s">
        <v>2996</v>
      </c>
      <c r="B1158" s="6" t="s">
        <v>78</v>
      </c>
      <c r="C1158" s="50" t="s">
        <v>48</v>
      </c>
      <c r="D1158" s="17" t="s">
        <v>7836</v>
      </c>
      <c r="E1158" s="12" t="str">
        <f>VLOOKUP($D$4:$D$5002,'List of Tutors'!$B$4:$E$152,2,0)</f>
        <v>Mr.Tariq Ali</v>
      </c>
      <c r="F1158" s="12" t="str">
        <f>VLOOKUP($D$4:$D$5002,'List of Tutors'!$B$4:$E$152,3,0)</f>
        <v>Lecturer</v>
      </c>
      <c r="G1158" s="12" t="str">
        <f>VLOOKUP($D$4:$D$5002,'List of Tutors'!$B$4:$E$152,4,0)</f>
        <v>UIIT</v>
      </c>
    </row>
    <row r="1159" spans="1:7" ht="15.75" customHeight="1">
      <c r="A1159" s="5" t="s">
        <v>2676</v>
      </c>
      <c r="B1159" s="5" t="s">
        <v>4383</v>
      </c>
      <c r="C1159" s="50" t="s">
        <v>82</v>
      </c>
      <c r="D1159" s="17" t="s">
        <v>7837</v>
      </c>
      <c r="E1159" s="12" t="str">
        <f>VLOOKUP($D$4:$D$5002,'List of Tutors'!$B$4:$E$152,2,0)</f>
        <v>Mr.Ehtasham Azhar</v>
      </c>
      <c r="F1159" s="12" t="str">
        <f>VLOOKUP($D$4:$D$5002,'List of Tutors'!$B$4:$E$152,3,0)</f>
        <v>Lecturer</v>
      </c>
      <c r="G1159" s="12" t="str">
        <f>VLOOKUP($D$4:$D$5002,'List of Tutors'!$B$4:$E$152,4,0)</f>
        <v>UIIT</v>
      </c>
    </row>
    <row r="1160" spans="1:7" ht="15.75" customHeight="1">
      <c r="A1160" s="6" t="s">
        <v>2406</v>
      </c>
      <c r="B1160" s="6" t="s">
        <v>4141</v>
      </c>
      <c r="C1160" s="50" t="s">
        <v>141</v>
      </c>
      <c r="D1160" s="17" t="s">
        <v>7840</v>
      </c>
      <c r="E1160" s="12" t="str">
        <f>VLOOKUP($D$4:$D$5002,'List of Tutors'!$B$4:$E$152,2,0)</f>
        <v>Ms.Bushra Zulfiqar</v>
      </c>
      <c r="F1160" s="12" t="str">
        <f>VLOOKUP($D$4:$D$5002,'List of Tutors'!$B$4:$E$152,3,0)</f>
        <v>Assistant Professor</v>
      </c>
      <c r="G1160" s="12" t="str">
        <f>VLOOKUP($D$4:$D$5002,'List of Tutors'!$B$4:$E$152,4,0)</f>
        <v>UIMS</v>
      </c>
    </row>
    <row r="1161" spans="1:7" ht="15.75" customHeight="1">
      <c r="A1161" s="6" t="s">
        <v>2361</v>
      </c>
      <c r="B1161" s="6" t="s">
        <v>4100</v>
      </c>
      <c r="C1161" s="50" t="s">
        <v>149</v>
      </c>
      <c r="D1161" s="17" t="s">
        <v>7841</v>
      </c>
      <c r="E1161" s="12" t="str">
        <f>VLOOKUP($D$4:$D$5002,'List of Tutors'!$B$4:$E$152,2,0)</f>
        <v>Dr.M. Razzaq Ather</v>
      </c>
      <c r="F1161" s="12" t="str">
        <f>VLOOKUP($D$4:$D$5002,'List of Tutors'!$B$4:$E$152,3,0)</f>
        <v>Assistant Professor</v>
      </c>
      <c r="G1161" s="12" t="str">
        <f>VLOOKUP($D$4:$D$5002,'List of Tutors'!$B$4:$E$152,4,0)</f>
        <v>UIMS</v>
      </c>
    </row>
    <row r="1162" spans="1:7" ht="15.75" customHeight="1">
      <c r="A1162" s="6" t="s">
        <v>1283</v>
      </c>
      <c r="B1162" s="6" t="s">
        <v>154</v>
      </c>
      <c r="C1162" s="50" t="s">
        <v>82</v>
      </c>
      <c r="D1162" s="17" t="s">
        <v>7842</v>
      </c>
      <c r="E1162" s="12" t="str">
        <f>VLOOKUP($D$4:$D$5002,'List of Tutors'!$B$4:$E$152,2,0)</f>
        <v>Mr.Shuja Ilyas</v>
      </c>
      <c r="F1162" s="12" t="str">
        <f>VLOOKUP($D$4:$D$5002,'List of Tutors'!$B$4:$E$152,3,0)</f>
        <v>Assistant Professor</v>
      </c>
      <c r="G1162" s="12" t="str">
        <f>VLOOKUP($D$4:$D$5002,'List of Tutors'!$B$4:$E$152,4,0)</f>
        <v>UIMS</v>
      </c>
    </row>
    <row r="1163" spans="1:7" ht="15.75" customHeight="1">
      <c r="A1163" s="6" t="s">
        <v>1360</v>
      </c>
      <c r="B1163" s="6" t="s">
        <v>3467</v>
      </c>
      <c r="C1163" s="50" t="s">
        <v>141</v>
      </c>
      <c r="D1163" s="17" t="s">
        <v>7843</v>
      </c>
      <c r="E1163" s="12" t="str">
        <f>VLOOKUP($D$4:$D$5002,'List of Tutors'!$B$4:$E$152,2,0)</f>
        <v>Ms.Sidra Shahzadi</v>
      </c>
      <c r="F1163" s="12" t="str">
        <f>VLOOKUP($D$4:$D$5002,'List of Tutors'!$B$4:$E$152,3,0)</f>
        <v>Lecturer</v>
      </c>
      <c r="G1163" s="12" t="str">
        <f>VLOOKUP($D$4:$D$5002,'List of Tutors'!$B$4:$E$152,4,0)</f>
        <v>UIMS</v>
      </c>
    </row>
    <row r="1164" spans="1:7" ht="15.75" customHeight="1">
      <c r="A1164" s="6" t="s">
        <v>1415</v>
      </c>
      <c r="B1164" s="6" t="s">
        <v>513</v>
      </c>
      <c r="C1164" s="50" t="s">
        <v>48</v>
      </c>
      <c r="D1164" s="17" t="s">
        <v>7844</v>
      </c>
      <c r="E1164" s="12" t="str">
        <f>VLOOKUP($D$4:$D$5002,'List of Tutors'!$B$4:$E$152,2,0)</f>
        <v>Mr.Zia-Ur-Rehman</v>
      </c>
      <c r="F1164" s="12" t="str">
        <f>VLOOKUP($D$4:$D$5002,'List of Tutors'!$B$4:$E$152,3,0)</f>
        <v>Lecturer</v>
      </c>
      <c r="G1164" s="12" t="str">
        <f>VLOOKUP($D$4:$D$5002,'List of Tutors'!$B$4:$E$152,4,0)</f>
        <v>UIMS</v>
      </c>
    </row>
    <row r="1165" spans="1:7" ht="15.75" customHeight="1">
      <c r="A1165" s="6" t="s">
        <v>3047</v>
      </c>
      <c r="B1165" s="6" t="s">
        <v>250</v>
      </c>
      <c r="C1165" s="50" t="s">
        <v>48</v>
      </c>
      <c r="D1165" s="17" t="s">
        <v>7845</v>
      </c>
      <c r="E1165" s="12" t="str">
        <f>VLOOKUP($D$4:$D$5002,'List of Tutors'!$B$4:$E$152,2,0)</f>
        <v>Mr.Ammar Asghar</v>
      </c>
      <c r="F1165" s="12" t="str">
        <f>VLOOKUP($D$4:$D$5002,'List of Tutors'!$B$4:$E$152,3,0)</f>
        <v>Lecturer</v>
      </c>
      <c r="G1165" s="12" t="str">
        <f>VLOOKUP($D$4:$D$5002,'List of Tutors'!$B$4:$E$152,4,0)</f>
        <v>UIMS</v>
      </c>
    </row>
    <row r="1166" spans="1:7" ht="15.75" customHeight="1">
      <c r="A1166" s="6" t="s">
        <v>1538</v>
      </c>
      <c r="B1166" s="6" t="s">
        <v>557</v>
      </c>
      <c r="C1166" s="50" t="s">
        <v>48</v>
      </c>
      <c r="D1166" s="17" t="s">
        <v>7846</v>
      </c>
      <c r="E1166" s="12" t="str">
        <f>VLOOKUP($D$4:$D$5002,'List of Tutors'!$B$4:$E$152,2,0)</f>
        <v>Mr.Ali Haider</v>
      </c>
      <c r="F1166" s="12" t="str">
        <f>VLOOKUP($D$4:$D$5002,'List of Tutors'!$B$4:$E$152,3,0)</f>
        <v>Lecturer</v>
      </c>
      <c r="G1166" s="12" t="str">
        <f>VLOOKUP($D$4:$D$5002,'List of Tutors'!$B$4:$E$152,4,0)</f>
        <v>UIMS</v>
      </c>
    </row>
    <row r="1167" spans="1:7" ht="15.75" customHeight="1">
      <c r="A1167" s="6" t="s">
        <v>1597</v>
      </c>
      <c r="B1167" s="6" t="s">
        <v>579</v>
      </c>
      <c r="C1167" s="50" t="s">
        <v>48</v>
      </c>
      <c r="D1167" s="17" t="s">
        <v>7847</v>
      </c>
      <c r="E1167" s="12" t="str">
        <f>VLOOKUP($D$4:$D$5002,'List of Tutors'!$B$4:$E$152,2,0)</f>
        <v>Mr.Ahmed Imran</v>
      </c>
      <c r="F1167" s="12" t="str">
        <f>VLOOKUP($D$4:$D$5002,'List of Tutors'!$B$4:$E$152,3,0)</f>
        <v>Lecturer</v>
      </c>
      <c r="G1167" s="12" t="str">
        <f>VLOOKUP($D$4:$D$5002,'List of Tutors'!$B$4:$E$152,4,0)</f>
        <v>UIMS</v>
      </c>
    </row>
    <row r="1168" spans="1:7" ht="15.75" customHeight="1">
      <c r="A1168" s="6" t="s">
        <v>2580</v>
      </c>
      <c r="B1168" s="6" t="s">
        <v>4294</v>
      </c>
      <c r="C1168" s="50" t="s">
        <v>4669</v>
      </c>
      <c r="D1168" s="17" t="s">
        <v>7848</v>
      </c>
      <c r="E1168" s="12" t="str">
        <f>VLOOKUP($D$4:$D$5002,'List of Tutors'!$B$4:$E$152,2,0)</f>
        <v>Mr.Syed Kashif Saeed</v>
      </c>
      <c r="F1168" s="12" t="str">
        <f>VLOOKUP($D$4:$D$5002,'List of Tutors'!$B$4:$E$152,3,0)</f>
        <v>Assistant Professor</v>
      </c>
      <c r="G1168" s="12" t="str">
        <f>VLOOKUP($D$4:$D$5002,'List of Tutors'!$B$4:$E$152,4,0)</f>
        <v>UIMS</v>
      </c>
    </row>
    <row r="1169" spans="1:7" ht="15.75" customHeight="1">
      <c r="A1169" s="5" t="s">
        <v>2809</v>
      </c>
      <c r="B1169" s="5" t="s">
        <v>270</v>
      </c>
      <c r="C1169" s="50" t="s">
        <v>82</v>
      </c>
      <c r="D1169" s="17" t="s">
        <v>7849</v>
      </c>
      <c r="E1169" s="12" t="str">
        <f>VLOOKUP($D$4:$D$5002,'List of Tutors'!$B$4:$E$152,2,0)</f>
        <v>Mr.Kaleem Ullah</v>
      </c>
      <c r="F1169" s="12" t="str">
        <f>VLOOKUP($D$4:$D$5002,'List of Tutors'!$B$4:$E$152,3,0)</f>
        <v>Lecturer</v>
      </c>
      <c r="G1169" s="12" t="str">
        <f>VLOOKUP($D$4:$D$5002,'List of Tutors'!$B$4:$E$152,4,0)</f>
        <v>UIMS</v>
      </c>
    </row>
    <row r="1170" spans="1:7" ht="15.75" customHeight="1">
      <c r="A1170" s="6" t="s">
        <v>1781</v>
      </c>
      <c r="B1170" s="6" t="s">
        <v>241</v>
      </c>
      <c r="C1170" s="50" t="s">
        <v>112</v>
      </c>
      <c r="D1170" s="17" t="s">
        <v>7850</v>
      </c>
      <c r="E1170" s="12" t="str">
        <f>VLOOKUP($D$4:$D$5002,'List of Tutors'!$B$4:$E$152,2,0)</f>
        <v>Mr.Muhammad Waqas</v>
      </c>
      <c r="F1170" s="12" t="str">
        <f>VLOOKUP($D$4:$D$5002,'List of Tutors'!$B$4:$E$152,3,0)</f>
        <v>Lecturer</v>
      </c>
      <c r="G1170" s="12" t="str">
        <f>VLOOKUP($D$4:$D$5002,'List of Tutors'!$B$4:$E$152,4,0)</f>
        <v>UIMS</v>
      </c>
    </row>
    <row r="1171" spans="1:7" ht="15.75" customHeight="1">
      <c r="A1171" s="6" t="s">
        <v>2366</v>
      </c>
      <c r="B1171" s="6" t="s">
        <v>4105</v>
      </c>
      <c r="C1171" s="50" t="s">
        <v>141</v>
      </c>
      <c r="D1171" s="17" t="s">
        <v>7851</v>
      </c>
      <c r="E1171" s="12" t="str">
        <f>VLOOKUP($D$4:$D$5002,'List of Tutors'!$B$4:$E$152,2,0)</f>
        <v>Mr.Aleem Akhtar</v>
      </c>
      <c r="F1171" s="12" t="str">
        <f>VLOOKUP($D$4:$D$5002,'List of Tutors'!$B$4:$E$152,3,0)</f>
        <v>Lecturer</v>
      </c>
      <c r="G1171" s="12" t="str">
        <f>VLOOKUP($D$4:$D$5002,'List of Tutors'!$B$4:$E$152,4,0)</f>
        <v>UIMS</v>
      </c>
    </row>
    <row r="1172" spans="1:7" ht="15.75" customHeight="1">
      <c r="A1172" s="5" t="s">
        <v>2840</v>
      </c>
      <c r="B1172" s="5" t="s">
        <v>4478</v>
      </c>
      <c r="C1172" s="50" t="s">
        <v>82</v>
      </c>
      <c r="D1172" s="17" t="s">
        <v>7852</v>
      </c>
      <c r="E1172" s="12" t="str">
        <f>VLOOKUP($D$4:$D$5002,'List of Tutors'!$B$4:$E$152,2,0)</f>
        <v>Ms.Shumaila Mazhar</v>
      </c>
      <c r="F1172" s="12" t="str">
        <f>VLOOKUP($D$4:$D$5002,'List of Tutors'!$B$4:$E$152,3,0)</f>
        <v>Lecturer</v>
      </c>
      <c r="G1172" s="12" t="str">
        <f>VLOOKUP($D$4:$D$5002,'List of Tutors'!$B$4:$E$152,4,0)</f>
        <v>UIMS</v>
      </c>
    </row>
    <row r="1173" spans="1:7" ht="15.75" customHeight="1">
      <c r="A1173" s="6" t="s">
        <v>1948</v>
      </c>
      <c r="B1173" s="6" t="s">
        <v>27</v>
      </c>
      <c r="C1173" s="50" t="s">
        <v>141</v>
      </c>
      <c r="D1173" s="17" t="s">
        <v>7855</v>
      </c>
      <c r="E1173" s="12" t="str">
        <f>VLOOKUP($D$4:$D$5002,'List of Tutors'!$B$4:$E$152,2,0)</f>
        <v>Mr.Nasir Ali</v>
      </c>
      <c r="F1173" s="12" t="str">
        <f>VLOOKUP($D$4:$D$5002,'List of Tutors'!$B$4:$E$152,3,0)</f>
        <v>Lecturer</v>
      </c>
      <c r="G1173" s="12" t="str">
        <f>VLOOKUP($D$4:$D$5002,'List of Tutors'!$B$4:$E$152,4,0)</f>
        <v>Sciences</v>
      </c>
    </row>
    <row r="1174" spans="1:7" ht="15.75" customHeight="1">
      <c r="A1174" s="6" t="s">
        <v>2013</v>
      </c>
      <c r="B1174" s="6" t="s">
        <v>3864</v>
      </c>
      <c r="C1174" s="50" t="s">
        <v>112</v>
      </c>
      <c r="D1174" s="17" t="s">
        <v>7759</v>
      </c>
      <c r="E1174" s="12" t="str">
        <f>VLOOKUP($D$4:$D$5002,'List of Tutors'!$B$4:$E$152,2,0)</f>
        <v>Engr.Muhammad Usman</v>
      </c>
      <c r="F1174" s="12" t="str">
        <f>VLOOKUP($D$4:$D$5002,'List of Tutors'!$B$4:$E$152,3,0)</f>
        <v>Lecturer</v>
      </c>
      <c r="G1174" s="12" t="str">
        <f>VLOOKUP($D$4:$D$5002,'List of Tutors'!$B$4:$E$152,4,0)</f>
        <v>Agri. Engineering</v>
      </c>
    </row>
    <row r="1175" spans="1:7" ht="15.75" customHeight="1">
      <c r="A1175" s="4" t="s">
        <v>5029</v>
      </c>
      <c r="B1175" s="4" t="s">
        <v>6661</v>
      </c>
      <c r="C1175" s="50" t="s">
        <v>8003</v>
      </c>
      <c r="D1175" s="17" t="s">
        <v>7760</v>
      </c>
      <c r="E1175" s="12" t="str">
        <f>VLOOKUP($D$4:$D$5002,'List of Tutors'!$B$4:$E$152,2,0)</f>
        <v>Mr.Naeem Abbas Malik</v>
      </c>
      <c r="F1175" s="12" t="str">
        <f>VLOOKUP($D$4:$D$5002,'List of Tutors'!$B$4:$E$152,3,0)</f>
        <v>Lecturer</v>
      </c>
      <c r="G1175" s="12" t="str">
        <f>VLOOKUP($D$4:$D$5002,'List of Tutors'!$B$4:$E$152,4,0)</f>
        <v>Agri. Engineering</v>
      </c>
    </row>
    <row r="1176" spans="1:7" ht="15.75" customHeight="1">
      <c r="A1176" s="4" t="s">
        <v>5699</v>
      </c>
      <c r="B1176" s="4" t="s">
        <v>7208</v>
      </c>
      <c r="C1176" s="51" t="s">
        <v>7989</v>
      </c>
      <c r="D1176" s="17" t="s">
        <v>7761</v>
      </c>
      <c r="E1176" s="12" t="str">
        <f>VLOOKUP($D$4:$D$5002,'List of Tutors'!$B$4:$E$152,2,0)</f>
        <v>Dr.Muhammad Umair</v>
      </c>
      <c r="F1176" s="12" t="str">
        <f>VLOOKUP($D$4:$D$5002,'List of Tutors'!$B$4:$E$152,3,0)</f>
        <v>Assistant Professor</v>
      </c>
      <c r="G1176" s="12" t="str">
        <f>VLOOKUP($D$4:$D$5002,'List of Tutors'!$B$4:$E$152,4,0)</f>
        <v>Agri. Engineering</v>
      </c>
    </row>
    <row r="1177" spans="1:7" ht="15.75" customHeight="1">
      <c r="A1177" s="4" t="s">
        <v>5038</v>
      </c>
      <c r="B1177" s="4" t="s">
        <v>254</v>
      </c>
      <c r="C1177" s="51" t="s">
        <v>82</v>
      </c>
      <c r="D1177" s="17" t="s">
        <v>7762</v>
      </c>
      <c r="E1177" s="12" t="str">
        <f>VLOOKUP($D$4:$D$5002,'List of Tutors'!$B$4:$E$152,2,0)</f>
        <v>Mr.Muhammad Amin</v>
      </c>
      <c r="F1177" s="12" t="str">
        <f>VLOOKUP($D$4:$D$5002,'List of Tutors'!$B$4:$E$152,3,0)</f>
        <v>Lecturer</v>
      </c>
      <c r="G1177" s="12" t="str">
        <f>VLOOKUP($D$4:$D$5002,'List of Tutors'!$B$4:$E$152,4,0)</f>
        <v>Agri. Engineering</v>
      </c>
    </row>
    <row r="1178" spans="1:7" ht="15.75" customHeight="1">
      <c r="A1178" s="4" t="s">
        <v>5527</v>
      </c>
      <c r="B1178" s="4" t="s">
        <v>7072</v>
      </c>
      <c r="C1178" s="51" t="s">
        <v>82</v>
      </c>
      <c r="D1178" s="17" t="s">
        <v>7763</v>
      </c>
      <c r="E1178" s="12" t="str">
        <f>VLOOKUP($D$4:$D$5002,'List of Tutors'!$B$4:$E$152,2,0)</f>
        <v>Mr.Asim Gulzar</v>
      </c>
      <c r="F1178" s="12" t="str">
        <f>VLOOKUP($D$4:$D$5002,'List of Tutors'!$B$4:$E$152,3,0)</f>
        <v>Assistant Professor</v>
      </c>
      <c r="G1178" s="12" t="str">
        <f>VLOOKUP($D$4:$D$5002,'List of Tutors'!$B$4:$E$152,4,0)</f>
        <v>Agri. Engineering</v>
      </c>
    </row>
    <row r="1179" spans="1:7" ht="15.75" customHeight="1">
      <c r="A1179" s="4" t="s">
        <v>6043</v>
      </c>
      <c r="B1179" s="4" t="s">
        <v>7485</v>
      </c>
      <c r="C1179" s="51" t="s">
        <v>82</v>
      </c>
      <c r="D1179" s="17" t="s">
        <v>7764</v>
      </c>
      <c r="E1179" s="12" t="str">
        <f>VLOOKUP($D$4:$D$5002,'List of Tutors'!$B$4:$E$152,2,0)</f>
        <v>Mr.Ikhlaq Ahmed</v>
      </c>
      <c r="F1179" s="12" t="str">
        <f>VLOOKUP($D$4:$D$5002,'List of Tutors'!$B$4:$E$152,3,0)</f>
        <v>Lecturer</v>
      </c>
      <c r="G1179" s="12" t="str">
        <f>VLOOKUP($D$4:$D$5002,'List of Tutors'!$B$4:$E$152,4,0)</f>
        <v>Agri. Engineering</v>
      </c>
    </row>
    <row r="1180" spans="1:7" ht="15.75" customHeight="1">
      <c r="A1180" s="4" t="s">
        <v>5466</v>
      </c>
      <c r="B1180" s="4" t="s">
        <v>7023</v>
      </c>
      <c r="C1180" s="51" t="s">
        <v>82</v>
      </c>
      <c r="D1180" s="17" t="s">
        <v>7765</v>
      </c>
      <c r="E1180" s="12" t="str">
        <f>VLOOKUP($D$4:$D$5002,'List of Tutors'!$B$4:$E$152,2,0)</f>
        <v>Mr.Nasir Mahmood</v>
      </c>
      <c r="F1180" s="12" t="str">
        <f>VLOOKUP($D$4:$D$5002,'List of Tutors'!$B$4:$E$152,3,0)</f>
        <v>Lecturer</v>
      </c>
      <c r="G1180" s="12" t="str">
        <f>VLOOKUP($D$4:$D$5002,'List of Tutors'!$B$4:$E$152,4,0)</f>
        <v>Social Sciences</v>
      </c>
    </row>
    <row r="1181" spans="1:7" ht="15.75" customHeight="1">
      <c r="A1181" s="4" t="s">
        <v>5158</v>
      </c>
      <c r="B1181" s="4" t="s">
        <v>6766</v>
      </c>
      <c r="C1181" s="51" t="s">
        <v>4669</v>
      </c>
      <c r="D1181" s="17" t="s">
        <v>7766</v>
      </c>
      <c r="E1181" s="12" t="str">
        <f>VLOOKUP($D$4:$D$5002,'List of Tutors'!$B$4:$E$152,2,0)</f>
        <v>Ms.Sumera Saleem</v>
      </c>
      <c r="F1181" s="12" t="str">
        <f>VLOOKUP($D$4:$D$5002,'List of Tutors'!$B$4:$E$152,3,0)</f>
        <v>Lecturer</v>
      </c>
      <c r="G1181" s="12" t="str">
        <f>VLOOKUP($D$4:$D$5002,'List of Tutors'!$B$4:$E$152,4,0)</f>
        <v>Social Sciences</v>
      </c>
    </row>
    <row r="1182" spans="1:7" ht="15.75" customHeight="1">
      <c r="A1182" s="4" t="s">
        <v>5136</v>
      </c>
      <c r="B1182" s="4" t="s">
        <v>6750</v>
      </c>
      <c r="C1182" s="51" t="s">
        <v>48</v>
      </c>
      <c r="D1182" s="17" t="s">
        <v>7767</v>
      </c>
      <c r="E1182" s="12" t="str">
        <f>VLOOKUP($D$4:$D$5002,'List of Tutors'!$B$4:$E$152,2,0)</f>
        <v>Mr.Arshad Mahmood Malik</v>
      </c>
      <c r="F1182" s="12" t="str">
        <f>VLOOKUP($D$4:$D$5002,'List of Tutors'!$B$4:$E$152,3,0)</f>
        <v>Assistant Professor</v>
      </c>
      <c r="G1182" s="12" t="str">
        <f>VLOOKUP($D$4:$D$5002,'List of Tutors'!$B$4:$E$152,4,0)</f>
        <v>Social Sciences</v>
      </c>
    </row>
    <row r="1183" spans="1:7" ht="15.75" customHeight="1">
      <c r="A1183" s="4" t="s">
        <v>5582</v>
      </c>
      <c r="B1183" s="4" t="s">
        <v>7116</v>
      </c>
      <c r="C1183" s="51" t="s">
        <v>48</v>
      </c>
      <c r="D1183" s="17" t="s">
        <v>7768</v>
      </c>
      <c r="E1183" s="12" t="str">
        <f>VLOOKUP($D$4:$D$5002,'List of Tutors'!$B$4:$E$152,2,0)</f>
        <v>Dr.Naveed Tahir</v>
      </c>
      <c r="F1183" s="12" t="str">
        <f>VLOOKUP($D$4:$D$5002,'List of Tutors'!$B$4:$E$152,3,0)</f>
        <v>Assistant Professor</v>
      </c>
      <c r="G1183" s="12" t="str">
        <f>VLOOKUP($D$4:$D$5002,'List of Tutors'!$B$4:$E$152,4,0)</f>
        <v>FC&amp;FS</v>
      </c>
    </row>
    <row r="1184" spans="1:7" ht="15.75" customHeight="1">
      <c r="A1184" s="4" t="s">
        <v>5339</v>
      </c>
      <c r="B1184" s="4" t="s">
        <v>6921</v>
      </c>
      <c r="C1184" s="51" t="s">
        <v>48</v>
      </c>
      <c r="D1184" s="17" t="s">
        <v>7769</v>
      </c>
      <c r="E1184" s="12" t="str">
        <f>VLOOKUP($D$4:$D$5002,'List of Tutors'!$B$4:$E$152,2,0)</f>
        <v>Dr.Mukhtar Ahmad</v>
      </c>
      <c r="F1184" s="12" t="str">
        <f>VLOOKUP($D$4:$D$5002,'List of Tutors'!$B$4:$E$152,3,0)</f>
        <v>Assistant Professor</v>
      </c>
      <c r="G1184" s="12" t="str">
        <f>VLOOKUP($D$4:$D$5002,'List of Tutors'!$B$4:$E$152,4,0)</f>
        <v>FC&amp;FS</v>
      </c>
    </row>
    <row r="1185" spans="1:7" ht="15.75" customHeight="1">
      <c r="A1185" s="4" t="s">
        <v>5191</v>
      </c>
      <c r="B1185" s="4" t="s">
        <v>6793</v>
      </c>
      <c r="C1185" s="51" t="s">
        <v>48</v>
      </c>
      <c r="D1185" s="17" t="s">
        <v>7770</v>
      </c>
      <c r="E1185" s="12" t="str">
        <f>VLOOKUP($D$4:$D$5002,'List of Tutors'!$B$4:$E$152,2,0)</f>
        <v>Dr.Safdar Ali</v>
      </c>
      <c r="F1185" s="12" t="str">
        <f>VLOOKUP($D$4:$D$5002,'List of Tutors'!$B$4:$E$152,3,0)</f>
        <v>Assistant Professor</v>
      </c>
      <c r="G1185" s="12" t="str">
        <f>VLOOKUP($D$4:$D$5002,'List of Tutors'!$B$4:$E$152,4,0)</f>
        <v>FC&amp;FS</v>
      </c>
    </row>
    <row r="1186" spans="1:7" ht="15.75" customHeight="1">
      <c r="A1186" s="4" t="s">
        <v>5502</v>
      </c>
      <c r="B1186" s="4" t="s">
        <v>7054</v>
      </c>
      <c r="C1186" s="51" t="s">
        <v>48</v>
      </c>
      <c r="D1186" s="17" t="s">
        <v>7771</v>
      </c>
      <c r="E1186" s="12" t="str">
        <f>VLOOKUP($D$4:$D$5002,'List of Tutors'!$B$4:$E$152,2,0)</f>
        <v>Dr.Ghulam Abbass Shah</v>
      </c>
      <c r="F1186" s="12" t="str">
        <f>VLOOKUP($D$4:$D$5002,'List of Tutors'!$B$4:$E$152,3,0)</f>
        <v>Assistant Professor</v>
      </c>
      <c r="G1186" s="12" t="str">
        <f>VLOOKUP($D$4:$D$5002,'List of Tutors'!$B$4:$E$152,4,0)</f>
        <v>FC&amp;FS</v>
      </c>
    </row>
    <row r="1187" spans="1:7" ht="15.75" customHeight="1">
      <c r="A1187" s="4" t="s">
        <v>5604</v>
      </c>
      <c r="B1187" s="4" t="s">
        <v>21</v>
      </c>
      <c r="C1187" s="51" t="s">
        <v>48</v>
      </c>
      <c r="D1187" s="17" t="s">
        <v>7772</v>
      </c>
      <c r="E1187" s="12" t="str">
        <f>VLOOKUP($D$4:$D$5002,'List of Tutors'!$B$4:$E$152,2,0)</f>
        <v>Dr.Pakeeza Arzo Shaiq</v>
      </c>
      <c r="F1187" s="12" t="str">
        <f>VLOOKUP($D$4:$D$5002,'List of Tutors'!$B$4:$E$152,3,0)</f>
        <v>Assistant Professor</v>
      </c>
      <c r="G1187" s="12" t="str">
        <f>VLOOKUP($D$4:$D$5002,'List of Tutors'!$B$4:$E$152,4,0)</f>
        <v>Sciences</v>
      </c>
    </row>
    <row r="1188" spans="1:7" ht="15.75" customHeight="1">
      <c r="A1188" s="4" t="s">
        <v>5689</v>
      </c>
      <c r="B1188" s="4" t="s">
        <v>7203</v>
      </c>
      <c r="C1188" s="51" t="s">
        <v>48</v>
      </c>
      <c r="D1188" s="17" t="s">
        <v>7773</v>
      </c>
      <c r="E1188" s="12" t="str">
        <f>VLOOKUP($D$4:$D$5002,'List of Tutors'!$B$4:$E$152,2,0)</f>
        <v>Dr.M. Naveed Iqbal</v>
      </c>
      <c r="F1188" s="12" t="str">
        <f>VLOOKUP($D$4:$D$5002,'List of Tutors'!$B$4:$E$152,3,0)</f>
        <v>Assistant Professor</v>
      </c>
      <c r="G1188" s="12" t="str">
        <f>VLOOKUP($D$4:$D$5002,'List of Tutors'!$B$4:$E$152,4,0)</f>
        <v>Sciences</v>
      </c>
    </row>
    <row r="1189" spans="1:7" ht="15.75" customHeight="1">
      <c r="A1189" s="4" t="s">
        <v>5626</v>
      </c>
      <c r="B1189" s="4" t="s">
        <v>7151</v>
      </c>
      <c r="C1189" s="51" t="s">
        <v>48</v>
      </c>
      <c r="D1189" s="17" t="s">
        <v>7774</v>
      </c>
      <c r="E1189" s="12" t="str">
        <f>VLOOKUP($D$4:$D$5002,'List of Tutors'!$B$4:$E$152,2,0)</f>
        <v>Mr.Mudussar Nawaz</v>
      </c>
      <c r="F1189" s="12" t="str">
        <f>VLOOKUP($D$4:$D$5002,'List of Tutors'!$B$4:$E$152,3,0)</f>
        <v>Lecturer</v>
      </c>
      <c r="G1189" s="12" t="str">
        <f>VLOOKUP($D$4:$D$5002,'List of Tutors'!$B$4:$E$152,4,0)</f>
        <v>FVAS</v>
      </c>
    </row>
    <row r="1190" spans="1:7" ht="15.75" customHeight="1">
      <c r="A1190" s="4" t="s">
        <v>5577</v>
      </c>
      <c r="B1190" s="4" t="s">
        <v>92</v>
      </c>
      <c r="C1190" s="51" t="s">
        <v>112</v>
      </c>
      <c r="D1190" s="17" t="s">
        <v>7776</v>
      </c>
      <c r="E1190" s="12" t="str">
        <f>VLOOKUP($D$4:$D$5002,'List of Tutors'!$B$4:$E$152,2,0)</f>
        <v>Mr.Nasir Jamal</v>
      </c>
      <c r="F1190" s="12" t="str">
        <f>VLOOKUP($D$4:$D$5002,'List of Tutors'!$B$4:$E$152,3,0)</f>
        <v>Assistant Professor</v>
      </c>
      <c r="G1190" s="12" t="str">
        <f>VLOOKUP($D$4:$D$5002,'List of Tutors'!$B$4:$E$152,4,0)</f>
        <v>Sciences</v>
      </c>
    </row>
    <row r="1191" spans="1:7" ht="15.75" customHeight="1">
      <c r="A1191" s="4" t="s">
        <v>5499</v>
      </c>
      <c r="B1191" s="4" t="s">
        <v>7051</v>
      </c>
      <c r="C1191" s="51" t="s">
        <v>112</v>
      </c>
      <c r="D1191" s="17" t="s">
        <v>7777</v>
      </c>
      <c r="E1191" s="12" t="str">
        <f>VLOOKUP($D$4:$D$5002,'List of Tutors'!$B$4:$E$152,2,0)</f>
        <v>Dr.Saima Mustafa</v>
      </c>
      <c r="F1191" s="12" t="str">
        <f>VLOOKUP($D$4:$D$5002,'List of Tutors'!$B$4:$E$152,3,0)</f>
        <v>Assistant Professor</v>
      </c>
      <c r="G1191" s="12" t="str">
        <f>VLOOKUP($D$4:$D$5002,'List of Tutors'!$B$4:$E$152,4,0)</f>
        <v>Sciences</v>
      </c>
    </row>
    <row r="1192" spans="1:7" ht="15.75" customHeight="1">
      <c r="A1192" s="4" t="s">
        <v>6298</v>
      </c>
      <c r="B1192" s="4" t="s">
        <v>7701</v>
      </c>
      <c r="C1192" s="51" t="s">
        <v>112</v>
      </c>
      <c r="D1192" s="17" t="s">
        <v>7778</v>
      </c>
      <c r="E1192" s="12" t="str">
        <f>VLOOKUP($D$4:$D$5002,'List of Tutors'!$B$4:$E$152,2,0)</f>
        <v>Dr.Jamal</v>
      </c>
      <c r="F1192" s="12" t="str">
        <f>VLOOKUP($D$4:$D$5002,'List of Tutors'!$B$4:$E$152,3,0)</f>
        <v>Lecturer</v>
      </c>
      <c r="G1192" s="12" t="str">
        <f>VLOOKUP($D$4:$D$5002,'List of Tutors'!$B$4:$E$152,4,0)</f>
        <v>Sciences</v>
      </c>
    </row>
    <row r="1193" spans="1:7" ht="15.75" customHeight="1">
      <c r="A1193" s="6" t="s">
        <v>2897</v>
      </c>
      <c r="B1193" s="6" t="s">
        <v>4529</v>
      </c>
      <c r="C1193" s="50" t="s">
        <v>48</v>
      </c>
      <c r="D1193" s="17" t="s">
        <v>7780</v>
      </c>
      <c r="E1193" s="12" t="str">
        <f>VLOOKUP($D$4:$D$5002,'List of Tutors'!$B$4:$E$152,2,0)</f>
        <v>Dr.M. Farooq Iqbal</v>
      </c>
      <c r="F1193" s="12" t="str">
        <f>VLOOKUP($D$4:$D$5002,'List of Tutors'!$B$4:$E$152,3,0)</f>
        <v>Assistant Professor</v>
      </c>
      <c r="G1193" s="12" t="str">
        <f>VLOOKUP($D$4:$D$5002,'List of Tutors'!$B$4:$E$152,4,0)</f>
        <v>FVAS</v>
      </c>
    </row>
    <row r="1194" spans="1:7" ht="15.75" customHeight="1">
      <c r="A1194" s="6" t="s">
        <v>2928</v>
      </c>
      <c r="B1194" s="6" t="s">
        <v>257</v>
      </c>
      <c r="C1194" s="50" t="s">
        <v>48</v>
      </c>
      <c r="D1194" s="17" t="s">
        <v>7781</v>
      </c>
      <c r="E1194" s="12" t="str">
        <f>VLOOKUP($D$4:$D$5002,'List of Tutors'!$B$4:$E$152,2,0)</f>
        <v>Mr.Muhammad Asghar Khan</v>
      </c>
      <c r="F1194" s="12" t="str">
        <f>VLOOKUP($D$4:$D$5002,'List of Tutors'!$B$4:$E$152,3,0)</f>
        <v>Lecturer</v>
      </c>
      <c r="G1194" s="12" t="str">
        <f>VLOOKUP($D$4:$D$5002,'List of Tutors'!$B$4:$E$152,4,0)</f>
        <v>FVAS</v>
      </c>
    </row>
    <row r="1195" spans="1:7" ht="15.75" customHeight="1">
      <c r="A1195" s="6" t="s">
        <v>2516</v>
      </c>
      <c r="B1195" s="6" t="s">
        <v>4236</v>
      </c>
      <c r="C1195" s="50" t="s">
        <v>141</v>
      </c>
      <c r="D1195" s="17" t="s">
        <v>7782</v>
      </c>
      <c r="E1195" s="12" t="str">
        <f>VLOOKUP($D$4:$D$5002,'List of Tutors'!$B$4:$E$152,2,0)</f>
        <v>Dr.Ghulam Bilal</v>
      </c>
      <c r="F1195" s="12" t="str">
        <f>VLOOKUP($D$4:$D$5002,'List of Tutors'!$B$4:$E$152,3,0)</f>
        <v>Assistant Professor</v>
      </c>
      <c r="G1195" s="12" t="str">
        <f>VLOOKUP($D$4:$D$5002,'List of Tutors'!$B$4:$E$152,4,0)</f>
        <v>FVAS</v>
      </c>
    </row>
    <row r="1196" spans="1:7" ht="15.75" customHeight="1">
      <c r="A1196" s="13" t="s">
        <v>2152</v>
      </c>
      <c r="B1196" s="13" t="s">
        <v>121</v>
      </c>
      <c r="C1196" s="50" t="s">
        <v>112</v>
      </c>
      <c r="D1196" s="17" t="s">
        <v>7783</v>
      </c>
      <c r="E1196" s="12" t="str">
        <f>VLOOKUP($D$4:$D$5002,'List of Tutors'!$B$4:$E$152,2,0)</f>
        <v>Dr.Murtaz Ul Hassan</v>
      </c>
      <c r="F1196" s="12" t="str">
        <f>VLOOKUP($D$4:$D$5002,'List of Tutors'!$B$4:$E$152,3,0)</f>
        <v>Assistant Professor</v>
      </c>
      <c r="G1196" s="12" t="str">
        <f>VLOOKUP($D$4:$D$5002,'List of Tutors'!$B$4:$E$152,4,0)</f>
        <v>FVAS</v>
      </c>
    </row>
    <row r="1197" spans="1:7" ht="15.75" customHeight="1">
      <c r="A1197" s="6" t="s">
        <v>2346</v>
      </c>
      <c r="B1197" s="6" t="s">
        <v>4090</v>
      </c>
      <c r="C1197" s="50" t="s">
        <v>149</v>
      </c>
      <c r="D1197" s="17" t="s">
        <v>7784</v>
      </c>
      <c r="E1197" s="12" t="str">
        <f>VLOOKUP($D$4:$D$5002,'List of Tutors'!$B$4:$E$152,2,0)</f>
        <v>Dr.Saif Ur Rehman</v>
      </c>
      <c r="F1197" s="12" t="str">
        <f>VLOOKUP($D$4:$D$5002,'List of Tutors'!$B$4:$E$152,3,0)</f>
        <v>Assistant Professor</v>
      </c>
      <c r="G1197" s="12" t="str">
        <f>VLOOKUP($D$4:$D$5002,'List of Tutors'!$B$4:$E$152,4,0)</f>
        <v>FVAS</v>
      </c>
    </row>
    <row r="1198" spans="1:7" ht="15.75" customHeight="1">
      <c r="A1198" s="13" t="s">
        <v>2158</v>
      </c>
      <c r="B1198" s="13" t="s">
        <v>374</v>
      </c>
      <c r="C1198" s="50" t="s">
        <v>112</v>
      </c>
      <c r="D1198" s="17" t="s">
        <v>7785</v>
      </c>
      <c r="E1198" s="12" t="str">
        <f>VLOOKUP($D$4:$D$5002,'List of Tutors'!$B$4:$E$152,2,0)</f>
        <v>Mr.Muhammad Awais Sial</v>
      </c>
      <c r="F1198" s="12" t="str">
        <f>VLOOKUP($D$4:$D$5002,'List of Tutors'!$B$4:$E$152,3,0)</f>
        <v>Lecturer</v>
      </c>
      <c r="G1198" s="12" t="str">
        <f>VLOOKUP($D$4:$D$5002,'List of Tutors'!$B$4:$E$152,4,0)</f>
        <v>FVAS</v>
      </c>
    </row>
    <row r="1199" spans="1:7" ht="15.75" customHeight="1">
      <c r="A1199" s="6" t="s">
        <v>2999</v>
      </c>
      <c r="B1199" s="6" t="s">
        <v>4607</v>
      </c>
      <c r="C1199" s="50" t="s">
        <v>48</v>
      </c>
      <c r="D1199" s="17" t="s">
        <v>7786</v>
      </c>
      <c r="E1199" s="12" t="str">
        <f>VLOOKUP($D$4:$D$5002,'List of Tutors'!$B$4:$E$152,2,0)</f>
        <v>Dr.Nasir Mukhtar</v>
      </c>
      <c r="F1199" s="12" t="str">
        <f>VLOOKUP($D$4:$D$5002,'List of Tutors'!$B$4:$E$152,3,0)</f>
        <v>Assistant Professor</v>
      </c>
      <c r="G1199" s="12" t="str">
        <f>VLOOKUP($D$4:$D$5002,'List of Tutors'!$B$4:$E$152,4,0)</f>
        <v>FVAS</v>
      </c>
    </row>
    <row r="1200" spans="1:7" ht="15.75" customHeight="1">
      <c r="A1200" s="5" t="s">
        <v>2677</v>
      </c>
      <c r="B1200" s="5" t="s">
        <v>4384</v>
      </c>
      <c r="C1200" s="50" t="s">
        <v>82</v>
      </c>
      <c r="D1200" s="17" t="s">
        <v>7787</v>
      </c>
      <c r="E1200" s="12" t="str">
        <f>VLOOKUP($D$4:$D$5002,'List of Tutors'!$B$4:$E$152,2,0)</f>
        <v>Dr.Muhammad Akram Khan</v>
      </c>
      <c r="F1200" s="12" t="str">
        <f>VLOOKUP($D$4:$D$5002,'List of Tutors'!$B$4:$E$152,3,0)</f>
        <v>Lecturer</v>
      </c>
      <c r="G1200" s="12" t="str">
        <f>VLOOKUP($D$4:$D$5002,'List of Tutors'!$B$4:$E$152,4,0)</f>
        <v>FVAS</v>
      </c>
    </row>
    <row r="1201" spans="1:7" ht="15.75" customHeight="1">
      <c r="A1201" s="6" t="s">
        <v>2409</v>
      </c>
      <c r="B1201" s="6" t="s">
        <v>49</v>
      </c>
      <c r="C1201" s="50" t="s">
        <v>141</v>
      </c>
      <c r="D1201" s="17" t="s">
        <v>7788</v>
      </c>
      <c r="E1201" s="12" t="str">
        <f>VLOOKUP($D$4:$D$5002,'List of Tutors'!$B$4:$E$152,2,0)</f>
        <v>Dr.Mujeeb-Ur-Rehman Sohoo</v>
      </c>
      <c r="F1201" s="12" t="str">
        <f>VLOOKUP($D$4:$D$5002,'List of Tutors'!$B$4:$E$152,3,0)</f>
        <v>Lecturer</v>
      </c>
      <c r="G1201" s="12" t="str">
        <f>VLOOKUP($D$4:$D$5002,'List of Tutors'!$B$4:$E$152,4,0)</f>
        <v>FVAS</v>
      </c>
    </row>
    <row r="1202" spans="1:7" ht="15.75" customHeight="1">
      <c r="A1202" s="6" t="s">
        <v>2421</v>
      </c>
      <c r="B1202" s="6" t="s">
        <v>4155</v>
      </c>
      <c r="C1202" s="50" t="s">
        <v>141</v>
      </c>
      <c r="D1202" s="17" t="s">
        <v>7789</v>
      </c>
      <c r="E1202" s="12" t="str">
        <f>VLOOKUP($D$4:$D$5002,'List of Tutors'!$B$4:$E$152,2,0)</f>
        <v>Dr.Riaz Hussain</v>
      </c>
      <c r="F1202" s="12" t="str">
        <f>VLOOKUP($D$4:$D$5002,'List of Tutors'!$B$4:$E$152,3,0)</f>
        <v>Assistant Professor</v>
      </c>
      <c r="G1202" s="12" t="str">
        <f>VLOOKUP($D$4:$D$5002,'List of Tutors'!$B$4:$E$152,4,0)</f>
        <v>FVAS</v>
      </c>
    </row>
    <row r="1203" spans="1:7" ht="15.75" customHeight="1">
      <c r="A1203" s="6" t="s">
        <v>1284</v>
      </c>
      <c r="B1203" s="6" t="s">
        <v>3426</v>
      </c>
      <c r="C1203" s="50" t="s">
        <v>82</v>
      </c>
      <c r="D1203" s="17" t="s">
        <v>7790</v>
      </c>
      <c r="E1203" s="12" t="str">
        <f>VLOOKUP($D$4:$D$5002,'List of Tutors'!$B$4:$E$152,2,0)</f>
        <v>Ms.Sumaira Hassan</v>
      </c>
      <c r="F1203" s="12" t="str">
        <f>VLOOKUP($D$4:$D$5002,'List of Tutors'!$B$4:$E$152,3,0)</f>
        <v>Lecturer</v>
      </c>
      <c r="G1203" s="12" t="str">
        <f>VLOOKUP($D$4:$D$5002,'List of Tutors'!$B$4:$E$152,4,0)</f>
        <v>FVAS</v>
      </c>
    </row>
    <row r="1204" spans="1:7" ht="15.75" customHeight="1">
      <c r="A1204" s="6" t="s">
        <v>1361</v>
      </c>
      <c r="B1204" s="6" t="s">
        <v>3468</v>
      </c>
      <c r="C1204" s="50" t="s">
        <v>48</v>
      </c>
      <c r="D1204" s="17" t="s">
        <v>7791</v>
      </c>
      <c r="E1204" s="12" t="str">
        <f>VLOOKUP($D$4:$D$5002,'List of Tutors'!$B$4:$E$152,2,0)</f>
        <v>Dr.Asif Riaz</v>
      </c>
      <c r="F1204" s="12" t="str">
        <f>VLOOKUP($D$4:$D$5002,'List of Tutors'!$B$4:$E$152,3,0)</f>
        <v>Lecturer</v>
      </c>
      <c r="G1204" s="12" t="str">
        <f>VLOOKUP($D$4:$D$5002,'List of Tutors'!$B$4:$E$152,4,0)</f>
        <v>FVAS</v>
      </c>
    </row>
    <row r="1205" spans="1:7" ht="15.75" customHeight="1">
      <c r="A1205" s="6" t="s">
        <v>1416</v>
      </c>
      <c r="B1205" s="6" t="s">
        <v>514</v>
      </c>
      <c r="C1205" s="50" t="s">
        <v>112</v>
      </c>
      <c r="D1205" s="17" t="s">
        <v>7792</v>
      </c>
      <c r="E1205" s="12" t="str">
        <f>VLOOKUP($D$4:$D$5002,'List of Tutors'!$B$4:$E$152,2,0)</f>
        <v>Dr.Muhammad Yaqoob</v>
      </c>
      <c r="F1205" s="12" t="str">
        <f>VLOOKUP($D$4:$D$5002,'List of Tutors'!$B$4:$E$152,3,0)</f>
        <v>Assistant Professor</v>
      </c>
      <c r="G1205" s="12" t="str">
        <f>VLOOKUP($D$4:$D$5002,'List of Tutors'!$B$4:$E$152,4,0)</f>
        <v>FVAS</v>
      </c>
    </row>
    <row r="1206" spans="1:7" ht="15.75" customHeight="1">
      <c r="A1206" s="6" t="s">
        <v>1287</v>
      </c>
      <c r="B1206" s="6" t="s">
        <v>535</v>
      </c>
      <c r="C1206" s="50" t="s">
        <v>48</v>
      </c>
      <c r="D1206" s="17" t="s">
        <v>7793</v>
      </c>
      <c r="E1206" s="12" t="str">
        <f>VLOOKUP($D$4:$D$5002,'List of Tutors'!$B$4:$E$152,2,0)</f>
        <v>Dr.Qaisara Perveen</v>
      </c>
      <c r="F1206" s="12" t="str">
        <f>VLOOKUP($D$4:$D$5002,'List of Tutors'!$B$4:$E$152,3,0)</f>
        <v>Assistant Professor</v>
      </c>
      <c r="G1206" s="12" t="str">
        <f>VLOOKUP($D$4:$D$5002,'List of Tutors'!$B$4:$E$152,4,0)</f>
        <v>Social Sciences</v>
      </c>
    </row>
    <row r="1207" spans="1:7" ht="15.75" customHeight="1">
      <c r="A1207" s="6" t="s">
        <v>1539</v>
      </c>
      <c r="B1207" s="6" t="s">
        <v>3585</v>
      </c>
      <c r="C1207" s="50" t="s">
        <v>141</v>
      </c>
      <c r="D1207" s="17" t="s">
        <v>7794</v>
      </c>
      <c r="E1207" s="12" t="str">
        <f>VLOOKUP($D$4:$D$5002,'List of Tutors'!$B$4:$E$152,2,0)</f>
        <v>Dr.M. Arshad Dahar</v>
      </c>
      <c r="F1207" s="12" t="str">
        <f>VLOOKUP($D$4:$D$5002,'List of Tutors'!$B$4:$E$152,3,0)</f>
        <v>Lecturer</v>
      </c>
      <c r="G1207" s="12" t="str">
        <f>VLOOKUP($D$4:$D$5002,'List of Tutors'!$B$4:$E$152,4,0)</f>
        <v>Social Sciences</v>
      </c>
    </row>
    <row r="1208" spans="1:7" ht="15.75" customHeight="1">
      <c r="A1208" s="6" t="s">
        <v>1598</v>
      </c>
      <c r="B1208" s="6" t="s">
        <v>3617</v>
      </c>
      <c r="C1208" s="50" t="s">
        <v>141</v>
      </c>
      <c r="D1208" s="17" t="s">
        <v>7795</v>
      </c>
      <c r="E1208" s="12" t="str">
        <f>VLOOKUP($D$4:$D$5002,'List of Tutors'!$B$4:$E$152,2,0)</f>
        <v>Ms.Sumira Kiani</v>
      </c>
      <c r="F1208" s="12" t="str">
        <f>VLOOKUP($D$4:$D$5002,'List of Tutors'!$B$4:$E$152,3,0)</f>
        <v>Lecturer</v>
      </c>
      <c r="G1208" s="12" t="str">
        <f>VLOOKUP($D$4:$D$5002,'List of Tutors'!$B$4:$E$152,4,0)</f>
        <v>Social Sciences</v>
      </c>
    </row>
    <row r="1209" spans="1:7" ht="15.75" customHeight="1">
      <c r="A1209" s="5" t="s">
        <v>2799</v>
      </c>
      <c r="B1209" s="5" t="s">
        <v>174</v>
      </c>
      <c r="C1209" s="50" t="s">
        <v>82</v>
      </c>
      <c r="D1209" s="17" t="s">
        <v>7796</v>
      </c>
      <c r="E1209" s="12" t="str">
        <f>VLOOKUP($D$4:$D$5002,'List of Tutors'!$B$4:$E$152,2,0)</f>
        <v>Ms.Tehseen Ahsan</v>
      </c>
      <c r="F1209" s="12" t="str">
        <f>VLOOKUP($D$4:$D$5002,'List of Tutors'!$B$4:$E$152,3,0)</f>
        <v>Lecturer</v>
      </c>
      <c r="G1209" s="12" t="str">
        <f>VLOOKUP($D$4:$D$5002,'List of Tutors'!$B$4:$E$152,4,0)</f>
        <v>Social Sciences</v>
      </c>
    </row>
    <row r="1210" spans="1:7" ht="15.75" customHeight="1">
      <c r="A1210" s="5" t="s">
        <v>2810</v>
      </c>
      <c r="B1210" s="5" t="s">
        <v>221</v>
      </c>
      <c r="C1210" s="50" t="s">
        <v>82</v>
      </c>
      <c r="D1210" s="17" t="s">
        <v>7797</v>
      </c>
      <c r="E1210" s="12" t="str">
        <f>VLOOKUP($D$4:$D$5002,'List of Tutors'!$B$4:$E$152,2,0)</f>
        <v>Dr.Imran Bodlah</v>
      </c>
      <c r="F1210" s="12" t="str">
        <f>VLOOKUP($D$4:$D$5002,'List of Tutors'!$B$4:$E$152,3,0)</f>
        <v>Assistant Professor</v>
      </c>
      <c r="G1210" s="12" t="str">
        <f>VLOOKUP($D$4:$D$5002,'List of Tutors'!$B$4:$E$152,4,0)</f>
        <v>FC&amp;FS</v>
      </c>
    </row>
    <row r="1211" spans="1:7" ht="15.75" customHeight="1">
      <c r="A1211" s="6" t="s">
        <v>2054</v>
      </c>
      <c r="B1211" s="6" t="s">
        <v>3898</v>
      </c>
      <c r="C1211" s="50" t="s">
        <v>4669</v>
      </c>
      <c r="D1211" s="17" t="s">
        <v>7798</v>
      </c>
      <c r="E1211" s="12" t="str">
        <f>VLOOKUP($D$4:$D$5002,'List of Tutors'!$B$4:$E$152,2,0)</f>
        <v>Dr.Asif Farid Shaheen</v>
      </c>
      <c r="F1211" s="12" t="str">
        <f>VLOOKUP($D$4:$D$5002,'List of Tutors'!$B$4:$E$152,3,0)</f>
        <v>Assistant Professor</v>
      </c>
      <c r="G1211" s="12" t="str">
        <f>VLOOKUP($D$4:$D$5002,'List of Tutors'!$B$4:$E$152,4,0)</f>
        <v>FC&amp;FS</v>
      </c>
    </row>
    <row r="1212" spans="1:7" ht="15.75" customHeight="1">
      <c r="A1212" s="6" t="s">
        <v>2465</v>
      </c>
      <c r="B1212" s="6" t="s">
        <v>4192</v>
      </c>
      <c r="C1212" s="50" t="s">
        <v>141</v>
      </c>
      <c r="D1212" s="17" t="s">
        <v>7799</v>
      </c>
      <c r="E1212" s="12" t="str">
        <f>VLOOKUP($D$4:$D$5002,'List of Tutors'!$B$4:$E$152,2,0)</f>
        <v>Dr.Asim Gulzar</v>
      </c>
      <c r="F1212" s="12" t="str">
        <f>VLOOKUP($D$4:$D$5002,'List of Tutors'!$B$4:$E$152,3,0)</f>
        <v>Assistant Professor</v>
      </c>
      <c r="G1212" s="12" t="str">
        <f>VLOOKUP($D$4:$D$5002,'List of Tutors'!$B$4:$E$152,4,0)</f>
        <v>FC&amp;FS</v>
      </c>
    </row>
    <row r="1213" spans="1:7" ht="15.75" customHeight="1">
      <c r="A1213" s="6" t="s">
        <v>1871</v>
      </c>
      <c r="B1213" s="6" t="s">
        <v>673</v>
      </c>
      <c r="C1213" s="50" t="s">
        <v>48</v>
      </c>
      <c r="D1213" s="17" t="s">
        <v>7800</v>
      </c>
      <c r="E1213" s="12" t="str">
        <f>VLOOKUP($D$4:$D$5002,'List of Tutors'!$B$4:$E$152,2,0)</f>
        <v>Dr.Shahid Mahmood</v>
      </c>
      <c r="F1213" s="12" t="str">
        <f>VLOOKUP($D$4:$D$5002,'List of Tutors'!$B$4:$E$152,3,0)</f>
        <v>Assistant Professor</v>
      </c>
      <c r="G1213" s="12" t="str">
        <f>VLOOKUP($D$4:$D$5002,'List of Tutors'!$B$4:$E$152,4,0)</f>
        <v>FFRM</v>
      </c>
    </row>
    <row r="1214" spans="1:7" ht="15.75" customHeight="1">
      <c r="A1214" s="6" t="s">
        <v>1949</v>
      </c>
      <c r="B1214" s="6" t="s">
        <v>3824</v>
      </c>
      <c r="C1214" s="50" t="s">
        <v>48</v>
      </c>
      <c r="D1214" s="17" t="s">
        <v>7801</v>
      </c>
      <c r="E1214" s="12" t="str">
        <f>VLOOKUP($D$4:$D$5002,'List of Tutors'!$B$4:$E$152,2,0)</f>
        <v>Dr.Asma Sohail</v>
      </c>
      <c r="F1214" s="12" t="str">
        <f>VLOOKUP($D$4:$D$5002,'List of Tutors'!$B$4:$E$152,3,0)</f>
        <v>Assistant Professor</v>
      </c>
      <c r="G1214" s="12" t="str">
        <f>VLOOKUP($D$4:$D$5002,'List of Tutors'!$B$4:$E$152,4,0)</f>
        <v>FC&amp;FS</v>
      </c>
    </row>
    <row r="1215" spans="1:7" ht="15.75" customHeight="1">
      <c r="A1215" s="6" t="s">
        <v>2133</v>
      </c>
      <c r="B1215" s="6" t="s">
        <v>3970</v>
      </c>
      <c r="C1215" s="50" t="s">
        <v>4669</v>
      </c>
      <c r="D1215" s="17" t="s">
        <v>7802</v>
      </c>
      <c r="E1215" s="12" t="str">
        <f>VLOOKUP($D$4:$D$5002,'List of Tutors'!$B$4:$E$152,2,0)</f>
        <v>Ms.Asia Latif</v>
      </c>
      <c r="F1215" s="12" t="str">
        <f>VLOOKUP($D$4:$D$5002,'List of Tutors'!$B$4:$E$152,3,0)</f>
        <v>Lecturer</v>
      </c>
      <c r="G1215" s="12" t="str">
        <f>VLOOKUP($D$4:$D$5002,'List of Tutors'!$B$4:$E$152,4,0)</f>
        <v>FC&amp;FS</v>
      </c>
    </row>
    <row r="1216" spans="1:7" ht="15.75" customHeight="1">
      <c r="A1216" s="4" t="s">
        <v>5632</v>
      </c>
      <c r="B1216" s="4" t="s">
        <v>7156</v>
      </c>
      <c r="C1216" s="50" t="s">
        <v>8003</v>
      </c>
      <c r="D1216" s="17" t="s">
        <v>7804</v>
      </c>
      <c r="E1216" s="12" t="str">
        <f>VLOOKUP($D$4:$D$5002,'List of Tutors'!$B$4:$E$152,2,0)</f>
        <v>Dr.M. Irfan Ashraf</v>
      </c>
      <c r="F1216" s="12" t="str">
        <f>VLOOKUP($D$4:$D$5002,'List of Tutors'!$B$4:$E$152,3,0)</f>
        <v>Assistant Professor</v>
      </c>
      <c r="G1216" s="12" t="str">
        <f>VLOOKUP($D$4:$D$5002,'List of Tutors'!$B$4:$E$152,4,0)</f>
        <v>FFRM</v>
      </c>
    </row>
    <row r="1217" spans="1:7" ht="15.75" customHeight="1">
      <c r="A1217" s="4" t="s">
        <v>5732</v>
      </c>
      <c r="B1217" s="4" t="s">
        <v>243</v>
      </c>
      <c r="C1217" s="51" t="s">
        <v>7989</v>
      </c>
      <c r="D1217" s="17" t="s">
        <v>7805</v>
      </c>
      <c r="E1217" s="12" t="str">
        <f>VLOOKUP($D$4:$D$5002,'List of Tutors'!$B$4:$E$152,2,0)</f>
        <v>Dr.Touqeer Ahmed</v>
      </c>
      <c r="F1217" s="12" t="str">
        <f>VLOOKUP($D$4:$D$5002,'List of Tutors'!$B$4:$E$152,3,0)</f>
        <v>Assistant Professor</v>
      </c>
      <c r="G1217" s="12" t="str">
        <f>VLOOKUP($D$4:$D$5002,'List of Tutors'!$B$4:$E$152,4,0)</f>
        <v>FC&amp;FS</v>
      </c>
    </row>
    <row r="1218" spans="1:7" ht="15.75" customHeight="1">
      <c r="A1218" s="4" t="s">
        <v>5044</v>
      </c>
      <c r="B1218" s="4" t="s">
        <v>6671</v>
      </c>
      <c r="C1218" s="51" t="s">
        <v>82</v>
      </c>
      <c r="D1218" s="17" t="s">
        <v>7806</v>
      </c>
      <c r="E1218" s="12" t="str">
        <f>VLOOKUP($D$4:$D$5002,'List of Tutors'!$B$4:$E$152,2,0)</f>
        <v>Ms.Najma Yousaf Zahid</v>
      </c>
      <c r="F1218" s="12" t="str">
        <f>VLOOKUP($D$4:$D$5002,'List of Tutors'!$B$4:$E$152,3,0)</f>
        <v>Assistant Professor</v>
      </c>
      <c r="G1218" s="12" t="str">
        <f>VLOOKUP($D$4:$D$5002,'List of Tutors'!$B$4:$E$152,4,0)</f>
        <v>FC&amp;FS</v>
      </c>
    </row>
    <row r="1219" spans="1:7" ht="15.75" customHeight="1">
      <c r="A1219" s="4" t="s">
        <v>5545</v>
      </c>
      <c r="B1219" s="4" t="s">
        <v>7088</v>
      </c>
      <c r="C1219" s="51" t="s">
        <v>82</v>
      </c>
      <c r="D1219" s="17" t="s">
        <v>7807</v>
      </c>
      <c r="E1219" s="12" t="str">
        <f>VLOOKUP($D$4:$D$5002,'List of Tutors'!$B$4:$E$152,2,0)</f>
        <v>Mr.Mehdi Maqbool</v>
      </c>
      <c r="F1219" s="12" t="str">
        <f>VLOOKUP($D$4:$D$5002,'List of Tutors'!$B$4:$E$152,3,0)</f>
        <v>Lecturer</v>
      </c>
      <c r="G1219" s="12" t="str">
        <f>VLOOKUP($D$4:$D$5002,'List of Tutors'!$B$4:$E$152,4,0)</f>
        <v>FC&amp;FS</v>
      </c>
    </row>
    <row r="1220" spans="1:7" ht="15.75" customHeight="1">
      <c r="A1220" s="4" t="s">
        <v>6048</v>
      </c>
      <c r="B1220" s="4" t="s">
        <v>7490</v>
      </c>
      <c r="C1220" s="51" t="s">
        <v>82</v>
      </c>
      <c r="D1220" s="17" t="s">
        <v>7808</v>
      </c>
      <c r="E1220" s="12" t="str">
        <f>VLOOKUP($D$4:$D$5002,'List of Tutors'!$B$4:$E$152,2,0)</f>
        <v>Ms.Sumera Hafeez</v>
      </c>
      <c r="F1220" s="12" t="str">
        <f>VLOOKUP($D$4:$D$5002,'List of Tutors'!$B$4:$E$152,3,0)</f>
        <v>Lecturer</v>
      </c>
      <c r="G1220" s="12" t="str">
        <f>VLOOKUP($D$4:$D$5002,'List of Tutors'!$B$4:$E$152,4,0)</f>
        <v>FC&amp;FS</v>
      </c>
    </row>
    <row r="1221" spans="1:7" ht="15.75" customHeight="1">
      <c r="A1221" s="4" t="s">
        <v>5496</v>
      </c>
      <c r="B1221" s="4" t="s">
        <v>7048</v>
      </c>
      <c r="C1221" s="51" t="s">
        <v>82</v>
      </c>
      <c r="D1221" s="17" t="s">
        <v>7809</v>
      </c>
      <c r="E1221" s="12" t="str">
        <f>VLOOKUP($D$4:$D$5002,'List of Tutors'!$B$4:$E$152,2,0)</f>
        <v>Dr.Ambreen Bhatti</v>
      </c>
      <c r="F1221" s="12" t="str">
        <f>VLOOKUP($D$4:$D$5002,'List of Tutors'!$B$4:$E$152,3,0)</f>
        <v>Lecturer</v>
      </c>
      <c r="G1221" s="12" t="str">
        <f>VLOOKUP($D$4:$D$5002,'List of Tutors'!$B$4:$E$152,4,0)</f>
        <v>FC&amp;FS</v>
      </c>
    </row>
    <row r="1222" spans="1:7" ht="15.75" customHeight="1">
      <c r="A1222" s="4" t="s">
        <v>5161</v>
      </c>
      <c r="B1222" s="4" t="s">
        <v>6769</v>
      </c>
      <c r="C1222" s="51" t="s">
        <v>4669</v>
      </c>
      <c r="D1222" s="17" t="s">
        <v>7810</v>
      </c>
      <c r="E1222" s="12" t="str">
        <f>VLOOKUP($D$4:$D$5002,'List of Tutors'!$B$4:$E$152,2,0)</f>
        <v>Ms.Salma Shujeb Akhtar</v>
      </c>
      <c r="F1222" s="12" t="str">
        <f>VLOOKUP($D$4:$D$5002,'List of Tutors'!$B$4:$E$152,3,0)</f>
        <v>Lecturer</v>
      </c>
      <c r="G1222" s="12" t="str">
        <f>VLOOKUP($D$4:$D$5002,'List of Tutors'!$B$4:$E$152,4,0)</f>
        <v>Social Sciences</v>
      </c>
    </row>
    <row r="1223" spans="1:7" ht="15.75" customHeight="1">
      <c r="A1223" s="4" t="s">
        <v>5181</v>
      </c>
      <c r="B1223" s="4" t="s">
        <v>6784</v>
      </c>
      <c r="C1223" s="51" t="s">
        <v>48</v>
      </c>
      <c r="D1223" s="17" t="s">
        <v>7811</v>
      </c>
      <c r="E1223" s="12" t="str">
        <f>VLOOKUP($D$4:$D$5002,'List of Tutors'!$B$4:$E$152,2,0)</f>
        <v>Dr.Saad Imran Malik</v>
      </c>
      <c r="F1223" s="12" t="str">
        <f>VLOOKUP($D$4:$D$5002,'List of Tutors'!$B$4:$E$152,3,0)</f>
        <v>Assistant Professor</v>
      </c>
      <c r="G1223" s="12" t="str">
        <f>VLOOKUP($D$4:$D$5002,'List of Tutors'!$B$4:$E$152,4,0)</f>
        <v>FC&amp;FS</v>
      </c>
    </row>
    <row r="1224" spans="1:7" ht="15.75" customHeight="1">
      <c r="A1224" s="4" t="s">
        <v>5583</v>
      </c>
      <c r="B1224" s="4" t="s">
        <v>7117</v>
      </c>
      <c r="C1224" s="51" t="s">
        <v>48</v>
      </c>
      <c r="D1224" s="17" t="s">
        <v>7812</v>
      </c>
      <c r="E1224" s="12" t="str">
        <f>VLOOKUP($D$4:$D$5002,'List of Tutors'!$B$4:$E$152,2,0)</f>
        <v>Dr.Mahmood-ul-Hassan</v>
      </c>
      <c r="F1224" s="12" t="str">
        <f>VLOOKUP($D$4:$D$5002,'List of Tutors'!$B$4:$E$152,3,0)</f>
        <v>Assistant Professor</v>
      </c>
      <c r="G1224" s="12" t="str">
        <f>VLOOKUP($D$4:$D$5002,'List of Tutors'!$B$4:$E$152,4,0)</f>
        <v>FC&amp;FS</v>
      </c>
    </row>
    <row r="1225" spans="1:7" ht="15.75" customHeight="1">
      <c r="A1225" s="4" t="s">
        <v>5371</v>
      </c>
      <c r="B1225" s="4" t="s">
        <v>6950</v>
      </c>
      <c r="C1225" s="51" t="s">
        <v>48</v>
      </c>
      <c r="D1225" s="17" t="s">
        <v>7813</v>
      </c>
      <c r="E1225" s="12" t="str">
        <f>VLOOKUP($D$4:$D$5002,'List of Tutors'!$B$4:$E$152,2,0)</f>
        <v>Dr.Munir Ahmad</v>
      </c>
      <c r="F1225" s="12" t="str">
        <f>VLOOKUP($D$4:$D$5002,'List of Tutors'!$B$4:$E$152,3,0)</f>
        <v>Assistant Professor</v>
      </c>
      <c r="G1225" s="12" t="str">
        <f>VLOOKUP($D$4:$D$5002,'List of Tutors'!$B$4:$E$152,4,0)</f>
        <v>FC&amp;FS</v>
      </c>
    </row>
    <row r="1226" spans="1:7" ht="15.75" customHeight="1">
      <c r="A1226" s="4" t="s">
        <v>5228</v>
      </c>
      <c r="B1226" s="4" t="s">
        <v>6827</v>
      </c>
      <c r="C1226" s="51" t="s">
        <v>48</v>
      </c>
      <c r="D1226" s="17" t="s">
        <v>7814</v>
      </c>
      <c r="E1226" s="12" t="str">
        <f>VLOOKUP($D$4:$D$5002,'List of Tutors'!$B$4:$E$152,2,0)</f>
        <v>Dr.Talat Mehmood</v>
      </c>
      <c r="F1226" s="12" t="str">
        <f>VLOOKUP($D$4:$D$5002,'List of Tutors'!$B$4:$E$152,3,0)</f>
        <v>Assistant Professor</v>
      </c>
      <c r="G1226" s="12" t="str">
        <f>VLOOKUP($D$4:$D$5002,'List of Tutors'!$B$4:$E$152,4,0)</f>
        <v>FC&amp;FS</v>
      </c>
    </row>
    <row r="1227" spans="1:7" ht="15.75" customHeight="1">
      <c r="A1227" s="4" t="s">
        <v>5515</v>
      </c>
      <c r="B1227" s="4" t="s">
        <v>7064</v>
      </c>
      <c r="C1227" s="51" t="s">
        <v>48</v>
      </c>
      <c r="D1227" s="17" t="s">
        <v>7815</v>
      </c>
      <c r="E1227" s="12" t="str">
        <f>VLOOKUP($D$4:$D$5002,'List of Tutors'!$B$4:$E$152,2,0)</f>
        <v>Dr.Fahad Masud Wattoo</v>
      </c>
      <c r="F1227" s="12" t="str">
        <f>VLOOKUP($D$4:$D$5002,'List of Tutors'!$B$4:$E$152,3,0)</f>
        <v>Lecturer</v>
      </c>
      <c r="G1227" s="12" t="str">
        <f>VLOOKUP($D$4:$D$5002,'List of Tutors'!$B$4:$E$152,4,0)</f>
        <v>FC&amp;FS</v>
      </c>
    </row>
    <row r="1228" spans="1:7" ht="15.75" customHeight="1">
      <c r="A1228" s="4" t="s">
        <v>5621</v>
      </c>
      <c r="B1228" s="4" t="s">
        <v>7146</v>
      </c>
      <c r="C1228" s="51" t="s">
        <v>48</v>
      </c>
      <c r="D1228" s="17" t="s">
        <v>7816</v>
      </c>
      <c r="E1228" s="12" t="str">
        <f>VLOOKUP($D$4:$D$5002,'List of Tutors'!$B$4:$E$152,2,0)</f>
        <v>Dr.Muhammad Ashfaq</v>
      </c>
      <c r="F1228" s="12" t="str">
        <f>VLOOKUP($D$4:$D$5002,'List of Tutors'!$B$4:$E$152,3,0)</f>
        <v>Assistant Professor</v>
      </c>
      <c r="G1228" s="12" t="str">
        <f>VLOOKUP($D$4:$D$5002,'List of Tutors'!$B$4:$E$152,4,0)</f>
        <v>FC&amp;FS</v>
      </c>
    </row>
    <row r="1229" spans="1:7" ht="15.75" customHeight="1">
      <c r="A1229" s="4" t="s">
        <v>5740</v>
      </c>
      <c r="B1229" s="4" t="s">
        <v>7240</v>
      </c>
      <c r="C1229" s="51" t="s">
        <v>48</v>
      </c>
      <c r="D1229" s="17" t="s">
        <v>7817</v>
      </c>
      <c r="E1229" s="12" t="str">
        <f>VLOOKUP($D$4:$D$5002,'List of Tutors'!$B$4:$E$152,2,0)</f>
        <v>Mr.M. Usman Raja</v>
      </c>
      <c r="F1229" s="12" t="str">
        <f>VLOOKUP($D$4:$D$5002,'List of Tutors'!$B$4:$E$152,3,0)</f>
        <v>Assistant Professor</v>
      </c>
      <c r="G1229" s="12" t="str">
        <f>VLOOKUP($D$4:$D$5002,'List of Tutors'!$B$4:$E$152,4,0)</f>
        <v>FC&amp;FS</v>
      </c>
    </row>
    <row r="1230" spans="1:7" ht="15.75" customHeight="1">
      <c r="A1230" s="4" t="s">
        <v>5635</v>
      </c>
      <c r="B1230" s="4" t="s">
        <v>7158</v>
      </c>
      <c r="C1230" s="51" t="s">
        <v>48</v>
      </c>
      <c r="D1230" s="17" t="s">
        <v>7818</v>
      </c>
      <c r="E1230" s="12" t="str">
        <f>VLOOKUP($D$4:$D$5002,'List of Tutors'!$B$4:$E$152,2,0)</f>
        <v>Dr.Farah Naz</v>
      </c>
      <c r="F1230" s="12" t="str">
        <f>VLOOKUP($D$4:$D$5002,'List of Tutors'!$B$4:$E$152,3,0)</f>
        <v>Assistant Professor</v>
      </c>
      <c r="G1230" s="12" t="str">
        <f>VLOOKUP($D$4:$D$5002,'List of Tutors'!$B$4:$E$152,4,0)</f>
        <v>FC&amp;FS</v>
      </c>
    </row>
    <row r="1231" spans="1:7" ht="15.75" customHeight="1">
      <c r="A1231" s="4" t="s">
        <v>5633</v>
      </c>
      <c r="B1231" s="4" t="s">
        <v>7157</v>
      </c>
      <c r="C1231" s="51" t="s">
        <v>112</v>
      </c>
      <c r="D1231" s="17" t="s">
        <v>7819</v>
      </c>
      <c r="E1231" s="12" t="str">
        <f>VLOOKUP($D$4:$D$5002,'List of Tutors'!$B$4:$E$152,2,0)</f>
        <v>Dr.Gulshan Irshad</v>
      </c>
      <c r="F1231" s="12" t="str">
        <f>VLOOKUP($D$4:$D$5002,'List of Tutors'!$B$4:$E$152,3,0)</f>
        <v>Lecturer</v>
      </c>
      <c r="G1231" s="12" t="str">
        <f>VLOOKUP($D$4:$D$5002,'List of Tutors'!$B$4:$E$152,4,0)</f>
        <v>FC&amp;FS</v>
      </c>
    </row>
    <row r="1232" spans="1:7" ht="15.75" customHeight="1">
      <c r="A1232" s="4" t="s">
        <v>5507</v>
      </c>
      <c r="B1232" s="4" t="s">
        <v>95</v>
      </c>
      <c r="C1232" s="51" t="s">
        <v>112</v>
      </c>
      <c r="D1232" s="17" t="s">
        <v>7820</v>
      </c>
      <c r="E1232" s="12" t="str">
        <f>VLOOKUP($D$4:$D$5002,'List of Tutors'!$B$4:$E$152,2,0)</f>
        <v>Ms.Mahwish Zeeshan</v>
      </c>
      <c r="F1232" s="12" t="str">
        <f>VLOOKUP($D$4:$D$5002,'List of Tutors'!$B$4:$E$152,3,0)</f>
        <v>Lecturer</v>
      </c>
      <c r="G1232" s="12" t="str">
        <f>VLOOKUP($D$4:$D$5002,'List of Tutors'!$B$4:$E$152,4,0)</f>
        <v>Social Sciences</v>
      </c>
    </row>
    <row r="1233" spans="1:7" ht="15.75" customHeight="1">
      <c r="A1233" s="4" t="s">
        <v>6317</v>
      </c>
      <c r="B1233" s="4" t="s">
        <v>7719</v>
      </c>
      <c r="C1233" s="51" t="s">
        <v>112</v>
      </c>
      <c r="D1233" s="17" t="s">
        <v>7821</v>
      </c>
      <c r="E1233" s="12" t="str">
        <f>VLOOKUP($D$4:$D$5002,'List of Tutors'!$B$4:$E$152,2,0)</f>
        <v>Ms.Nazia Rafiq</v>
      </c>
      <c r="F1233" s="12" t="str">
        <f>VLOOKUP($D$4:$D$5002,'List of Tutors'!$B$4:$E$152,3,0)</f>
        <v>Lecturer</v>
      </c>
      <c r="G1233" s="12" t="str">
        <f>VLOOKUP($D$4:$D$5002,'List of Tutors'!$B$4:$E$152,4,0)</f>
        <v>Social Sciences</v>
      </c>
    </row>
    <row r="1234" spans="1:7" ht="15.75" customHeight="1">
      <c r="A1234" s="6" t="s">
        <v>3025</v>
      </c>
      <c r="B1234" s="6" t="s">
        <v>56</v>
      </c>
      <c r="C1234" s="50" t="s">
        <v>149</v>
      </c>
      <c r="D1234" s="17" t="s">
        <v>7822</v>
      </c>
      <c r="E1234" s="12" t="str">
        <f>VLOOKUP($D$4:$D$5002,'List of Tutors'!$B$4:$E$152,2,0)</f>
        <v>Ms.Lubna Ansari</v>
      </c>
      <c r="F1234" s="12" t="str">
        <f>VLOOKUP($D$4:$D$5002,'List of Tutors'!$B$4:$E$152,3,0)</f>
        <v>Lecturer</v>
      </c>
      <c r="G1234" s="12" t="str">
        <f>VLOOKUP($D$4:$D$5002,'List of Tutors'!$B$4:$E$152,4,0)</f>
        <v>FFRM</v>
      </c>
    </row>
    <row r="1235" spans="1:7" ht="15.75" customHeight="1">
      <c r="A1235" s="6" t="s">
        <v>2931</v>
      </c>
      <c r="B1235" s="6" t="s">
        <v>4555</v>
      </c>
      <c r="C1235" s="50" t="s">
        <v>48</v>
      </c>
      <c r="D1235" s="17" t="s">
        <v>7823</v>
      </c>
      <c r="E1235" s="12" t="str">
        <f>VLOOKUP($D$4:$D$5002,'List of Tutors'!$B$4:$E$152,2,0)</f>
        <v>Dr.Shahzada Sohail Ijaz</v>
      </c>
      <c r="F1235" s="12" t="str">
        <f>VLOOKUP($D$4:$D$5002,'List of Tutors'!$B$4:$E$152,3,0)</f>
        <v>Assistant Professor</v>
      </c>
      <c r="G1235" s="12" t="str">
        <f>VLOOKUP($D$4:$D$5002,'List of Tutors'!$B$4:$E$152,4,0)</f>
        <v>FC&amp;FS</v>
      </c>
    </row>
    <row r="1236" spans="1:7" ht="15.75" customHeight="1">
      <c r="A1236" s="5" t="s">
        <v>2530</v>
      </c>
      <c r="B1236" s="5" t="s">
        <v>4247</v>
      </c>
      <c r="C1236" s="50" t="s">
        <v>82</v>
      </c>
      <c r="D1236" s="17" t="s">
        <v>7824</v>
      </c>
      <c r="E1236" s="12" t="str">
        <f>VLOOKUP($D$4:$D$5002,'List of Tutors'!$B$4:$E$152,2,0)</f>
        <v>Dr.Tanveer Iqbal</v>
      </c>
      <c r="F1236" s="12" t="str">
        <f>VLOOKUP($D$4:$D$5002,'List of Tutors'!$B$4:$E$152,3,0)</f>
        <v>Lecturer</v>
      </c>
      <c r="G1236" s="12" t="str">
        <f>VLOOKUP($D$4:$D$5002,'List of Tutors'!$B$4:$E$152,4,0)</f>
        <v>FC&amp;FS</v>
      </c>
    </row>
    <row r="1237" spans="1:7" ht="15.75" customHeight="1">
      <c r="A1237" s="6" t="s">
        <v>2343</v>
      </c>
      <c r="B1237" s="6" t="s">
        <v>4088</v>
      </c>
      <c r="C1237" s="50" t="s">
        <v>149</v>
      </c>
      <c r="D1237" s="17" t="s">
        <v>7825</v>
      </c>
      <c r="E1237" s="12" t="str">
        <f>VLOOKUP($D$4:$D$5002,'List of Tutors'!$B$4:$E$152,2,0)</f>
        <v>Mr.Nasir Mehmood Minhas</v>
      </c>
      <c r="F1237" s="12" t="str">
        <f>VLOOKUP($D$4:$D$5002,'List of Tutors'!$B$4:$E$152,3,0)</f>
        <v>Assistant Professor</v>
      </c>
      <c r="G1237" s="12" t="str">
        <f>VLOOKUP($D$4:$D$5002,'List of Tutors'!$B$4:$E$152,4,0)</f>
        <v>UIIT</v>
      </c>
    </row>
    <row r="1238" spans="1:7" ht="15.75" customHeight="1">
      <c r="A1238" s="6" t="s">
        <v>2459</v>
      </c>
      <c r="B1238" s="6" t="s">
        <v>4186</v>
      </c>
      <c r="C1238" s="50" t="s">
        <v>141</v>
      </c>
      <c r="D1238" s="17" t="s">
        <v>7826</v>
      </c>
      <c r="E1238" s="12" t="str">
        <f>VLOOKUP($D$4:$D$5002,'List of Tutors'!$B$4:$E$152,2,0)</f>
        <v>Mr.Yasir Hafeez</v>
      </c>
      <c r="F1238" s="12" t="str">
        <f>VLOOKUP($D$4:$D$5002,'List of Tutors'!$B$4:$E$152,3,0)</f>
        <v>Assistant Professor</v>
      </c>
      <c r="G1238" s="12" t="str">
        <f>VLOOKUP($D$4:$D$5002,'List of Tutors'!$B$4:$E$152,4,0)</f>
        <v>UIIT</v>
      </c>
    </row>
    <row r="1239" spans="1:7" ht="15.75" customHeight="1">
      <c r="A1239" s="6" t="s">
        <v>2349</v>
      </c>
      <c r="B1239" s="6" t="s">
        <v>4092</v>
      </c>
      <c r="C1239" s="50" t="s">
        <v>149</v>
      </c>
      <c r="D1239" s="17" t="s">
        <v>7827</v>
      </c>
      <c r="E1239" s="12" t="str">
        <f>VLOOKUP($D$4:$D$5002,'List of Tutors'!$B$4:$E$152,2,0)</f>
        <v>Mr.Saif ur Rehman</v>
      </c>
      <c r="F1239" s="12" t="str">
        <f>VLOOKUP($D$4:$D$5002,'List of Tutors'!$B$4:$E$152,3,0)</f>
        <v>Lecturer</v>
      </c>
      <c r="G1239" s="12" t="str">
        <f>VLOOKUP($D$4:$D$5002,'List of Tutors'!$B$4:$E$152,4,0)</f>
        <v>UIIT</v>
      </c>
    </row>
    <row r="1240" spans="1:7" ht="15.75" customHeight="1">
      <c r="A1240" s="6" t="s">
        <v>3000</v>
      </c>
      <c r="B1240" s="6" t="s">
        <v>4608</v>
      </c>
      <c r="C1240" s="50" t="s">
        <v>48</v>
      </c>
      <c r="D1240" s="17" t="s">
        <v>7828</v>
      </c>
      <c r="E1240" s="12" t="str">
        <f>VLOOKUP($D$4:$D$5002,'List of Tutors'!$B$4:$E$152,2,0)</f>
        <v>Mr.Saqib Majeed</v>
      </c>
      <c r="F1240" s="12" t="str">
        <f>VLOOKUP($D$4:$D$5002,'List of Tutors'!$B$4:$E$152,3,0)</f>
        <v>Assistant Professor</v>
      </c>
      <c r="G1240" s="12" t="str">
        <f>VLOOKUP($D$4:$D$5002,'List of Tutors'!$B$4:$E$152,4,0)</f>
        <v>UIIT</v>
      </c>
    </row>
    <row r="1241" spans="1:7" ht="15.75" customHeight="1">
      <c r="A1241" s="5" t="s">
        <v>2678</v>
      </c>
      <c r="B1241" s="5" t="s">
        <v>4385</v>
      </c>
      <c r="C1241" s="50" t="s">
        <v>82</v>
      </c>
      <c r="D1241" s="17" t="s">
        <v>7829</v>
      </c>
      <c r="E1241" s="12" t="str">
        <f>VLOOKUP($D$4:$D$5002,'List of Tutors'!$B$4:$E$152,2,0)</f>
        <v>Mr.Asif Nawaz</v>
      </c>
      <c r="F1241" s="12" t="str">
        <f>VLOOKUP($D$4:$D$5002,'List of Tutors'!$B$4:$E$152,3,0)</f>
        <v>Lecturer</v>
      </c>
      <c r="G1241" s="12" t="str">
        <f>VLOOKUP($D$4:$D$5002,'List of Tutors'!$B$4:$E$152,4,0)</f>
        <v>UIIT</v>
      </c>
    </row>
    <row r="1242" spans="1:7" ht="15.75" customHeight="1">
      <c r="A1242" s="6" t="s">
        <v>2658</v>
      </c>
      <c r="B1242" s="6" t="s">
        <v>4367</v>
      </c>
      <c r="C1242" s="50" t="s">
        <v>4669</v>
      </c>
      <c r="D1242" s="17" t="s">
        <v>7830</v>
      </c>
      <c r="E1242" s="12" t="str">
        <f>VLOOKUP($D$4:$D$5002,'List of Tutors'!$B$4:$E$152,2,0)</f>
        <v>Mr.Saleem Iqbal</v>
      </c>
      <c r="F1242" s="12" t="str">
        <f>VLOOKUP($D$4:$D$5002,'List of Tutors'!$B$4:$E$152,3,0)</f>
        <v>Lecturer</v>
      </c>
      <c r="G1242" s="12" t="str">
        <f>VLOOKUP($D$4:$D$5002,'List of Tutors'!$B$4:$E$152,4,0)</f>
        <v>UIIT</v>
      </c>
    </row>
    <row r="1243" spans="1:7" ht="15.75" customHeight="1">
      <c r="A1243" s="6" t="s">
        <v>2424</v>
      </c>
      <c r="B1243" s="6" t="s">
        <v>4158</v>
      </c>
      <c r="C1243" s="50" t="s">
        <v>141</v>
      </c>
      <c r="D1243" s="17" t="s">
        <v>7831</v>
      </c>
      <c r="E1243" s="12" t="str">
        <f>VLOOKUP($D$4:$D$5002,'List of Tutors'!$B$4:$E$152,2,0)</f>
        <v>Dr.Saud Altaf</v>
      </c>
      <c r="F1243" s="12" t="str">
        <f>VLOOKUP($D$4:$D$5002,'List of Tutors'!$B$4:$E$152,3,0)</f>
        <v>Assistant Director</v>
      </c>
      <c r="G1243" s="12" t="str">
        <f>VLOOKUP($D$4:$D$5002,'List of Tutors'!$B$4:$E$152,4,0)</f>
        <v>UIIT</v>
      </c>
    </row>
    <row r="1244" spans="1:7" ht="15.75" customHeight="1">
      <c r="A1244" s="6" t="s">
        <v>1285</v>
      </c>
      <c r="B1244" s="6" t="s">
        <v>3427</v>
      </c>
      <c r="C1244" s="50" t="s">
        <v>112</v>
      </c>
      <c r="D1244" s="17" t="s">
        <v>7832</v>
      </c>
      <c r="E1244" s="12" t="str">
        <f>VLOOKUP($D$4:$D$5002,'List of Tutors'!$B$4:$E$152,2,0)</f>
        <v>Ms.Sarfaraz Bibi</v>
      </c>
      <c r="F1244" s="12" t="str">
        <f>VLOOKUP($D$4:$D$5002,'List of Tutors'!$B$4:$E$152,3,0)</f>
        <v>Lecturer</v>
      </c>
      <c r="G1244" s="12" t="str">
        <f>VLOOKUP($D$4:$D$5002,'List of Tutors'!$B$4:$E$152,4,0)</f>
        <v>UIIT</v>
      </c>
    </row>
    <row r="1245" spans="1:7" ht="15.75" customHeight="1">
      <c r="A1245" s="6" t="s">
        <v>1362</v>
      </c>
      <c r="B1245" s="6" t="s">
        <v>172</v>
      </c>
      <c r="C1245" s="50" t="s">
        <v>48</v>
      </c>
      <c r="D1245" s="17" t="s">
        <v>7833</v>
      </c>
      <c r="E1245" s="12" t="str">
        <f>VLOOKUP($D$4:$D$5002,'List of Tutors'!$B$4:$E$152,2,0)</f>
        <v>Dr.Mehmoona</v>
      </c>
      <c r="F1245" s="12" t="str">
        <f>VLOOKUP($D$4:$D$5002,'List of Tutors'!$B$4:$E$152,3,0)</f>
        <v>Assistant Professor</v>
      </c>
      <c r="G1245" s="12" t="str">
        <f>VLOOKUP($D$4:$D$5002,'List of Tutors'!$B$4:$E$152,4,0)</f>
        <v>UIIT</v>
      </c>
    </row>
    <row r="1246" spans="1:7" ht="15.75" customHeight="1">
      <c r="A1246" s="6" t="s">
        <v>1417</v>
      </c>
      <c r="B1246" s="6" t="s">
        <v>3503</v>
      </c>
      <c r="C1246" s="50" t="s">
        <v>141</v>
      </c>
      <c r="D1246" s="17" t="s">
        <v>7834</v>
      </c>
      <c r="E1246" s="12" t="str">
        <f>VLOOKUP($D$4:$D$5002,'List of Tutors'!$B$4:$E$152,2,0)</f>
        <v>Ms.Sidra Tahir</v>
      </c>
      <c r="F1246" s="12" t="str">
        <f>VLOOKUP($D$4:$D$5002,'List of Tutors'!$B$4:$E$152,3,0)</f>
        <v>Lecturer</v>
      </c>
      <c r="G1246" s="12" t="str">
        <f>VLOOKUP($D$4:$D$5002,'List of Tutors'!$B$4:$E$152,4,0)</f>
        <v>UIIT</v>
      </c>
    </row>
    <row r="1247" spans="1:7" ht="15.75" customHeight="1">
      <c r="A1247" s="6" t="s">
        <v>1288</v>
      </c>
      <c r="B1247" s="6" t="s">
        <v>536</v>
      </c>
      <c r="C1247" s="50" t="s">
        <v>48</v>
      </c>
      <c r="D1247" s="17" t="s">
        <v>7835</v>
      </c>
      <c r="E1247" s="12" t="str">
        <f>VLOOKUP($D$4:$D$5002,'List of Tutors'!$B$4:$E$152,2,0)</f>
        <v>Ms.Farkhanda Qamar</v>
      </c>
      <c r="F1247" s="12" t="str">
        <f>VLOOKUP($D$4:$D$5002,'List of Tutors'!$B$4:$E$152,3,0)</f>
        <v>Lecturer</v>
      </c>
      <c r="G1247" s="12" t="str">
        <f>VLOOKUP($D$4:$D$5002,'List of Tutors'!$B$4:$E$152,4,0)</f>
        <v>UIIT</v>
      </c>
    </row>
    <row r="1248" spans="1:7" ht="15.75" customHeight="1">
      <c r="A1248" s="6" t="s">
        <v>1540</v>
      </c>
      <c r="B1248" s="6" t="s">
        <v>428</v>
      </c>
      <c r="C1248" s="50" t="s">
        <v>141</v>
      </c>
      <c r="D1248" s="17" t="s">
        <v>7836</v>
      </c>
      <c r="E1248" s="12" t="str">
        <f>VLOOKUP($D$4:$D$5002,'List of Tutors'!$B$4:$E$152,2,0)</f>
        <v>Mr.Tariq Ali</v>
      </c>
      <c r="F1248" s="12" t="str">
        <f>VLOOKUP($D$4:$D$5002,'List of Tutors'!$B$4:$E$152,3,0)</f>
        <v>Lecturer</v>
      </c>
      <c r="G1248" s="12" t="str">
        <f>VLOOKUP($D$4:$D$5002,'List of Tutors'!$B$4:$E$152,4,0)</f>
        <v>UIIT</v>
      </c>
    </row>
    <row r="1249" spans="1:7" ht="15.75" customHeight="1">
      <c r="A1249" s="6" t="s">
        <v>1599</v>
      </c>
      <c r="B1249" s="6" t="s">
        <v>3618</v>
      </c>
      <c r="C1249" s="50" t="s">
        <v>141</v>
      </c>
      <c r="D1249" s="17" t="s">
        <v>7837</v>
      </c>
      <c r="E1249" s="12" t="str">
        <f>VLOOKUP($D$4:$D$5002,'List of Tutors'!$B$4:$E$152,2,0)</f>
        <v>Mr.Ehtasham Azhar</v>
      </c>
      <c r="F1249" s="12" t="str">
        <f>VLOOKUP($D$4:$D$5002,'List of Tutors'!$B$4:$E$152,3,0)</f>
        <v>Lecturer</v>
      </c>
      <c r="G1249" s="12" t="str">
        <f>VLOOKUP($D$4:$D$5002,'List of Tutors'!$B$4:$E$152,4,0)</f>
        <v>UIIT</v>
      </c>
    </row>
    <row r="1250" spans="1:7" ht="15.75" customHeight="1">
      <c r="A1250" s="5" t="s">
        <v>2800</v>
      </c>
      <c r="B1250" s="5" t="s">
        <v>174</v>
      </c>
      <c r="C1250" s="50" t="s">
        <v>82</v>
      </c>
      <c r="D1250" s="17" t="s">
        <v>7840</v>
      </c>
      <c r="E1250" s="12" t="str">
        <f>VLOOKUP($D$4:$D$5002,'List of Tutors'!$B$4:$E$152,2,0)</f>
        <v>Ms.Bushra Zulfiqar</v>
      </c>
      <c r="F1250" s="12" t="str">
        <f>VLOOKUP($D$4:$D$5002,'List of Tutors'!$B$4:$E$152,3,0)</f>
        <v>Assistant Professor</v>
      </c>
      <c r="G1250" s="12" t="str">
        <f>VLOOKUP($D$4:$D$5002,'List of Tutors'!$B$4:$E$152,4,0)</f>
        <v>UIMS</v>
      </c>
    </row>
    <row r="1251" spans="1:7" ht="15.75" customHeight="1">
      <c r="A1251" s="12" t="s">
        <v>3059</v>
      </c>
      <c r="B1251" s="12" t="s">
        <v>4659</v>
      </c>
      <c r="C1251" s="50" t="s">
        <v>4669</v>
      </c>
      <c r="D1251" s="17" t="s">
        <v>7841</v>
      </c>
      <c r="E1251" s="12" t="str">
        <f>VLOOKUP($D$4:$D$5002,'List of Tutors'!$B$4:$E$152,2,0)</f>
        <v>Dr.M. Razzaq Ather</v>
      </c>
      <c r="F1251" s="12" t="str">
        <f>VLOOKUP($D$4:$D$5002,'List of Tutors'!$B$4:$E$152,3,0)</f>
        <v>Assistant Professor</v>
      </c>
      <c r="G1251" s="12" t="str">
        <f>VLOOKUP($D$4:$D$5002,'List of Tutors'!$B$4:$E$152,4,0)</f>
        <v>UIMS</v>
      </c>
    </row>
    <row r="1252" spans="1:7" ht="15.75" customHeight="1">
      <c r="A1252" s="13" t="s">
        <v>2196</v>
      </c>
      <c r="B1252" s="13" t="s">
        <v>631</v>
      </c>
      <c r="C1252" s="50" t="s">
        <v>112</v>
      </c>
      <c r="D1252" s="17" t="s">
        <v>7842</v>
      </c>
      <c r="E1252" s="12" t="str">
        <f>VLOOKUP($D$4:$D$5002,'List of Tutors'!$B$4:$E$152,2,0)</f>
        <v>Mr.Shuja Ilyas</v>
      </c>
      <c r="F1252" s="12" t="str">
        <f>VLOOKUP($D$4:$D$5002,'List of Tutors'!$B$4:$E$152,3,0)</f>
        <v>Assistant Professor</v>
      </c>
      <c r="G1252" s="12" t="str">
        <f>VLOOKUP($D$4:$D$5002,'List of Tutors'!$B$4:$E$152,4,0)</f>
        <v>UIMS</v>
      </c>
    </row>
    <row r="1253" spans="1:7" ht="15.75" customHeight="1">
      <c r="A1253" s="6" t="s">
        <v>2467</v>
      </c>
      <c r="B1253" s="6" t="s">
        <v>4194</v>
      </c>
      <c r="C1253" s="50" t="s">
        <v>141</v>
      </c>
      <c r="D1253" s="17" t="s">
        <v>7843</v>
      </c>
      <c r="E1253" s="12" t="str">
        <f>VLOOKUP($D$4:$D$5002,'List of Tutors'!$B$4:$E$152,2,0)</f>
        <v>Ms.Sidra Shahzadi</v>
      </c>
      <c r="F1253" s="12" t="str">
        <f>VLOOKUP($D$4:$D$5002,'List of Tutors'!$B$4:$E$152,3,0)</f>
        <v>Lecturer</v>
      </c>
      <c r="G1253" s="12" t="str">
        <f>VLOOKUP($D$4:$D$5002,'List of Tutors'!$B$4:$E$152,4,0)</f>
        <v>UIMS</v>
      </c>
    </row>
    <row r="1254" spans="1:7" ht="15.75" customHeight="1">
      <c r="A1254" s="6" t="s">
        <v>1872</v>
      </c>
      <c r="B1254" s="6" t="s">
        <v>139</v>
      </c>
      <c r="C1254" s="50" t="s">
        <v>48</v>
      </c>
      <c r="D1254" s="17" t="s">
        <v>7844</v>
      </c>
      <c r="E1254" s="12" t="str">
        <f>VLOOKUP($D$4:$D$5002,'List of Tutors'!$B$4:$E$152,2,0)</f>
        <v>Mr.Zia-Ur-Rehman</v>
      </c>
      <c r="F1254" s="12" t="str">
        <f>VLOOKUP($D$4:$D$5002,'List of Tutors'!$B$4:$E$152,3,0)</f>
        <v>Lecturer</v>
      </c>
      <c r="G1254" s="12" t="str">
        <f>VLOOKUP($D$4:$D$5002,'List of Tutors'!$B$4:$E$152,4,0)</f>
        <v>UIMS</v>
      </c>
    </row>
    <row r="1255" spans="1:7" ht="15.75" customHeight="1">
      <c r="A1255" s="6" t="s">
        <v>1950</v>
      </c>
      <c r="B1255" s="6" t="s">
        <v>3825</v>
      </c>
      <c r="C1255" s="50" t="s">
        <v>48</v>
      </c>
      <c r="D1255" s="17" t="s">
        <v>7845</v>
      </c>
      <c r="E1255" s="12" t="str">
        <f>VLOOKUP($D$4:$D$5002,'List of Tutors'!$B$4:$E$152,2,0)</f>
        <v>Mr.Ammar Asghar</v>
      </c>
      <c r="F1255" s="12" t="str">
        <f>VLOOKUP($D$4:$D$5002,'List of Tutors'!$B$4:$E$152,3,0)</f>
        <v>Lecturer</v>
      </c>
      <c r="G1255" s="12" t="str">
        <f>VLOOKUP($D$4:$D$5002,'List of Tutors'!$B$4:$E$152,4,0)</f>
        <v>UIMS</v>
      </c>
    </row>
    <row r="1256" spans="1:7" ht="15.75" customHeight="1">
      <c r="A1256" s="13" t="s">
        <v>2209</v>
      </c>
      <c r="B1256" s="13" t="s">
        <v>717</v>
      </c>
      <c r="C1256" s="50" t="s">
        <v>112</v>
      </c>
      <c r="D1256" s="17" t="s">
        <v>7846</v>
      </c>
      <c r="E1256" s="12" t="str">
        <f>VLOOKUP($D$4:$D$5002,'List of Tutors'!$B$4:$E$152,2,0)</f>
        <v>Mr.Ali Haider</v>
      </c>
      <c r="F1256" s="12" t="str">
        <f>VLOOKUP($D$4:$D$5002,'List of Tutors'!$B$4:$E$152,3,0)</f>
        <v>Lecturer</v>
      </c>
      <c r="G1256" s="12" t="str">
        <f>VLOOKUP($D$4:$D$5002,'List of Tutors'!$B$4:$E$152,4,0)</f>
        <v>UIMS</v>
      </c>
    </row>
    <row r="1257" spans="1:7" ht="15.75" customHeight="1">
      <c r="A1257" s="4" t="s">
        <v>1614</v>
      </c>
      <c r="B1257" s="4" t="s">
        <v>583</v>
      </c>
      <c r="C1257" s="50" t="s">
        <v>8003</v>
      </c>
      <c r="D1257" s="17" t="s">
        <v>7847</v>
      </c>
      <c r="E1257" s="12" t="str">
        <f>VLOOKUP($D$4:$D$5002,'List of Tutors'!$B$4:$E$152,2,0)</f>
        <v>Mr.Ahmed Imran</v>
      </c>
      <c r="F1257" s="12" t="str">
        <f>VLOOKUP($D$4:$D$5002,'List of Tutors'!$B$4:$E$152,3,0)</f>
        <v>Lecturer</v>
      </c>
      <c r="G1257" s="12" t="str">
        <f>VLOOKUP($D$4:$D$5002,'List of Tutors'!$B$4:$E$152,4,0)</f>
        <v>UIMS</v>
      </c>
    </row>
    <row r="1258" spans="1:7" ht="15.75" customHeight="1">
      <c r="A1258" s="4" t="s">
        <v>5741</v>
      </c>
      <c r="B1258" s="4" t="s">
        <v>7241</v>
      </c>
      <c r="C1258" s="51" t="s">
        <v>7989</v>
      </c>
      <c r="D1258" s="17" t="s">
        <v>7848</v>
      </c>
      <c r="E1258" s="12" t="str">
        <f>VLOOKUP($D$4:$D$5002,'List of Tutors'!$B$4:$E$152,2,0)</f>
        <v>Mr.Syed Kashif Saeed</v>
      </c>
      <c r="F1258" s="12" t="str">
        <f>VLOOKUP($D$4:$D$5002,'List of Tutors'!$B$4:$E$152,3,0)</f>
        <v>Assistant Professor</v>
      </c>
      <c r="G1258" s="12" t="str">
        <f>VLOOKUP($D$4:$D$5002,'List of Tutors'!$B$4:$E$152,4,0)</f>
        <v>UIMS</v>
      </c>
    </row>
    <row r="1259" spans="1:7" ht="15.75" customHeight="1">
      <c r="A1259" s="4" t="s">
        <v>5045</v>
      </c>
      <c r="B1259" s="4" t="s">
        <v>6672</v>
      </c>
      <c r="C1259" s="51" t="s">
        <v>82</v>
      </c>
      <c r="D1259" s="17" t="s">
        <v>7849</v>
      </c>
      <c r="E1259" s="12" t="str">
        <f>VLOOKUP($D$4:$D$5002,'List of Tutors'!$B$4:$E$152,2,0)</f>
        <v>Mr.Kaleem Ullah</v>
      </c>
      <c r="F1259" s="12" t="str">
        <f>VLOOKUP($D$4:$D$5002,'List of Tutors'!$B$4:$E$152,3,0)</f>
        <v>Lecturer</v>
      </c>
      <c r="G1259" s="12" t="str">
        <f>VLOOKUP($D$4:$D$5002,'List of Tutors'!$B$4:$E$152,4,0)</f>
        <v>UIMS</v>
      </c>
    </row>
    <row r="1260" spans="1:7" ht="15.75" customHeight="1">
      <c r="A1260" s="4" t="s">
        <v>5557</v>
      </c>
      <c r="B1260" s="4" t="s">
        <v>7096</v>
      </c>
      <c r="C1260" s="51" t="s">
        <v>82</v>
      </c>
      <c r="D1260" s="17" t="s">
        <v>7850</v>
      </c>
      <c r="E1260" s="12" t="str">
        <f>VLOOKUP($D$4:$D$5002,'List of Tutors'!$B$4:$E$152,2,0)</f>
        <v>Mr.Muhammad Waqas</v>
      </c>
      <c r="F1260" s="12" t="str">
        <f>VLOOKUP($D$4:$D$5002,'List of Tutors'!$B$4:$E$152,3,0)</f>
        <v>Lecturer</v>
      </c>
      <c r="G1260" s="12" t="str">
        <f>VLOOKUP($D$4:$D$5002,'List of Tutors'!$B$4:$E$152,4,0)</f>
        <v>UIMS</v>
      </c>
    </row>
    <row r="1261" spans="1:7" ht="15.75" customHeight="1">
      <c r="A1261" s="4" t="s">
        <v>6057</v>
      </c>
      <c r="B1261" s="4" t="s">
        <v>7496</v>
      </c>
      <c r="C1261" s="51" t="s">
        <v>82</v>
      </c>
      <c r="D1261" s="17" t="s">
        <v>7851</v>
      </c>
      <c r="E1261" s="12" t="str">
        <f>VLOOKUP($D$4:$D$5002,'List of Tutors'!$B$4:$E$152,2,0)</f>
        <v>Mr.Aleem Akhtar</v>
      </c>
      <c r="F1261" s="12" t="str">
        <f>VLOOKUP($D$4:$D$5002,'List of Tutors'!$B$4:$E$152,3,0)</f>
        <v>Lecturer</v>
      </c>
      <c r="G1261" s="12" t="str">
        <f>VLOOKUP($D$4:$D$5002,'List of Tutors'!$B$4:$E$152,4,0)</f>
        <v>UIMS</v>
      </c>
    </row>
    <row r="1262" spans="1:7" ht="15.75" customHeight="1">
      <c r="A1262" s="4" t="s">
        <v>5602</v>
      </c>
      <c r="B1262" s="4" t="s">
        <v>7133</v>
      </c>
      <c r="C1262" s="51" t="s">
        <v>82</v>
      </c>
      <c r="D1262" s="17" t="s">
        <v>7852</v>
      </c>
      <c r="E1262" s="12" t="str">
        <f>VLOOKUP($D$4:$D$5002,'List of Tutors'!$B$4:$E$152,2,0)</f>
        <v>Ms.Shumaila Mazhar</v>
      </c>
      <c r="F1262" s="12" t="str">
        <f>VLOOKUP($D$4:$D$5002,'List of Tutors'!$B$4:$E$152,3,0)</f>
        <v>Lecturer</v>
      </c>
      <c r="G1262" s="12" t="str">
        <f>VLOOKUP($D$4:$D$5002,'List of Tutors'!$B$4:$E$152,4,0)</f>
        <v>UIMS</v>
      </c>
    </row>
    <row r="1263" spans="1:7" ht="15.75" customHeight="1">
      <c r="A1263" s="4" t="s">
        <v>5178</v>
      </c>
      <c r="B1263" s="4" t="s">
        <v>6782</v>
      </c>
      <c r="C1263" s="51" t="s">
        <v>4669</v>
      </c>
      <c r="D1263" s="17" t="s">
        <v>7855</v>
      </c>
      <c r="E1263" s="12" t="str">
        <f>VLOOKUP($D$4:$D$5002,'List of Tutors'!$B$4:$E$152,2,0)</f>
        <v>Mr.Nasir Ali</v>
      </c>
      <c r="F1263" s="12" t="str">
        <f>VLOOKUP($D$4:$D$5002,'List of Tutors'!$B$4:$E$152,3,0)</f>
        <v>Lecturer</v>
      </c>
      <c r="G1263" s="12" t="str">
        <f>VLOOKUP($D$4:$D$5002,'List of Tutors'!$B$4:$E$152,4,0)</f>
        <v>Sciences</v>
      </c>
    </row>
    <row r="1264" spans="1:7" ht="15.75" customHeight="1">
      <c r="A1264" s="4" t="s">
        <v>5224</v>
      </c>
      <c r="B1264" s="4" t="s">
        <v>6823</v>
      </c>
      <c r="C1264" s="51" t="s">
        <v>48</v>
      </c>
      <c r="D1264" s="17" t="s">
        <v>7759</v>
      </c>
      <c r="E1264" s="12" t="str">
        <f>VLOOKUP($D$4:$D$5002,'List of Tutors'!$B$4:$E$152,2,0)</f>
        <v>Engr.Muhammad Usman</v>
      </c>
      <c r="F1264" s="12" t="str">
        <f>VLOOKUP($D$4:$D$5002,'List of Tutors'!$B$4:$E$152,3,0)</f>
        <v>Lecturer</v>
      </c>
      <c r="G1264" s="12" t="str">
        <f>VLOOKUP($D$4:$D$5002,'List of Tutors'!$B$4:$E$152,4,0)</f>
        <v>Agri. Engineering</v>
      </c>
    </row>
    <row r="1265" spans="1:7" ht="15.75" customHeight="1">
      <c r="A1265" s="4" t="s">
        <v>5593</v>
      </c>
      <c r="B1265" s="4" t="s">
        <v>7127</v>
      </c>
      <c r="C1265" s="51" t="s">
        <v>48</v>
      </c>
      <c r="D1265" s="17" t="s">
        <v>7760</v>
      </c>
      <c r="E1265" s="12" t="str">
        <f>VLOOKUP($D$4:$D$5002,'List of Tutors'!$B$4:$E$152,2,0)</f>
        <v>Mr.Naeem Abbas Malik</v>
      </c>
      <c r="F1265" s="12" t="str">
        <f>VLOOKUP($D$4:$D$5002,'List of Tutors'!$B$4:$E$152,3,0)</f>
        <v>Lecturer</v>
      </c>
      <c r="G1265" s="12" t="str">
        <f>VLOOKUP($D$4:$D$5002,'List of Tutors'!$B$4:$E$152,4,0)</f>
        <v>Agri. Engineering</v>
      </c>
    </row>
    <row r="1266" spans="1:7" ht="15.75" customHeight="1">
      <c r="A1266" s="4" t="s">
        <v>5372</v>
      </c>
      <c r="B1266" s="4" t="s">
        <v>6951</v>
      </c>
      <c r="C1266" s="51" t="s">
        <v>48</v>
      </c>
      <c r="D1266" s="17" t="s">
        <v>7761</v>
      </c>
      <c r="E1266" s="12" t="str">
        <f>VLOOKUP($D$4:$D$5002,'List of Tutors'!$B$4:$E$152,2,0)</f>
        <v>Dr.Muhammad Umair</v>
      </c>
      <c r="F1266" s="12" t="str">
        <f>VLOOKUP($D$4:$D$5002,'List of Tutors'!$B$4:$E$152,3,0)</f>
        <v>Assistant Professor</v>
      </c>
      <c r="G1266" s="12" t="str">
        <f>VLOOKUP($D$4:$D$5002,'List of Tutors'!$B$4:$E$152,4,0)</f>
        <v>Agri. Engineering</v>
      </c>
    </row>
    <row r="1267" spans="1:7" ht="15.75" customHeight="1">
      <c r="A1267" s="4" t="s">
        <v>5234</v>
      </c>
      <c r="B1267" s="4" t="s">
        <v>6833</v>
      </c>
      <c r="C1267" s="51" t="s">
        <v>48</v>
      </c>
      <c r="D1267" s="17" t="s">
        <v>7762</v>
      </c>
      <c r="E1267" s="12" t="str">
        <f>VLOOKUP($D$4:$D$5002,'List of Tutors'!$B$4:$E$152,2,0)</f>
        <v>Mr.Muhammad Amin</v>
      </c>
      <c r="F1267" s="12" t="str">
        <f>VLOOKUP($D$4:$D$5002,'List of Tutors'!$B$4:$E$152,3,0)</f>
        <v>Lecturer</v>
      </c>
      <c r="G1267" s="12" t="str">
        <f>VLOOKUP($D$4:$D$5002,'List of Tutors'!$B$4:$E$152,4,0)</f>
        <v>Agri. Engineering</v>
      </c>
    </row>
    <row r="1268" spans="1:7" ht="15.75" customHeight="1">
      <c r="A1268" s="4" t="s">
        <v>5559</v>
      </c>
      <c r="B1268" s="4" t="s">
        <v>7098</v>
      </c>
      <c r="C1268" s="51" t="s">
        <v>48</v>
      </c>
      <c r="D1268" s="17" t="s">
        <v>7763</v>
      </c>
      <c r="E1268" s="12" t="str">
        <f>VLOOKUP($D$4:$D$5002,'List of Tutors'!$B$4:$E$152,2,0)</f>
        <v>Mr.Asim Gulzar</v>
      </c>
      <c r="F1268" s="12" t="str">
        <f>VLOOKUP($D$4:$D$5002,'List of Tutors'!$B$4:$E$152,3,0)</f>
        <v>Assistant Professor</v>
      </c>
      <c r="G1268" s="12" t="str">
        <f>VLOOKUP($D$4:$D$5002,'List of Tutors'!$B$4:$E$152,4,0)</f>
        <v>Agri. Engineering</v>
      </c>
    </row>
    <row r="1269" spans="1:7" ht="15.75" customHeight="1">
      <c r="A1269" s="4" t="s">
        <v>5637</v>
      </c>
      <c r="B1269" s="4" t="s">
        <v>7160</v>
      </c>
      <c r="C1269" s="51" t="s">
        <v>48</v>
      </c>
      <c r="D1269" s="17" t="s">
        <v>7764</v>
      </c>
      <c r="E1269" s="12" t="str">
        <f>VLOOKUP($D$4:$D$5002,'List of Tutors'!$B$4:$E$152,2,0)</f>
        <v>Mr.Ikhlaq Ahmed</v>
      </c>
      <c r="F1269" s="12" t="str">
        <f>VLOOKUP($D$4:$D$5002,'List of Tutors'!$B$4:$E$152,3,0)</f>
        <v>Lecturer</v>
      </c>
      <c r="G1269" s="12" t="str">
        <f>VLOOKUP($D$4:$D$5002,'List of Tutors'!$B$4:$E$152,4,0)</f>
        <v>Agri. Engineering</v>
      </c>
    </row>
    <row r="1270" spans="1:7" ht="15.75" customHeight="1">
      <c r="A1270" s="4" t="s">
        <v>5753</v>
      </c>
      <c r="B1270" s="4" t="s">
        <v>7251</v>
      </c>
      <c r="C1270" s="51" t="s">
        <v>48</v>
      </c>
      <c r="D1270" s="17" t="s">
        <v>7765</v>
      </c>
      <c r="E1270" s="12" t="str">
        <f>VLOOKUP($D$4:$D$5002,'List of Tutors'!$B$4:$E$152,2,0)</f>
        <v>Mr.Nasir Mahmood</v>
      </c>
      <c r="F1270" s="12" t="str">
        <f>VLOOKUP($D$4:$D$5002,'List of Tutors'!$B$4:$E$152,3,0)</f>
        <v>Lecturer</v>
      </c>
      <c r="G1270" s="12" t="str">
        <f>VLOOKUP($D$4:$D$5002,'List of Tutors'!$B$4:$E$152,4,0)</f>
        <v>Social Sciences</v>
      </c>
    </row>
    <row r="1271" spans="1:7" ht="15.75" customHeight="1">
      <c r="A1271" s="4" t="s">
        <v>5639</v>
      </c>
      <c r="B1271" s="4" t="s">
        <v>7161</v>
      </c>
      <c r="C1271" s="51" t="s">
        <v>48</v>
      </c>
      <c r="D1271" s="17" t="s">
        <v>7766</v>
      </c>
      <c r="E1271" s="12" t="str">
        <f>VLOOKUP($D$4:$D$5002,'List of Tutors'!$B$4:$E$152,2,0)</f>
        <v>Ms.Sumera Saleem</v>
      </c>
      <c r="F1271" s="12" t="str">
        <f>VLOOKUP($D$4:$D$5002,'List of Tutors'!$B$4:$E$152,3,0)</f>
        <v>Lecturer</v>
      </c>
      <c r="G1271" s="12" t="str">
        <f>VLOOKUP($D$4:$D$5002,'List of Tutors'!$B$4:$E$152,4,0)</f>
        <v>Social Sciences</v>
      </c>
    </row>
    <row r="1272" spans="1:7" ht="15.75" customHeight="1">
      <c r="A1272" s="4" t="s">
        <v>5669</v>
      </c>
      <c r="B1272" s="4" t="s">
        <v>7186</v>
      </c>
      <c r="C1272" s="51" t="s">
        <v>112</v>
      </c>
      <c r="D1272" s="17" t="s">
        <v>7767</v>
      </c>
      <c r="E1272" s="12" t="str">
        <f>VLOOKUP($D$4:$D$5002,'List of Tutors'!$B$4:$E$152,2,0)</f>
        <v>Mr.Arshad Mahmood Malik</v>
      </c>
      <c r="F1272" s="12" t="str">
        <f>VLOOKUP($D$4:$D$5002,'List of Tutors'!$B$4:$E$152,3,0)</f>
        <v>Assistant Professor</v>
      </c>
      <c r="G1272" s="12" t="str">
        <f>VLOOKUP($D$4:$D$5002,'List of Tutors'!$B$4:$E$152,4,0)</f>
        <v>Social Sciences</v>
      </c>
    </row>
    <row r="1273" spans="1:7" ht="15.75" customHeight="1">
      <c r="A1273" s="4" t="s">
        <v>5511</v>
      </c>
      <c r="B1273" s="4" t="s">
        <v>7061</v>
      </c>
      <c r="C1273" s="51" t="s">
        <v>112</v>
      </c>
      <c r="D1273" s="17" t="s">
        <v>7768</v>
      </c>
      <c r="E1273" s="12" t="str">
        <f>VLOOKUP($D$4:$D$5002,'List of Tutors'!$B$4:$E$152,2,0)</f>
        <v>Dr.Naveed Tahir</v>
      </c>
      <c r="F1273" s="12" t="str">
        <f>VLOOKUP($D$4:$D$5002,'List of Tutors'!$B$4:$E$152,3,0)</f>
        <v>Assistant Professor</v>
      </c>
      <c r="G1273" s="12" t="str">
        <f>VLOOKUP($D$4:$D$5002,'List of Tutors'!$B$4:$E$152,4,0)</f>
        <v>FC&amp;FS</v>
      </c>
    </row>
    <row r="1274" spans="1:7" ht="15.75" customHeight="1">
      <c r="A1274" s="4" t="s">
        <v>6348</v>
      </c>
      <c r="B1274" s="4" t="s">
        <v>7745</v>
      </c>
      <c r="C1274" s="51" t="s">
        <v>112</v>
      </c>
      <c r="D1274" s="17" t="s">
        <v>7769</v>
      </c>
      <c r="E1274" s="12" t="str">
        <f>VLOOKUP($D$4:$D$5002,'List of Tutors'!$B$4:$E$152,2,0)</f>
        <v>Dr.Mukhtar Ahmad</v>
      </c>
      <c r="F1274" s="12" t="str">
        <f>VLOOKUP($D$4:$D$5002,'List of Tutors'!$B$4:$E$152,3,0)</f>
        <v>Assistant Professor</v>
      </c>
      <c r="G1274" s="12" t="str">
        <f>VLOOKUP($D$4:$D$5002,'List of Tutors'!$B$4:$E$152,4,0)</f>
        <v>FC&amp;FS</v>
      </c>
    </row>
    <row r="1275" spans="1:7" ht="15.75" customHeight="1">
      <c r="A1275" s="6" t="s">
        <v>776</v>
      </c>
      <c r="B1275" s="6" t="s">
        <v>10</v>
      </c>
      <c r="C1275" s="50" t="s">
        <v>48</v>
      </c>
      <c r="D1275" s="17" t="s">
        <v>7770</v>
      </c>
      <c r="E1275" s="12" t="str">
        <f>VLOOKUP($D$4:$D$5002,'List of Tutors'!$B$4:$E$152,2,0)</f>
        <v>Dr.Safdar Ali</v>
      </c>
      <c r="F1275" s="12" t="str">
        <f>VLOOKUP($D$4:$D$5002,'List of Tutors'!$B$4:$E$152,3,0)</f>
        <v>Assistant Professor</v>
      </c>
      <c r="G1275" s="12" t="str">
        <f>VLOOKUP($D$4:$D$5002,'List of Tutors'!$B$4:$E$152,4,0)</f>
        <v>FC&amp;FS</v>
      </c>
    </row>
    <row r="1276" spans="1:7" ht="15.75" customHeight="1">
      <c r="A1276" s="6" t="s">
        <v>2932</v>
      </c>
      <c r="B1276" s="6" t="s">
        <v>4556</v>
      </c>
      <c r="C1276" s="50" t="s">
        <v>48</v>
      </c>
      <c r="D1276" s="17" t="s">
        <v>7771</v>
      </c>
      <c r="E1276" s="12" t="str">
        <f>VLOOKUP($D$4:$D$5002,'List of Tutors'!$B$4:$E$152,2,0)</f>
        <v>Dr.Ghulam Abbass Shah</v>
      </c>
      <c r="F1276" s="12" t="str">
        <f>VLOOKUP($D$4:$D$5002,'List of Tutors'!$B$4:$E$152,3,0)</f>
        <v>Assistant Professor</v>
      </c>
      <c r="G1276" s="12" t="str">
        <f>VLOOKUP($D$4:$D$5002,'List of Tutors'!$B$4:$E$152,4,0)</f>
        <v>FC&amp;FS</v>
      </c>
    </row>
    <row r="1277" spans="1:7" ht="15.75" customHeight="1">
      <c r="A1277" s="5" t="s">
        <v>2531</v>
      </c>
      <c r="B1277" s="5" t="s">
        <v>4248</v>
      </c>
      <c r="C1277" s="50" t="s">
        <v>82</v>
      </c>
      <c r="D1277" s="17" t="s">
        <v>7772</v>
      </c>
      <c r="E1277" s="12" t="str">
        <f>VLOOKUP($D$4:$D$5002,'List of Tutors'!$B$4:$E$152,2,0)</f>
        <v>Dr.Pakeeza Arzo Shaiq</v>
      </c>
      <c r="F1277" s="12" t="str">
        <f>VLOOKUP($D$4:$D$5002,'List of Tutors'!$B$4:$E$152,3,0)</f>
        <v>Assistant Professor</v>
      </c>
      <c r="G1277" s="12" t="str">
        <f>VLOOKUP($D$4:$D$5002,'List of Tutors'!$B$4:$E$152,4,0)</f>
        <v>Sciences</v>
      </c>
    </row>
    <row r="1278" spans="1:7" ht="15.75" customHeight="1">
      <c r="A1278" s="5" t="s">
        <v>2539</v>
      </c>
      <c r="B1278" s="5" t="s">
        <v>4256</v>
      </c>
      <c r="C1278" s="50" t="s">
        <v>82</v>
      </c>
      <c r="D1278" s="17" t="s">
        <v>7773</v>
      </c>
      <c r="E1278" s="12" t="str">
        <f>VLOOKUP($D$4:$D$5002,'List of Tutors'!$B$4:$E$152,2,0)</f>
        <v>Dr.M. Naveed Iqbal</v>
      </c>
      <c r="F1278" s="12" t="str">
        <f>VLOOKUP($D$4:$D$5002,'List of Tutors'!$B$4:$E$152,3,0)</f>
        <v>Assistant Professor</v>
      </c>
      <c r="G1278" s="12" t="str">
        <f>VLOOKUP($D$4:$D$5002,'List of Tutors'!$B$4:$E$152,4,0)</f>
        <v>Sciences</v>
      </c>
    </row>
    <row r="1279" spans="1:7" ht="15.75" customHeight="1">
      <c r="A1279" s="6" t="s">
        <v>2461</v>
      </c>
      <c r="B1279" s="6" t="s">
        <v>4188</v>
      </c>
      <c r="C1279" s="50" t="s">
        <v>141</v>
      </c>
      <c r="D1279" s="17" t="s">
        <v>7774</v>
      </c>
      <c r="E1279" s="12" t="str">
        <f>VLOOKUP($D$4:$D$5002,'List of Tutors'!$B$4:$E$152,2,0)</f>
        <v>Mr.Mudussar Nawaz</v>
      </c>
      <c r="F1279" s="12" t="str">
        <f>VLOOKUP($D$4:$D$5002,'List of Tutors'!$B$4:$E$152,3,0)</f>
        <v>Lecturer</v>
      </c>
      <c r="G1279" s="12" t="str">
        <f>VLOOKUP($D$4:$D$5002,'List of Tutors'!$B$4:$E$152,4,0)</f>
        <v>FVAS</v>
      </c>
    </row>
    <row r="1280" spans="1:7" ht="15.75" customHeight="1">
      <c r="A1280" s="5" t="s">
        <v>2560</v>
      </c>
      <c r="B1280" s="5" t="s">
        <v>4275</v>
      </c>
      <c r="C1280" s="50" t="s">
        <v>82</v>
      </c>
      <c r="D1280" s="17" t="s">
        <v>7776</v>
      </c>
      <c r="E1280" s="12" t="str">
        <f>VLOOKUP($D$4:$D$5002,'List of Tutors'!$B$4:$E$152,2,0)</f>
        <v>Mr.Nasir Jamal</v>
      </c>
      <c r="F1280" s="12" t="str">
        <f>VLOOKUP($D$4:$D$5002,'List of Tutors'!$B$4:$E$152,3,0)</f>
        <v>Assistant Professor</v>
      </c>
      <c r="G1280" s="12" t="str">
        <f>VLOOKUP($D$4:$D$5002,'List of Tutors'!$B$4:$E$152,4,0)</f>
        <v>Sciences</v>
      </c>
    </row>
    <row r="1281" spans="1:7" ht="15.75" customHeight="1">
      <c r="A1281" s="6" t="s">
        <v>923</v>
      </c>
      <c r="B1281" s="6" t="s">
        <v>390</v>
      </c>
      <c r="C1281" s="50" t="s">
        <v>48</v>
      </c>
      <c r="D1281" s="17" t="s">
        <v>7777</v>
      </c>
      <c r="E1281" s="12" t="str">
        <f>VLOOKUP($D$4:$D$5002,'List of Tutors'!$B$4:$E$152,2,0)</f>
        <v>Dr.Saima Mustafa</v>
      </c>
      <c r="F1281" s="12" t="str">
        <f>VLOOKUP($D$4:$D$5002,'List of Tutors'!$B$4:$E$152,3,0)</f>
        <v>Assistant Professor</v>
      </c>
      <c r="G1281" s="12" t="str">
        <f>VLOOKUP($D$4:$D$5002,'List of Tutors'!$B$4:$E$152,4,0)</f>
        <v>Sciences</v>
      </c>
    </row>
    <row r="1282" spans="1:7" ht="15.75" customHeight="1">
      <c r="A1282" s="6" t="s">
        <v>2760</v>
      </c>
      <c r="B1282" s="6" t="s">
        <v>408</v>
      </c>
      <c r="C1282" s="50" t="s">
        <v>149</v>
      </c>
      <c r="D1282" s="17" t="s">
        <v>7778</v>
      </c>
      <c r="E1282" s="12" t="str">
        <f>VLOOKUP($D$4:$D$5002,'List of Tutors'!$B$4:$E$152,2,0)</f>
        <v>Dr.Jamal</v>
      </c>
      <c r="F1282" s="12" t="str">
        <f>VLOOKUP($D$4:$D$5002,'List of Tutors'!$B$4:$E$152,3,0)</f>
        <v>Lecturer</v>
      </c>
      <c r="G1282" s="12" t="str">
        <f>VLOOKUP($D$4:$D$5002,'List of Tutors'!$B$4:$E$152,4,0)</f>
        <v>Sciences</v>
      </c>
    </row>
    <row r="1283" spans="1:7" ht="15.75" customHeight="1">
      <c r="A1283" s="5" t="s">
        <v>2685</v>
      </c>
      <c r="B1283" s="5" t="s">
        <v>4392</v>
      </c>
      <c r="C1283" s="50" t="s">
        <v>82</v>
      </c>
      <c r="D1283" s="17" t="s">
        <v>7780</v>
      </c>
      <c r="E1283" s="12" t="str">
        <f>VLOOKUP($D$4:$D$5002,'List of Tutors'!$B$4:$E$152,2,0)</f>
        <v>Dr.M. Farooq Iqbal</v>
      </c>
      <c r="F1283" s="12" t="str">
        <f>VLOOKUP($D$4:$D$5002,'List of Tutors'!$B$4:$E$152,3,0)</f>
        <v>Assistant Professor</v>
      </c>
      <c r="G1283" s="12" t="str">
        <f>VLOOKUP($D$4:$D$5002,'List of Tutors'!$B$4:$E$152,4,0)</f>
        <v>FVAS</v>
      </c>
    </row>
    <row r="1284" spans="1:7" ht="15.75" customHeight="1">
      <c r="A1284" s="6" t="s">
        <v>2429</v>
      </c>
      <c r="B1284" s="6" t="s">
        <v>4163</v>
      </c>
      <c r="C1284" s="50" t="s">
        <v>141</v>
      </c>
      <c r="D1284" s="17" t="s">
        <v>7781</v>
      </c>
      <c r="E1284" s="12" t="str">
        <f>VLOOKUP($D$4:$D$5002,'List of Tutors'!$B$4:$E$152,2,0)</f>
        <v>Mr.Muhammad Asghar Khan</v>
      </c>
      <c r="F1284" s="12" t="str">
        <f>VLOOKUP($D$4:$D$5002,'List of Tutors'!$B$4:$E$152,3,0)</f>
        <v>Lecturer</v>
      </c>
      <c r="G1284" s="12" t="str">
        <f>VLOOKUP($D$4:$D$5002,'List of Tutors'!$B$4:$E$152,4,0)</f>
        <v>FVAS</v>
      </c>
    </row>
    <row r="1285" spans="1:7" ht="15.75" customHeight="1">
      <c r="A1285" s="6" t="s">
        <v>1286</v>
      </c>
      <c r="B1285" s="6" t="s">
        <v>471</v>
      </c>
      <c r="C1285" s="50" t="s">
        <v>149</v>
      </c>
      <c r="D1285" s="17" t="s">
        <v>7782</v>
      </c>
      <c r="E1285" s="12" t="str">
        <f>VLOOKUP($D$4:$D$5002,'List of Tutors'!$B$4:$E$152,2,0)</f>
        <v>Dr.Ghulam Bilal</v>
      </c>
      <c r="F1285" s="12" t="str">
        <f>VLOOKUP($D$4:$D$5002,'List of Tutors'!$B$4:$E$152,3,0)</f>
        <v>Assistant Professor</v>
      </c>
      <c r="G1285" s="12" t="str">
        <f>VLOOKUP($D$4:$D$5002,'List of Tutors'!$B$4:$E$152,4,0)</f>
        <v>FVAS</v>
      </c>
    </row>
    <row r="1286" spans="1:7" ht="15.75" customHeight="1">
      <c r="A1286" s="6" t="s">
        <v>1363</v>
      </c>
      <c r="B1286" s="6" t="s">
        <v>3469</v>
      </c>
      <c r="C1286" s="50" t="s">
        <v>48</v>
      </c>
      <c r="D1286" s="17" t="s">
        <v>7783</v>
      </c>
      <c r="E1286" s="12" t="str">
        <f>VLOOKUP($D$4:$D$5002,'List of Tutors'!$B$4:$E$152,2,0)</f>
        <v>Dr.Murtaz Ul Hassan</v>
      </c>
      <c r="F1286" s="12" t="str">
        <f>VLOOKUP($D$4:$D$5002,'List of Tutors'!$B$4:$E$152,3,0)</f>
        <v>Assistant Professor</v>
      </c>
      <c r="G1286" s="12" t="str">
        <f>VLOOKUP($D$4:$D$5002,'List of Tutors'!$B$4:$E$152,4,0)</f>
        <v>FVAS</v>
      </c>
    </row>
    <row r="1287" spans="1:7" ht="15.75" customHeight="1">
      <c r="A1287" s="6" t="s">
        <v>1418</v>
      </c>
      <c r="B1287" s="6" t="s">
        <v>3504</v>
      </c>
      <c r="C1287" s="50" t="s">
        <v>141</v>
      </c>
      <c r="D1287" s="17" t="s">
        <v>7784</v>
      </c>
      <c r="E1287" s="12" t="str">
        <f>VLOOKUP($D$4:$D$5002,'List of Tutors'!$B$4:$E$152,2,0)</f>
        <v>Dr.Saif Ur Rehman</v>
      </c>
      <c r="F1287" s="12" t="str">
        <f>VLOOKUP($D$4:$D$5002,'List of Tutors'!$B$4:$E$152,3,0)</f>
        <v>Assistant Professor</v>
      </c>
      <c r="G1287" s="12" t="str">
        <f>VLOOKUP($D$4:$D$5002,'List of Tutors'!$B$4:$E$152,4,0)</f>
        <v>FVAS</v>
      </c>
    </row>
    <row r="1288" spans="1:7" ht="15.75" customHeight="1">
      <c r="A1288" s="6" t="s">
        <v>1289</v>
      </c>
      <c r="B1288" s="6" t="s">
        <v>540</v>
      </c>
      <c r="C1288" s="50" t="s">
        <v>82</v>
      </c>
      <c r="D1288" s="17" t="s">
        <v>7785</v>
      </c>
      <c r="E1288" s="12" t="str">
        <f>VLOOKUP($D$4:$D$5002,'List of Tutors'!$B$4:$E$152,2,0)</f>
        <v>Mr.Muhammad Awais Sial</v>
      </c>
      <c r="F1288" s="12" t="str">
        <f>VLOOKUP($D$4:$D$5002,'List of Tutors'!$B$4:$E$152,3,0)</f>
        <v>Lecturer</v>
      </c>
      <c r="G1288" s="12" t="str">
        <f>VLOOKUP($D$4:$D$5002,'List of Tutors'!$B$4:$E$152,4,0)</f>
        <v>FVAS</v>
      </c>
    </row>
    <row r="1289" spans="1:7" ht="15.75" customHeight="1">
      <c r="A1289" s="6" t="s">
        <v>1541</v>
      </c>
      <c r="B1289" s="6" t="s">
        <v>3586</v>
      </c>
      <c r="C1289" s="50" t="s">
        <v>48</v>
      </c>
      <c r="D1289" s="17" t="s">
        <v>7786</v>
      </c>
      <c r="E1289" s="12" t="str">
        <f>VLOOKUP($D$4:$D$5002,'List of Tutors'!$B$4:$E$152,2,0)</f>
        <v>Dr.Nasir Mukhtar</v>
      </c>
      <c r="F1289" s="12" t="str">
        <f>VLOOKUP($D$4:$D$5002,'List of Tutors'!$B$4:$E$152,3,0)</f>
        <v>Assistant Professor</v>
      </c>
      <c r="G1289" s="12" t="str">
        <f>VLOOKUP($D$4:$D$5002,'List of Tutors'!$B$4:$E$152,4,0)</f>
        <v>FVAS</v>
      </c>
    </row>
    <row r="1290" spans="1:7" ht="15.75" customHeight="1">
      <c r="A1290" s="6" t="s">
        <v>1600</v>
      </c>
      <c r="B1290" s="6" t="s">
        <v>3619</v>
      </c>
      <c r="C1290" s="50" t="s">
        <v>141</v>
      </c>
      <c r="D1290" s="17" t="s">
        <v>7787</v>
      </c>
      <c r="E1290" s="12" t="str">
        <f>VLOOKUP($D$4:$D$5002,'List of Tutors'!$B$4:$E$152,2,0)</f>
        <v>Dr.Muhammad Akram Khan</v>
      </c>
      <c r="F1290" s="12" t="str">
        <f>VLOOKUP($D$4:$D$5002,'List of Tutors'!$B$4:$E$152,3,0)</f>
        <v>Lecturer</v>
      </c>
      <c r="G1290" s="12" t="str">
        <f>VLOOKUP($D$4:$D$5002,'List of Tutors'!$B$4:$E$152,4,0)</f>
        <v>FVAS</v>
      </c>
    </row>
    <row r="1291" spans="1:7" ht="15.75" customHeight="1">
      <c r="A1291" s="5" t="s">
        <v>2801</v>
      </c>
      <c r="B1291" s="5" t="s">
        <v>4448</v>
      </c>
      <c r="C1291" s="50" t="s">
        <v>82</v>
      </c>
      <c r="D1291" s="17" t="s">
        <v>7788</v>
      </c>
      <c r="E1291" s="12" t="str">
        <f>VLOOKUP($D$4:$D$5002,'List of Tutors'!$B$4:$E$152,2,0)</f>
        <v>Dr.Mujeeb-Ur-Rehman Sohoo</v>
      </c>
      <c r="F1291" s="12" t="str">
        <f>VLOOKUP($D$4:$D$5002,'List of Tutors'!$B$4:$E$152,3,0)</f>
        <v>Lecturer</v>
      </c>
      <c r="G1291" s="12" t="str">
        <f>VLOOKUP($D$4:$D$5002,'List of Tutors'!$B$4:$E$152,4,0)</f>
        <v>FVAS</v>
      </c>
    </row>
    <row r="1292" spans="1:7" ht="15.75" customHeight="1">
      <c r="A1292" s="12" t="s">
        <v>3059</v>
      </c>
      <c r="B1292" s="12" t="s">
        <v>4660</v>
      </c>
      <c r="C1292" s="50" t="s">
        <v>4669</v>
      </c>
      <c r="D1292" s="17" t="s">
        <v>7789</v>
      </c>
      <c r="E1292" s="12" t="str">
        <f>VLOOKUP($D$4:$D$5002,'List of Tutors'!$B$4:$E$152,2,0)</f>
        <v>Dr.Riaz Hussain</v>
      </c>
      <c r="F1292" s="12" t="str">
        <f>VLOOKUP($D$4:$D$5002,'List of Tutors'!$B$4:$E$152,3,0)</f>
        <v>Assistant Professor</v>
      </c>
      <c r="G1292" s="12" t="str">
        <f>VLOOKUP($D$4:$D$5002,'List of Tutors'!$B$4:$E$152,4,0)</f>
        <v>FVAS</v>
      </c>
    </row>
    <row r="1293" spans="1:7" ht="15.75" customHeight="1">
      <c r="A1293" s="6" t="s">
        <v>2314</v>
      </c>
      <c r="B1293" s="6" t="s">
        <v>4065</v>
      </c>
      <c r="C1293" s="50" t="s">
        <v>48</v>
      </c>
      <c r="D1293" s="17" t="s">
        <v>7790</v>
      </c>
      <c r="E1293" s="12" t="str">
        <f>VLOOKUP($D$4:$D$5002,'List of Tutors'!$B$4:$E$152,2,0)</f>
        <v>Ms.Sumaira Hassan</v>
      </c>
      <c r="F1293" s="12" t="str">
        <f>VLOOKUP($D$4:$D$5002,'List of Tutors'!$B$4:$E$152,3,0)</f>
        <v>Lecturer</v>
      </c>
      <c r="G1293" s="12" t="str">
        <f>VLOOKUP($D$4:$D$5002,'List of Tutors'!$B$4:$E$152,4,0)</f>
        <v>FVAS</v>
      </c>
    </row>
    <row r="1294" spans="1:7" ht="15.75" customHeight="1">
      <c r="A1294" s="6" t="s">
        <v>2598</v>
      </c>
      <c r="B1294" s="6" t="s">
        <v>4312</v>
      </c>
      <c r="C1294" s="50" t="s">
        <v>4669</v>
      </c>
      <c r="D1294" s="17" t="s">
        <v>7791</v>
      </c>
      <c r="E1294" s="12" t="str">
        <f>VLOOKUP($D$4:$D$5002,'List of Tutors'!$B$4:$E$152,2,0)</f>
        <v>Dr.Asif Riaz</v>
      </c>
      <c r="F1294" s="12" t="str">
        <f>VLOOKUP($D$4:$D$5002,'List of Tutors'!$B$4:$E$152,3,0)</f>
        <v>Lecturer</v>
      </c>
      <c r="G1294" s="12" t="str">
        <f>VLOOKUP($D$4:$D$5002,'List of Tutors'!$B$4:$E$152,4,0)</f>
        <v>FVAS</v>
      </c>
    </row>
    <row r="1295" spans="1:7" ht="15.75" customHeight="1">
      <c r="A1295" s="6" t="s">
        <v>1873</v>
      </c>
      <c r="B1295" s="6" t="s">
        <v>3788</v>
      </c>
      <c r="C1295" s="50" t="s">
        <v>8003</v>
      </c>
      <c r="D1295" s="17" t="s">
        <v>7792</v>
      </c>
      <c r="E1295" s="12" t="str">
        <f>VLOOKUP($D$4:$D$5002,'List of Tutors'!$B$4:$E$152,2,0)</f>
        <v>Dr.Muhammad Yaqoob</v>
      </c>
      <c r="F1295" s="12" t="str">
        <f>VLOOKUP($D$4:$D$5002,'List of Tutors'!$B$4:$E$152,3,0)</f>
        <v>Assistant Professor</v>
      </c>
      <c r="G1295" s="12" t="str">
        <f>VLOOKUP($D$4:$D$5002,'List of Tutors'!$B$4:$E$152,4,0)</f>
        <v>FVAS</v>
      </c>
    </row>
    <row r="1296" spans="1:7" ht="15.75" customHeight="1">
      <c r="A1296" s="6" t="s">
        <v>1951</v>
      </c>
      <c r="B1296" s="6" t="s">
        <v>3826</v>
      </c>
      <c r="C1296" s="50" t="s">
        <v>48</v>
      </c>
      <c r="D1296" s="17" t="s">
        <v>7793</v>
      </c>
      <c r="E1296" s="12" t="str">
        <f>VLOOKUP($D$4:$D$5002,'List of Tutors'!$B$4:$E$152,2,0)</f>
        <v>Dr.Qaisara Perveen</v>
      </c>
      <c r="F1296" s="12" t="str">
        <f>VLOOKUP($D$4:$D$5002,'List of Tutors'!$B$4:$E$152,3,0)</f>
        <v>Assistant Professor</v>
      </c>
      <c r="G1296" s="12" t="str">
        <f>VLOOKUP($D$4:$D$5002,'List of Tutors'!$B$4:$E$152,4,0)</f>
        <v>Social Sciences</v>
      </c>
    </row>
    <row r="1297" spans="1:7" ht="15.75" customHeight="1">
      <c r="A1297" s="6" t="s">
        <v>2301</v>
      </c>
      <c r="B1297" s="6" t="s">
        <v>4052</v>
      </c>
      <c r="C1297" s="50" t="s">
        <v>48</v>
      </c>
      <c r="D1297" s="17" t="s">
        <v>7794</v>
      </c>
      <c r="E1297" s="12" t="str">
        <f>VLOOKUP($D$4:$D$5002,'List of Tutors'!$B$4:$E$152,2,0)</f>
        <v>Dr.M. Arshad Dahar</v>
      </c>
      <c r="F1297" s="12" t="str">
        <f>VLOOKUP($D$4:$D$5002,'List of Tutors'!$B$4:$E$152,3,0)</f>
        <v>Lecturer</v>
      </c>
      <c r="G1297" s="12" t="str">
        <f>VLOOKUP($D$4:$D$5002,'List of Tutors'!$B$4:$E$152,4,0)</f>
        <v>Social Sciences</v>
      </c>
    </row>
    <row r="1298" spans="1:7" ht="15.75" customHeight="1">
      <c r="A1298" s="4" t="s">
        <v>6311</v>
      </c>
      <c r="B1298" s="4" t="s">
        <v>7713</v>
      </c>
      <c r="C1298" s="50" t="s">
        <v>8003</v>
      </c>
      <c r="D1298" s="17" t="s">
        <v>7795</v>
      </c>
      <c r="E1298" s="12" t="str">
        <f>VLOOKUP($D$4:$D$5002,'List of Tutors'!$B$4:$E$152,2,0)</f>
        <v>Ms.Sumira Kiani</v>
      </c>
      <c r="F1298" s="12" t="str">
        <f>VLOOKUP($D$4:$D$5002,'List of Tutors'!$B$4:$E$152,3,0)</f>
        <v>Lecturer</v>
      </c>
      <c r="G1298" s="12" t="str">
        <f>VLOOKUP($D$4:$D$5002,'List of Tutors'!$B$4:$E$152,4,0)</f>
        <v>Social Sciences</v>
      </c>
    </row>
    <row r="1299" spans="1:7" ht="15.75" customHeight="1">
      <c r="A1299" s="4" t="s">
        <v>5749</v>
      </c>
      <c r="B1299" s="4" t="s">
        <v>7247</v>
      </c>
      <c r="C1299" s="51" t="s">
        <v>7989</v>
      </c>
      <c r="D1299" s="17" t="s">
        <v>7796</v>
      </c>
      <c r="E1299" s="12" t="str">
        <f>VLOOKUP($D$4:$D$5002,'List of Tutors'!$B$4:$E$152,2,0)</f>
        <v>Ms.Tehseen Ahsan</v>
      </c>
      <c r="F1299" s="12" t="str">
        <f>VLOOKUP($D$4:$D$5002,'List of Tutors'!$B$4:$E$152,3,0)</f>
        <v>Lecturer</v>
      </c>
      <c r="G1299" s="12" t="str">
        <f>VLOOKUP($D$4:$D$5002,'List of Tutors'!$B$4:$E$152,4,0)</f>
        <v>Social Sciences</v>
      </c>
    </row>
    <row r="1300" spans="1:7" ht="15.75" customHeight="1">
      <c r="A1300" s="4" t="s">
        <v>5046</v>
      </c>
      <c r="B1300" s="4" t="s">
        <v>6673</v>
      </c>
      <c r="C1300" s="51" t="s">
        <v>82</v>
      </c>
      <c r="D1300" s="17" t="s">
        <v>7797</v>
      </c>
      <c r="E1300" s="12" t="str">
        <f>VLOOKUP($D$4:$D$5002,'List of Tutors'!$B$4:$E$152,2,0)</f>
        <v>Dr.Imran Bodlah</v>
      </c>
      <c r="F1300" s="12" t="str">
        <f>VLOOKUP($D$4:$D$5002,'List of Tutors'!$B$4:$E$152,3,0)</f>
        <v>Assistant Professor</v>
      </c>
      <c r="G1300" s="12" t="str">
        <f>VLOOKUP($D$4:$D$5002,'List of Tutors'!$B$4:$E$152,4,0)</f>
        <v>FC&amp;FS</v>
      </c>
    </row>
    <row r="1301" spans="1:7" ht="15.75" customHeight="1">
      <c r="A1301" s="4" t="s">
        <v>5563</v>
      </c>
      <c r="B1301" s="4" t="s">
        <v>7100</v>
      </c>
      <c r="C1301" s="51" t="s">
        <v>82</v>
      </c>
      <c r="D1301" s="17" t="s">
        <v>7798</v>
      </c>
      <c r="E1301" s="12" t="str">
        <f>VLOOKUP($D$4:$D$5002,'List of Tutors'!$B$4:$E$152,2,0)</f>
        <v>Dr.Asif Farid Shaheen</v>
      </c>
      <c r="F1301" s="12" t="str">
        <f>VLOOKUP($D$4:$D$5002,'List of Tutors'!$B$4:$E$152,3,0)</f>
        <v>Assistant Professor</v>
      </c>
      <c r="G1301" s="12" t="str">
        <f>VLOOKUP($D$4:$D$5002,'List of Tutors'!$B$4:$E$152,4,0)</f>
        <v>FC&amp;FS</v>
      </c>
    </row>
    <row r="1302" spans="1:7" ht="15.75" customHeight="1">
      <c r="A1302" s="4" t="s">
        <v>6058</v>
      </c>
      <c r="B1302" s="4" t="s">
        <v>7497</v>
      </c>
      <c r="C1302" s="51" t="s">
        <v>82</v>
      </c>
      <c r="D1302" s="17" t="s">
        <v>7799</v>
      </c>
      <c r="E1302" s="12" t="str">
        <f>VLOOKUP($D$4:$D$5002,'List of Tutors'!$B$4:$E$152,2,0)</f>
        <v>Dr.Asim Gulzar</v>
      </c>
      <c r="F1302" s="12" t="str">
        <f>VLOOKUP($D$4:$D$5002,'List of Tutors'!$B$4:$E$152,3,0)</f>
        <v>Assistant Professor</v>
      </c>
      <c r="G1302" s="12" t="str">
        <f>VLOOKUP($D$4:$D$5002,'List of Tutors'!$B$4:$E$152,4,0)</f>
        <v>FC&amp;FS</v>
      </c>
    </row>
    <row r="1303" spans="1:7" ht="15.75" customHeight="1">
      <c r="A1303" s="4" t="s">
        <v>5643</v>
      </c>
      <c r="B1303" s="4" t="s">
        <v>7165</v>
      </c>
      <c r="C1303" s="51" t="s">
        <v>82</v>
      </c>
      <c r="D1303" s="17" t="s">
        <v>7800</v>
      </c>
      <c r="E1303" s="12" t="str">
        <f>VLOOKUP($D$4:$D$5002,'List of Tutors'!$B$4:$E$152,2,0)</f>
        <v>Dr.Shahid Mahmood</v>
      </c>
      <c r="F1303" s="12" t="str">
        <f>VLOOKUP($D$4:$D$5002,'List of Tutors'!$B$4:$E$152,3,0)</f>
        <v>Assistant Professor</v>
      </c>
      <c r="G1303" s="12" t="str">
        <f>VLOOKUP($D$4:$D$5002,'List of Tutors'!$B$4:$E$152,4,0)</f>
        <v>FFRM</v>
      </c>
    </row>
    <row r="1304" spans="1:7" ht="15.75" customHeight="1">
      <c r="A1304" s="4" t="s">
        <v>5209</v>
      </c>
      <c r="B1304" s="4" t="s">
        <v>6808</v>
      </c>
      <c r="C1304" s="51" t="s">
        <v>4669</v>
      </c>
      <c r="D1304" s="17" t="s">
        <v>7801</v>
      </c>
      <c r="E1304" s="12" t="str">
        <f>VLOOKUP($D$4:$D$5002,'List of Tutors'!$B$4:$E$152,2,0)</f>
        <v>Dr.Asma Sohail</v>
      </c>
      <c r="F1304" s="12" t="str">
        <f>VLOOKUP($D$4:$D$5002,'List of Tutors'!$B$4:$E$152,3,0)</f>
        <v>Assistant Professor</v>
      </c>
      <c r="G1304" s="12" t="str">
        <f>VLOOKUP($D$4:$D$5002,'List of Tutors'!$B$4:$E$152,4,0)</f>
        <v>FC&amp;FS</v>
      </c>
    </row>
    <row r="1305" spans="1:7" ht="15.75" customHeight="1">
      <c r="A1305" s="4" t="s">
        <v>5260</v>
      </c>
      <c r="B1305" s="4" t="s">
        <v>6856</v>
      </c>
      <c r="C1305" s="51" t="s">
        <v>48</v>
      </c>
      <c r="D1305" s="17" t="s">
        <v>7802</v>
      </c>
      <c r="E1305" s="12" t="str">
        <f>VLOOKUP($D$4:$D$5002,'List of Tutors'!$B$4:$E$152,2,0)</f>
        <v>Ms.Asia Latif</v>
      </c>
      <c r="F1305" s="12" t="str">
        <f>VLOOKUP($D$4:$D$5002,'List of Tutors'!$B$4:$E$152,3,0)</f>
        <v>Lecturer</v>
      </c>
      <c r="G1305" s="12" t="str">
        <f>VLOOKUP($D$4:$D$5002,'List of Tutors'!$B$4:$E$152,4,0)</f>
        <v>FC&amp;FS</v>
      </c>
    </row>
    <row r="1306" spans="1:7" ht="15.75" customHeight="1">
      <c r="A1306" s="4" t="s">
        <v>5609</v>
      </c>
      <c r="B1306" s="4" t="s">
        <v>7137</v>
      </c>
      <c r="C1306" s="51" t="s">
        <v>48</v>
      </c>
      <c r="D1306" s="17" t="s">
        <v>7804</v>
      </c>
      <c r="E1306" s="12" t="str">
        <f>VLOOKUP($D$4:$D$5002,'List of Tutors'!$B$4:$E$152,2,0)</f>
        <v>Dr.M. Irfan Ashraf</v>
      </c>
      <c r="F1306" s="12" t="str">
        <f>VLOOKUP($D$4:$D$5002,'List of Tutors'!$B$4:$E$152,3,0)</f>
        <v>Assistant Professor</v>
      </c>
      <c r="G1306" s="12" t="str">
        <f>VLOOKUP($D$4:$D$5002,'List of Tutors'!$B$4:$E$152,4,0)</f>
        <v>FFRM</v>
      </c>
    </row>
    <row r="1307" spans="1:7" ht="15.75" customHeight="1">
      <c r="A1307" s="4" t="s">
        <v>5410</v>
      </c>
      <c r="B1307" s="4" t="s">
        <v>175</v>
      </c>
      <c r="C1307" s="51" t="s">
        <v>48</v>
      </c>
      <c r="D1307" s="17" t="s">
        <v>7805</v>
      </c>
      <c r="E1307" s="12" t="str">
        <f>VLOOKUP($D$4:$D$5002,'List of Tutors'!$B$4:$E$152,2,0)</f>
        <v>Dr.Touqeer Ahmed</v>
      </c>
      <c r="F1307" s="12" t="str">
        <f>VLOOKUP($D$4:$D$5002,'List of Tutors'!$B$4:$E$152,3,0)</f>
        <v>Assistant Professor</v>
      </c>
      <c r="G1307" s="12" t="str">
        <f>VLOOKUP($D$4:$D$5002,'List of Tutors'!$B$4:$E$152,4,0)</f>
        <v>FC&amp;FS</v>
      </c>
    </row>
    <row r="1308" spans="1:7" ht="15.75" customHeight="1">
      <c r="A1308" s="4" t="s">
        <v>5246</v>
      </c>
      <c r="B1308" s="4" t="s">
        <v>6845</v>
      </c>
      <c r="C1308" s="51" t="s">
        <v>48</v>
      </c>
      <c r="D1308" s="17" t="s">
        <v>7806</v>
      </c>
      <c r="E1308" s="12" t="str">
        <f>VLOOKUP($D$4:$D$5002,'List of Tutors'!$B$4:$E$152,2,0)</f>
        <v>Ms.Najma Yousaf Zahid</v>
      </c>
      <c r="F1308" s="12" t="str">
        <f>VLOOKUP($D$4:$D$5002,'List of Tutors'!$B$4:$E$152,3,0)</f>
        <v>Assistant Professor</v>
      </c>
      <c r="G1308" s="12" t="str">
        <f>VLOOKUP($D$4:$D$5002,'List of Tutors'!$B$4:$E$152,4,0)</f>
        <v>FC&amp;FS</v>
      </c>
    </row>
    <row r="1309" spans="1:7" ht="15.75" customHeight="1">
      <c r="A1309" s="4" t="s">
        <v>5575</v>
      </c>
      <c r="B1309" s="4" t="s">
        <v>7111</v>
      </c>
      <c r="C1309" s="51" t="s">
        <v>48</v>
      </c>
      <c r="D1309" s="17" t="s">
        <v>7807</v>
      </c>
      <c r="E1309" s="12" t="str">
        <f>VLOOKUP($D$4:$D$5002,'List of Tutors'!$B$4:$E$152,2,0)</f>
        <v>Mr.Mehdi Maqbool</v>
      </c>
      <c r="F1309" s="12" t="str">
        <f>VLOOKUP($D$4:$D$5002,'List of Tutors'!$B$4:$E$152,3,0)</f>
        <v>Lecturer</v>
      </c>
      <c r="G1309" s="12" t="str">
        <f>VLOOKUP($D$4:$D$5002,'List of Tutors'!$B$4:$E$152,4,0)</f>
        <v>FC&amp;FS</v>
      </c>
    </row>
    <row r="1310" spans="1:7" ht="15.75" customHeight="1">
      <c r="A1310" s="4" t="s">
        <v>5653</v>
      </c>
      <c r="B1310" s="4" t="s">
        <v>7172</v>
      </c>
      <c r="C1310" s="51" t="s">
        <v>48</v>
      </c>
      <c r="D1310" s="17" t="s">
        <v>7808</v>
      </c>
      <c r="E1310" s="12" t="str">
        <f>VLOOKUP($D$4:$D$5002,'List of Tutors'!$B$4:$E$152,2,0)</f>
        <v>Ms.Sumera Hafeez</v>
      </c>
      <c r="F1310" s="12" t="str">
        <f>VLOOKUP($D$4:$D$5002,'List of Tutors'!$B$4:$E$152,3,0)</f>
        <v>Lecturer</v>
      </c>
      <c r="G1310" s="12" t="str">
        <f>VLOOKUP($D$4:$D$5002,'List of Tutors'!$B$4:$E$152,4,0)</f>
        <v>FC&amp;FS</v>
      </c>
    </row>
    <row r="1311" spans="1:7" ht="15.75" customHeight="1">
      <c r="A1311" s="4" t="s">
        <v>5759</v>
      </c>
      <c r="B1311" s="4" t="s">
        <v>7257</v>
      </c>
      <c r="C1311" s="51" t="s">
        <v>48</v>
      </c>
      <c r="D1311" s="17" t="s">
        <v>7809</v>
      </c>
      <c r="E1311" s="12" t="str">
        <f>VLOOKUP($D$4:$D$5002,'List of Tutors'!$B$4:$E$152,2,0)</f>
        <v>Dr.Ambreen Bhatti</v>
      </c>
      <c r="F1311" s="12" t="str">
        <f>VLOOKUP($D$4:$D$5002,'List of Tutors'!$B$4:$E$152,3,0)</f>
        <v>Lecturer</v>
      </c>
      <c r="G1311" s="12" t="str">
        <f>VLOOKUP($D$4:$D$5002,'List of Tutors'!$B$4:$E$152,4,0)</f>
        <v>FC&amp;FS</v>
      </c>
    </row>
    <row r="1312" spans="1:7" ht="15.75" customHeight="1">
      <c r="A1312" s="4" t="s">
        <v>5644</v>
      </c>
      <c r="B1312" s="4" t="s">
        <v>236</v>
      </c>
      <c r="C1312" s="51" t="s">
        <v>48</v>
      </c>
      <c r="D1312" s="17" t="s">
        <v>7810</v>
      </c>
      <c r="E1312" s="12" t="str">
        <f>VLOOKUP($D$4:$D$5002,'List of Tutors'!$B$4:$E$152,2,0)</f>
        <v>Ms.Salma Shujeb Akhtar</v>
      </c>
      <c r="F1312" s="12" t="str">
        <f>VLOOKUP($D$4:$D$5002,'List of Tutors'!$B$4:$E$152,3,0)</f>
        <v>Lecturer</v>
      </c>
      <c r="G1312" s="12" t="str">
        <f>VLOOKUP($D$4:$D$5002,'List of Tutors'!$B$4:$E$152,4,0)</f>
        <v>Social Sciences</v>
      </c>
    </row>
    <row r="1313" spans="1:7" ht="15.75" customHeight="1">
      <c r="A1313" s="4" t="s">
        <v>5727</v>
      </c>
      <c r="B1313" s="4" t="s">
        <v>276</v>
      </c>
      <c r="C1313" s="51" t="s">
        <v>112</v>
      </c>
      <c r="D1313" s="17" t="s">
        <v>7811</v>
      </c>
      <c r="E1313" s="12" t="str">
        <f>VLOOKUP($D$4:$D$5002,'List of Tutors'!$B$4:$E$152,2,0)</f>
        <v>Dr.Saad Imran Malik</v>
      </c>
      <c r="F1313" s="12" t="str">
        <f>VLOOKUP($D$4:$D$5002,'List of Tutors'!$B$4:$E$152,3,0)</f>
        <v>Assistant Professor</v>
      </c>
      <c r="G1313" s="12" t="str">
        <f>VLOOKUP($D$4:$D$5002,'List of Tutors'!$B$4:$E$152,4,0)</f>
        <v>FC&amp;FS</v>
      </c>
    </row>
    <row r="1314" spans="1:7" ht="15.75" customHeight="1">
      <c r="A1314" s="4" t="s">
        <v>5531</v>
      </c>
      <c r="B1314" s="4" t="s">
        <v>7074</v>
      </c>
      <c r="C1314" s="51" t="s">
        <v>112</v>
      </c>
      <c r="D1314" s="17" t="s">
        <v>7812</v>
      </c>
      <c r="E1314" s="12" t="str">
        <f>VLOOKUP($D$4:$D$5002,'List of Tutors'!$B$4:$E$152,2,0)</f>
        <v>Dr.Mahmood-ul-Hassan</v>
      </c>
      <c r="F1314" s="12" t="str">
        <f>VLOOKUP($D$4:$D$5002,'List of Tutors'!$B$4:$E$152,3,0)</f>
        <v>Assistant Professor</v>
      </c>
      <c r="G1314" s="12" t="str">
        <f>VLOOKUP($D$4:$D$5002,'List of Tutors'!$B$4:$E$152,4,0)</f>
        <v>FC&amp;FS</v>
      </c>
    </row>
    <row r="1315" spans="1:7" ht="15.75" customHeight="1">
      <c r="A1315" s="4" t="s">
        <v>6355</v>
      </c>
      <c r="B1315" s="4" t="s">
        <v>7752</v>
      </c>
      <c r="C1315" s="51" t="s">
        <v>112</v>
      </c>
      <c r="D1315" s="17" t="s">
        <v>7813</v>
      </c>
      <c r="E1315" s="12" t="str">
        <f>VLOOKUP($D$4:$D$5002,'List of Tutors'!$B$4:$E$152,2,0)</f>
        <v>Dr.Munir Ahmad</v>
      </c>
      <c r="F1315" s="12" t="str">
        <f>VLOOKUP($D$4:$D$5002,'List of Tutors'!$B$4:$E$152,3,0)</f>
        <v>Assistant Professor</v>
      </c>
      <c r="G1315" s="12" t="str">
        <f>VLOOKUP($D$4:$D$5002,'List of Tutors'!$B$4:$E$152,4,0)</f>
        <v>FC&amp;FS</v>
      </c>
    </row>
    <row r="1316" spans="1:7" ht="15.75" customHeight="1">
      <c r="A1316" s="6" t="s">
        <v>777</v>
      </c>
      <c r="B1316" s="6" t="s">
        <v>9</v>
      </c>
      <c r="C1316" s="50" t="s">
        <v>48</v>
      </c>
      <c r="D1316" s="17" t="s">
        <v>7814</v>
      </c>
      <c r="E1316" s="12" t="str">
        <f>VLOOKUP($D$4:$D$5002,'List of Tutors'!$B$4:$E$152,2,0)</f>
        <v>Dr.Talat Mehmood</v>
      </c>
      <c r="F1316" s="12" t="str">
        <f>VLOOKUP($D$4:$D$5002,'List of Tutors'!$B$4:$E$152,3,0)</f>
        <v>Assistant Professor</v>
      </c>
      <c r="G1316" s="12" t="str">
        <f>VLOOKUP($D$4:$D$5002,'List of Tutors'!$B$4:$E$152,4,0)</f>
        <v>FC&amp;FS</v>
      </c>
    </row>
    <row r="1317" spans="1:7" ht="15.75" customHeight="1">
      <c r="A1317" s="6" t="s">
        <v>2937</v>
      </c>
      <c r="B1317" s="6" t="s">
        <v>4560</v>
      </c>
      <c r="C1317" s="50" t="s">
        <v>48</v>
      </c>
      <c r="D1317" s="17" t="s">
        <v>7815</v>
      </c>
      <c r="E1317" s="12" t="str">
        <f>VLOOKUP($D$4:$D$5002,'List of Tutors'!$B$4:$E$152,2,0)</f>
        <v>Dr.Fahad Masud Wattoo</v>
      </c>
      <c r="F1317" s="12" t="str">
        <f>VLOOKUP($D$4:$D$5002,'List of Tutors'!$B$4:$E$152,3,0)</f>
        <v>Lecturer</v>
      </c>
      <c r="G1317" s="12" t="str">
        <f>VLOOKUP($D$4:$D$5002,'List of Tutors'!$B$4:$E$152,4,0)</f>
        <v>FC&amp;FS</v>
      </c>
    </row>
    <row r="1318" spans="1:7" ht="15.75" customHeight="1">
      <c r="A1318" s="5" t="s">
        <v>2532</v>
      </c>
      <c r="B1318" s="5" t="s">
        <v>4249</v>
      </c>
      <c r="C1318" s="50" t="s">
        <v>82</v>
      </c>
      <c r="D1318" s="17" t="s">
        <v>7816</v>
      </c>
      <c r="E1318" s="12" t="str">
        <f>VLOOKUP($D$4:$D$5002,'List of Tutors'!$B$4:$E$152,2,0)</f>
        <v>Dr.Muhammad Ashfaq</v>
      </c>
      <c r="F1318" s="12" t="str">
        <f>VLOOKUP($D$4:$D$5002,'List of Tutors'!$B$4:$E$152,3,0)</f>
        <v>Assistant Professor</v>
      </c>
      <c r="G1318" s="12" t="str">
        <f>VLOOKUP($D$4:$D$5002,'List of Tutors'!$B$4:$E$152,4,0)</f>
        <v>FC&amp;FS</v>
      </c>
    </row>
    <row r="1319" spans="1:7" ht="15.75" customHeight="1">
      <c r="A1319" s="5" t="s">
        <v>2540</v>
      </c>
      <c r="B1319" s="5" t="s">
        <v>4257</v>
      </c>
      <c r="C1319" s="50" t="s">
        <v>82</v>
      </c>
      <c r="D1319" s="17" t="s">
        <v>7817</v>
      </c>
      <c r="E1319" s="12" t="str">
        <f>VLOOKUP($D$4:$D$5002,'List of Tutors'!$B$4:$E$152,2,0)</f>
        <v>Mr.M. Usman Raja</v>
      </c>
      <c r="F1319" s="12" t="str">
        <f>VLOOKUP($D$4:$D$5002,'List of Tutors'!$B$4:$E$152,3,0)</f>
        <v>Assistant Professor</v>
      </c>
      <c r="G1319" s="12" t="str">
        <f>VLOOKUP($D$4:$D$5002,'List of Tutors'!$B$4:$E$152,4,0)</f>
        <v>FC&amp;FS</v>
      </c>
    </row>
    <row r="1320" spans="1:7" ht="15.75" customHeight="1">
      <c r="A1320" s="6" t="s">
        <v>2462</v>
      </c>
      <c r="B1320" s="6" t="s">
        <v>4189</v>
      </c>
      <c r="C1320" s="50" t="s">
        <v>141</v>
      </c>
      <c r="D1320" s="17" t="s">
        <v>7818</v>
      </c>
      <c r="E1320" s="12" t="str">
        <f>VLOOKUP($D$4:$D$5002,'List of Tutors'!$B$4:$E$152,2,0)</f>
        <v>Dr.Farah Naz</v>
      </c>
      <c r="F1320" s="12" t="str">
        <f>VLOOKUP($D$4:$D$5002,'List of Tutors'!$B$4:$E$152,3,0)</f>
        <v>Assistant Professor</v>
      </c>
      <c r="G1320" s="12" t="str">
        <f>VLOOKUP($D$4:$D$5002,'List of Tutors'!$B$4:$E$152,4,0)</f>
        <v>FC&amp;FS</v>
      </c>
    </row>
    <row r="1321" spans="1:7" ht="15.75" customHeight="1">
      <c r="A1321" s="5" t="s">
        <v>2569</v>
      </c>
      <c r="B1321" s="5" t="s">
        <v>4283</v>
      </c>
      <c r="C1321" s="50" t="s">
        <v>82</v>
      </c>
      <c r="D1321" s="17" t="s">
        <v>7819</v>
      </c>
      <c r="E1321" s="12" t="str">
        <f>VLOOKUP($D$4:$D$5002,'List of Tutors'!$B$4:$E$152,2,0)</f>
        <v>Dr.Gulshan Irshad</v>
      </c>
      <c r="F1321" s="12" t="str">
        <f>VLOOKUP($D$4:$D$5002,'List of Tutors'!$B$4:$E$152,3,0)</f>
        <v>Lecturer</v>
      </c>
      <c r="G1321" s="12" t="str">
        <f>VLOOKUP($D$4:$D$5002,'List of Tutors'!$B$4:$E$152,4,0)</f>
        <v>FC&amp;FS</v>
      </c>
    </row>
    <row r="1322" spans="1:7" ht="15.75" customHeight="1">
      <c r="A1322" s="6" t="s">
        <v>924</v>
      </c>
      <c r="B1322" s="6" t="s">
        <v>142</v>
      </c>
      <c r="C1322" s="50" t="s">
        <v>141</v>
      </c>
      <c r="D1322" s="17" t="s">
        <v>7820</v>
      </c>
      <c r="E1322" s="12" t="str">
        <f>VLOOKUP($D$4:$D$5002,'List of Tutors'!$B$4:$E$152,2,0)</f>
        <v>Ms.Mahwish Zeeshan</v>
      </c>
      <c r="F1322" s="12" t="str">
        <f>VLOOKUP($D$4:$D$5002,'List of Tutors'!$B$4:$E$152,3,0)</f>
        <v>Lecturer</v>
      </c>
      <c r="G1322" s="12" t="str">
        <f>VLOOKUP($D$4:$D$5002,'List of Tutors'!$B$4:$E$152,4,0)</f>
        <v>Social Sciences</v>
      </c>
    </row>
    <row r="1323" spans="1:7" ht="15.75" customHeight="1">
      <c r="A1323" s="6" t="s">
        <v>3023</v>
      </c>
      <c r="B1323" s="6" t="s">
        <v>4630</v>
      </c>
      <c r="C1323" s="50" t="s">
        <v>48</v>
      </c>
      <c r="D1323" s="17" t="s">
        <v>7821</v>
      </c>
      <c r="E1323" s="12" t="str">
        <f>VLOOKUP($D$4:$D$5002,'List of Tutors'!$B$4:$E$152,2,0)</f>
        <v>Ms.Nazia Rafiq</v>
      </c>
      <c r="F1323" s="12" t="str">
        <f>VLOOKUP($D$4:$D$5002,'List of Tutors'!$B$4:$E$152,3,0)</f>
        <v>Lecturer</v>
      </c>
      <c r="G1323" s="12" t="str">
        <f>VLOOKUP($D$4:$D$5002,'List of Tutors'!$B$4:$E$152,4,0)</f>
        <v>Social Sciences</v>
      </c>
    </row>
    <row r="1324" spans="1:7" ht="15.75" customHeight="1">
      <c r="A1324" s="5" t="s">
        <v>2686</v>
      </c>
      <c r="B1324" s="5" t="s">
        <v>4393</v>
      </c>
      <c r="C1324" s="50" t="s">
        <v>82</v>
      </c>
      <c r="D1324" s="17" t="s">
        <v>7822</v>
      </c>
      <c r="E1324" s="12" t="str">
        <f>VLOOKUP($D$4:$D$5002,'List of Tutors'!$B$4:$E$152,2,0)</f>
        <v>Ms.Lubna Ansari</v>
      </c>
      <c r="F1324" s="12" t="str">
        <f>VLOOKUP($D$4:$D$5002,'List of Tutors'!$B$4:$E$152,3,0)</f>
        <v>Lecturer</v>
      </c>
      <c r="G1324" s="12" t="str">
        <f>VLOOKUP($D$4:$D$5002,'List of Tutors'!$B$4:$E$152,4,0)</f>
        <v>FFRM</v>
      </c>
    </row>
    <row r="1325" spans="1:7" ht="15.75" customHeight="1">
      <c r="A1325" s="6" t="s">
        <v>2434</v>
      </c>
      <c r="B1325" s="6" t="s">
        <v>4168</v>
      </c>
      <c r="C1325" s="50" t="s">
        <v>141</v>
      </c>
      <c r="D1325" s="17" t="s">
        <v>7823</v>
      </c>
      <c r="E1325" s="12" t="str">
        <f>VLOOKUP($D$4:$D$5002,'List of Tutors'!$B$4:$E$152,2,0)</f>
        <v>Dr.Shahzada Sohail Ijaz</v>
      </c>
      <c r="F1325" s="12" t="str">
        <f>VLOOKUP($D$4:$D$5002,'List of Tutors'!$B$4:$E$152,3,0)</f>
        <v>Assistant Professor</v>
      </c>
      <c r="G1325" s="12" t="str">
        <f>VLOOKUP($D$4:$D$5002,'List of Tutors'!$B$4:$E$152,4,0)</f>
        <v>FC&amp;FS</v>
      </c>
    </row>
    <row r="1326" spans="1:7" ht="15.75" customHeight="1">
      <c r="A1326" s="6" t="s">
        <v>2128</v>
      </c>
      <c r="B1326" s="6" t="s">
        <v>3965</v>
      </c>
      <c r="C1326" s="50" t="s">
        <v>4669</v>
      </c>
      <c r="D1326" s="17" t="s">
        <v>7824</v>
      </c>
      <c r="E1326" s="12" t="str">
        <f>VLOOKUP($D$4:$D$5002,'List of Tutors'!$B$4:$E$152,2,0)</f>
        <v>Dr.Tanveer Iqbal</v>
      </c>
      <c r="F1326" s="12" t="str">
        <f>VLOOKUP($D$4:$D$5002,'List of Tutors'!$B$4:$E$152,3,0)</f>
        <v>Lecturer</v>
      </c>
      <c r="G1326" s="12" t="str">
        <f>VLOOKUP($D$4:$D$5002,'List of Tutors'!$B$4:$E$152,4,0)</f>
        <v>FC&amp;FS</v>
      </c>
    </row>
    <row r="1327" spans="1:7" ht="15.75" customHeight="1">
      <c r="A1327" s="6" t="s">
        <v>1364</v>
      </c>
      <c r="B1327" s="6" t="s">
        <v>3470</v>
      </c>
      <c r="C1327" s="50" t="s">
        <v>48</v>
      </c>
      <c r="D1327" s="17" t="s">
        <v>7825</v>
      </c>
      <c r="E1327" s="12" t="str">
        <f>VLOOKUP($D$4:$D$5002,'List of Tutors'!$B$4:$E$152,2,0)</f>
        <v>Mr.Nasir Mehmood Minhas</v>
      </c>
      <c r="F1327" s="12" t="str">
        <f>VLOOKUP($D$4:$D$5002,'List of Tutors'!$B$4:$E$152,3,0)</f>
        <v>Assistant Professor</v>
      </c>
      <c r="G1327" s="12" t="str">
        <f>VLOOKUP($D$4:$D$5002,'List of Tutors'!$B$4:$E$152,4,0)</f>
        <v>UIIT</v>
      </c>
    </row>
    <row r="1328" spans="1:7" ht="15.75" customHeight="1">
      <c r="A1328" s="6" t="s">
        <v>1419</v>
      </c>
      <c r="B1328" s="6" t="s">
        <v>3505</v>
      </c>
      <c r="C1328" s="50" t="s">
        <v>48</v>
      </c>
      <c r="D1328" s="17" t="s">
        <v>7826</v>
      </c>
      <c r="E1328" s="12" t="str">
        <f>VLOOKUP($D$4:$D$5002,'List of Tutors'!$B$4:$E$152,2,0)</f>
        <v>Mr.Yasir Hafeez</v>
      </c>
      <c r="F1328" s="12" t="str">
        <f>VLOOKUP($D$4:$D$5002,'List of Tutors'!$B$4:$E$152,3,0)</f>
        <v>Assistant Professor</v>
      </c>
      <c r="G1328" s="12" t="str">
        <f>VLOOKUP($D$4:$D$5002,'List of Tutors'!$B$4:$E$152,4,0)</f>
        <v>UIIT</v>
      </c>
    </row>
    <row r="1329" spans="1:7" ht="15.75" customHeight="1">
      <c r="A1329" s="6" t="s">
        <v>1290</v>
      </c>
      <c r="B1329" s="6" t="s">
        <v>537</v>
      </c>
      <c r="C1329" s="50" t="s">
        <v>48</v>
      </c>
      <c r="D1329" s="17" t="s">
        <v>7827</v>
      </c>
      <c r="E1329" s="12" t="str">
        <f>VLOOKUP($D$4:$D$5002,'List of Tutors'!$B$4:$E$152,2,0)</f>
        <v>Mr.Saif ur Rehman</v>
      </c>
      <c r="F1329" s="12" t="str">
        <f>VLOOKUP($D$4:$D$5002,'List of Tutors'!$B$4:$E$152,3,0)</f>
        <v>Lecturer</v>
      </c>
      <c r="G1329" s="12" t="str">
        <f>VLOOKUP($D$4:$D$5002,'List of Tutors'!$B$4:$E$152,4,0)</f>
        <v>UIIT</v>
      </c>
    </row>
    <row r="1330" spans="1:7" ht="15.75" customHeight="1">
      <c r="A1330" s="6" t="s">
        <v>1542</v>
      </c>
      <c r="B1330" s="6" t="s">
        <v>92</v>
      </c>
      <c r="C1330" s="50" t="s">
        <v>48</v>
      </c>
      <c r="D1330" s="17" t="s">
        <v>7828</v>
      </c>
      <c r="E1330" s="12" t="str">
        <f>VLOOKUP($D$4:$D$5002,'List of Tutors'!$B$4:$E$152,2,0)</f>
        <v>Mr.Saqib Majeed</v>
      </c>
      <c r="F1330" s="12" t="str">
        <f>VLOOKUP($D$4:$D$5002,'List of Tutors'!$B$4:$E$152,3,0)</f>
        <v>Assistant Professor</v>
      </c>
      <c r="G1330" s="12" t="str">
        <f>VLOOKUP($D$4:$D$5002,'List of Tutors'!$B$4:$E$152,4,0)</f>
        <v>UIIT</v>
      </c>
    </row>
    <row r="1331" spans="1:7" ht="15.75" customHeight="1">
      <c r="A1331" s="6" t="s">
        <v>1601</v>
      </c>
      <c r="B1331" s="6" t="s">
        <v>3620</v>
      </c>
      <c r="C1331" s="50" t="s">
        <v>82</v>
      </c>
      <c r="D1331" s="17" t="s">
        <v>7829</v>
      </c>
      <c r="E1331" s="12" t="str">
        <f>VLOOKUP($D$4:$D$5002,'List of Tutors'!$B$4:$E$152,2,0)</f>
        <v>Mr.Asif Nawaz</v>
      </c>
      <c r="F1331" s="12" t="str">
        <f>VLOOKUP($D$4:$D$5002,'List of Tutors'!$B$4:$E$152,3,0)</f>
        <v>Lecturer</v>
      </c>
      <c r="G1331" s="12" t="str">
        <f>VLOOKUP($D$4:$D$5002,'List of Tutors'!$B$4:$E$152,4,0)</f>
        <v>UIIT</v>
      </c>
    </row>
    <row r="1332" spans="1:7" ht="15.75" customHeight="1">
      <c r="A1332" s="6" t="s">
        <v>1664</v>
      </c>
      <c r="B1332" s="6" t="s">
        <v>600</v>
      </c>
      <c r="C1332" s="50" t="s">
        <v>48</v>
      </c>
      <c r="D1332" s="17" t="s">
        <v>7830</v>
      </c>
      <c r="E1332" s="12" t="str">
        <f>VLOOKUP($D$4:$D$5002,'List of Tutors'!$B$4:$E$152,2,0)</f>
        <v>Mr.Saleem Iqbal</v>
      </c>
      <c r="F1332" s="12" t="str">
        <f>VLOOKUP($D$4:$D$5002,'List of Tutors'!$B$4:$E$152,3,0)</f>
        <v>Lecturer</v>
      </c>
      <c r="G1332" s="12" t="str">
        <f>VLOOKUP($D$4:$D$5002,'List of Tutors'!$B$4:$E$152,4,0)</f>
        <v>UIIT</v>
      </c>
    </row>
    <row r="1333" spans="1:7" ht="15.75" customHeight="1">
      <c r="A1333" s="12" t="s">
        <v>3059</v>
      </c>
      <c r="B1333" s="12" t="s">
        <v>4661</v>
      </c>
      <c r="C1333" s="50" t="s">
        <v>4669</v>
      </c>
      <c r="D1333" s="17" t="s">
        <v>7831</v>
      </c>
      <c r="E1333" s="12" t="str">
        <f>VLOOKUP($D$4:$D$5002,'List of Tutors'!$B$4:$E$152,2,0)</f>
        <v>Dr.Saud Altaf</v>
      </c>
      <c r="F1333" s="12" t="str">
        <f>VLOOKUP($D$4:$D$5002,'List of Tutors'!$B$4:$E$152,3,0)</f>
        <v>Assistant Director</v>
      </c>
      <c r="G1333" s="12" t="str">
        <f>VLOOKUP($D$4:$D$5002,'List of Tutors'!$B$4:$E$152,4,0)</f>
        <v>UIIT</v>
      </c>
    </row>
    <row r="1334" spans="1:7" ht="15.75" customHeight="1">
      <c r="A1334" s="6" t="s">
        <v>2316</v>
      </c>
      <c r="B1334" s="6" t="s">
        <v>4067</v>
      </c>
      <c r="C1334" s="50" t="s">
        <v>48</v>
      </c>
      <c r="D1334" s="17" t="s">
        <v>7832</v>
      </c>
      <c r="E1334" s="12" t="str">
        <f>VLOOKUP($D$4:$D$5002,'List of Tutors'!$B$4:$E$152,2,0)</f>
        <v>Ms.Sarfaraz Bibi</v>
      </c>
      <c r="F1334" s="12" t="str">
        <f>VLOOKUP($D$4:$D$5002,'List of Tutors'!$B$4:$E$152,3,0)</f>
        <v>Lecturer</v>
      </c>
      <c r="G1334" s="12" t="str">
        <f>VLOOKUP($D$4:$D$5002,'List of Tutors'!$B$4:$E$152,4,0)</f>
        <v>UIIT</v>
      </c>
    </row>
    <row r="1335" spans="1:7" ht="15.75" customHeight="1">
      <c r="A1335" s="6" t="s">
        <v>2599</v>
      </c>
      <c r="B1335" s="6" t="s">
        <v>4313</v>
      </c>
      <c r="C1335" s="50" t="s">
        <v>4669</v>
      </c>
      <c r="D1335" s="17" t="s">
        <v>7833</v>
      </c>
      <c r="E1335" s="12" t="str">
        <f>VLOOKUP($D$4:$D$5002,'List of Tutors'!$B$4:$E$152,2,0)</f>
        <v>Dr.Mehmoona</v>
      </c>
      <c r="F1335" s="12" t="str">
        <f>VLOOKUP($D$4:$D$5002,'List of Tutors'!$B$4:$E$152,3,0)</f>
        <v>Assistant Professor</v>
      </c>
      <c r="G1335" s="12" t="str">
        <f>VLOOKUP($D$4:$D$5002,'List of Tutors'!$B$4:$E$152,4,0)</f>
        <v>UIIT</v>
      </c>
    </row>
    <row r="1336" spans="1:7" ht="15.75" customHeight="1">
      <c r="A1336" s="6" t="s">
        <v>1874</v>
      </c>
      <c r="B1336" s="6" t="s">
        <v>674</v>
      </c>
      <c r="C1336" s="50" t="s">
        <v>48</v>
      </c>
      <c r="D1336" s="17" t="s">
        <v>7834</v>
      </c>
      <c r="E1336" s="12" t="str">
        <f>VLOOKUP($D$4:$D$5002,'List of Tutors'!$B$4:$E$152,2,0)</f>
        <v>Ms.Sidra Tahir</v>
      </c>
      <c r="F1336" s="12" t="str">
        <f>VLOOKUP($D$4:$D$5002,'List of Tutors'!$B$4:$E$152,3,0)</f>
        <v>Lecturer</v>
      </c>
      <c r="G1336" s="12" t="str">
        <f>VLOOKUP($D$4:$D$5002,'List of Tutors'!$B$4:$E$152,4,0)</f>
        <v>UIIT</v>
      </c>
    </row>
    <row r="1337" spans="1:7" ht="15.75" customHeight="1">
      <c r="A1337" s="6" t="s">
        <v>1952</v>
      </c>
      <c r="B1337" s="6" t="s">
        <v>3827</v>
      </c>
      <c r="C1337" s="50" t="s">
        <v>48</v>
      </c>
      <c r="D1337" s="17" t="s">
        <v>7835</v>
      </c>
      <c r="E1337" s="12" t="str">
        <f>VLOOKUP($D$4:$D$5002,'List of Tutors'!$B$4:$E$152,2,0)</f>
        <v>Ms.Farkhanda Qamar</v>
      </c>
      <c r="F1337" s="12" t="str">
        <f>VLOOKUP($D$4:$D$5002,'List of Tutors'!$B$4:$E$152,3,0)</f>
        <v>Lecturer</v>
      </c>
      <c r="G1337" s="12" t="str">
        <f>VLOOKUP($D$4:$D$5002,'List of Tutors'!$B$4:$E$152,4,0)</f>
        <v>UIIT</v>
      </c>
    </row>
    <row r="1338" spans="1:7" ht="15.75" customHeight="1">
      <c r="A1338" s="6" t="s">
        <v>2302</v>
      </c>
      <c r="B1338" s="6" t="s">
        <v>4053</v>
      </c>
      <c r="C1338" s="50" t="s">
        <v>48</v>
      </c>
      <c r="D1338" s="17" t="s">
        <v>7836</v>
      </c>
      <c r="E1338" s="12" t="str">
        <f>VLOOKUP($D$4:$D$5002,'List of Tutors'!$B$4:$E$152,2,0)</f>
        <v>Mr.Tariq Ali</v>
      </c>
      <c r="F1338" s="12" t="str">
        <f>VLOOKUP($D$4:$D$5002,'List of Tutors'!$B$4:$E$152,3,0)</f>
        <v>Lecturer</v>
      </c>
      <c r="G1338" s="12" t="str">
        <f>VLOOKUP($D$4:$D$5002,'List of Tutors'!$B$4:$E$152,4,0)</f>
        <v>UIIT</v>
      </c>
    </row>
    <row r="1339" spans="1:7" ht="15.75" customHeight="1">
      <c r="A1339" s="4" t="s">
        <v>4771</v>
      </c>
      <c r="B1339" s="4" t="s">
        <v>6450</v>
      </c>
      <c r="C1339" s="50" t="s">
        <v>8003</v>
      </c>
      <c r="D1339" s="17" t="s">
        <v>7837</v>
      </c>
      <c r="E1339" s="12" t="str">
        <f>VLOOKUP($D$4:$D$5002,'List of Tutors'!$B$4:$E$152,2,0)</f>
        <v>Mr.Ehtasham Azhar</v>
      </c>
      <c r="F1339" s="12" t="str">
        <f>VLOOKUP($D$4:$D$5002,'List of Tutors'!$B$4:$E$152,3,0)</f>
        <v>Lecturer</v>
      </c>
      <c r="G1339" s="12" t="str">
        <f>VLOOKUP($D$4:$D$5002,'List of Tutors'!$B$4:$E$152,4,0)</f>
        <v>UIIT</v>
      </c>
    </row>
    <row r="1340" spans="1:7" ht="15.75" customHeight="1">
      <c r="A1340" s="4" t="s">
        <v>5777</v>
      </c>
      <c r="B1340" s="4" t="s">
        <v>7272</v>
      </c>
      <c r="C1340" s="51" t="s">
        <v>7989</v>
      </c>
      <c r="D1340" s="17" t="s">
        <v>7840</v>
      </c>
      <c r="E1340" s="12" t="str">
        <f>VLOOKUP($D$4:$D$5002,'List of Tutors'!$B$4:$E$152,2,0)</f>
        <v>Ms.Bushra Zulfiqar</v>
      </c>
      <c r="F1340" s="12" t="str">
        <f>VLOOKUP($D$4:$D$5002,'List of Tutors'!$B$4:$E$152,3,0)</f>
        <v>Assistant Professor</v>
      </c>
      <c r="G1340" s="12" t="str">
        <f>VLOOKUP($D$4:$D$5002,'List of Tutors'!$B$4:$E$152,4,0)</f>
        <v>UIMS</v>
      </c>
    </row>
    <row r="1341" spans="1:7" ht="15.75" customHeight="1">
      <c r="A1341" s="4" t="s">
        <v>5052</v>
      </c>
      <c r="B1341" s="4" t="s">
        <v>3332</v>
      </c>
      <c r="C1341" s="51" t="s">
        <v>82</v>
      </c>
      <c r="D1341" s="17" t="s">
        <v>7841</v>
      </c>
      <c r="E1341" s="12" t="str">
        <f>VLOOKUP($D$4:$D$5002,'List of Tutors'!$B$4:$E$152,2,0)</f>
        <v>Dr.M. Razzaq Ather</v>
      </c>
      <c r="F1341" s="12" t="str">
        <f>VLOOKUP($D$4:$D$5002,'List of Tutors'!$B$4:$E$152,3,0)</f>
        <v>Assistant Professor</v>
      </c>
      <c r="G1341" s="12" t="str">
        <f>VLOOKUP($D$4:$D$5002,'List of Tutors'!$B$4:$E$152,4,0)</f>
        <v>UIMS</v>
      </c>
    </row>
    <row r="1342" spans="1:7" ht="15.75" customHeight="1">
      <c r="A1342" s="4" t="s">
        <v>5567</v>
      </c>
      <c r="B1342" s="4" t="s">
        <v>7104</v>
      </c>
      <c r="C1342" s="51" t="s">
        <v>82</v>
      </c>
      <c r="D1342" s="17" t="s">
        <v>7842</v>
      </c>
      <c r="E1342" s="12" t="str">
        <f>VLOOKUP($D$4:$D$5002,'List of Tutors'!$B$4:$E$152,2,0)</f>
        <v>Mr.Shuja Ilyas</v>
      </c>
      <c r="F1342" s="12" t="str">
        <f>VLOOKUP($D$4:$D$5002,'List of Tutors'!$B$4:$E$152,3,0)</f>
        <v>Assistant Professor</v>
      </c>
      <c r="G1342" s="12" t="str">
        <f>VLOOKUP($D$4:$D$5002,'List of Tutors'!$B$4:$E$152,4,0)</f>
        <v>UIMS</v>
      </c>
    </row>
    <row r="1343" spans="1:7" ht="15.75" customHeight="1">
      <c r="A1343" s="4" t="s">
        <v>6060</v>
      </c>
      <c r="B1343" s="4" t="s">
        <v>84</v>
      </c>
      <c r="C1343" s="51" t="s">
        <v>82</v>
      </c>
      <c r="D1343" s="17" t="s">
        <v>7843</v>
      </c>
      <c r="E1343" s="12" t="str">
        <f>VLOOKUP($D$4:$D$5002,'List of Tutors'!$B$4:$E$152,2,0)</f>
        <v>Ms.Sidra Shahzadi</v>
      </c>
      <c r="F1343" s="12" t="str">
        <f>VLOOKUP($D$4:$D$5002,'List of Tutors'!$B$4:$E$152,3,0)</f>
        <v>Lecturer</v>
      </c>
      <c r="G1343" s="12" t="str">
        <f>VLOOKUP($D$4:$D$5002,'List of Tutors'!$B$4:$E$152,4,0)</f>
        <v>UIMS</v>
      </c>
    </row>
    <row r="1344" spans="1:7" ht="15.75" customHeight="1">
      <c r="A1344" s="4" t="s">
        <v>5662</v>
      </c>
      <c r="B1344" s="4" t="s">
        <v>7180</v>
      </c>
      <c r="C1344" s="51" t="s">
        <v>82</v>
      </c>
      <c r="D1344" s="17" t="s">
        <v>7844</v>
      </c>
      <c r="E1344" s="12" t="str">
        <f>VLOOKUP($D$4:$D$5002,'List of Tutors'!$B$4:$E$152,2,0)</f>
        <v>Mr.Zia-Ur-Rehman</v>
      </c>
      <c r="F1344" s="12" t="str">
        <f>VLOOKUP($D$4:$D$5002,'List of Tutors'!$B$4:$E$152,3,0)</f>
        <v>Lecturer</v>
      </c>
      <c r="G1344" s="12" t="str">
        <f>VLOOKUP($D$4:$D$5002,'List of Tutors'!$B$4:$E$152,4,0)</f>
        <v>UIMS</v>
      </c>
    </row>
    <row r="1345" spans="1:7" ht="15.75" customHeight="1">
      <c r="A1345" s="4" t="s">
        <v>5345</v>
      </c>
      <c r="B1345" s="4" t="s">
        <v>6927</v>
      </c>
      <c r="C1345" s="51" t="s">
        <v>4669</v>
      </c>
      <c r="D1345" s="17" t="s">
        <v>7845</v>
      </c>
      <c r="E1345" s="12" t="str">
        <f>VLOOKUP($D$4:$D$5002,'List of Tutors'!$B$4:$E$152,2,0)</f>
        <v>Mr.Ammar Asghar</v>
      </c>
      <c r="F1345" s="12" t="str">
        <f>VLOOKUP($D$4:$D$5002,'List of Tutors'!$B$4:$E$152,3,0)</f>
        <v>Lecturer</v>
      </c>
      <c r="G1345" s="12" t="str">
        <f>VLOOKUP($D$4:$D$5002,'List of Tutors'!$B$4:$E$152,4,0)</f>
        <v>UIMS</v>
      </c>
    </row>
    <row r="1346" spans="1:7" ht="15.75" customHeight="1">
      <c r="A1346" s="4" t="s">
        <v>5323</v>
      </c>
      <c r="B1346" s="4" t="s">
        <v>6909</v>
      </c>
      <c r="C1346" s="51" t="s">
        <v>48</v>
      </c>
      <c r="D1346" s="17" t="s">
        <v>7846</v>
      </c>
      <c r="E1346" s="12" t="str">
        <f>VLOOKUP($D$4:$D$5002,'List of Tutors'!$B$4:$E$152,2,0)</f>
        <v>Mr.Ali Haider</v>
      </c>
      <c r="F1346" s="12" t="str">
        <f>VLOOKUP($D$4:$D$5002,'List of Tutors'!$B$4:$E$152,3,0)</f>
        <v>Lecturer</v>
      </c>
      <c r="G1346" s="12" t="str">
        <f>VLOOKUP($D$4:$D$5002,'List of Tutors'!$B$4:$E$152,4,0)</f>
        <v>UIMS</v>
      </c>
    </row>
    <row r="1347" spans="1:7" ht="15.75" customHeight="1">
      <c r="A1347" s="4" t="s">
        <v>5610</v>
      </c>
      <c r="B1347" s="4" t="s">
        <v>727</v>
      </c>
      <c r="C1347" s="51" t="s">
        <v>48</v>
      </c>
      <c r="D1347" s="17" t="s">
        <v>7847</v>
      </c>
      <c r="E1347" s="12" t="str">
        <f>VLOOKUP($D$4:$D$5002,'List of Tutors'!$B$4:$E$152,2,0)</f>
        <v>Mr.Ahmed Imran</v>
      </c>
      <c r="F1347" s="12" t="str">
        <f>VLOOKUP($D$4:$D$5002,'List of Tutors'!$B$4:$E$152,3,0)</f>
        <v>Lecturer</v>
      </c>
      <c r="G1347" s="12" t="str">
        <f>VLOOKUP($D$4:$D$5002,'List of Tutors'!$B$4:$E$152,4,0)</f>
        <v>UIMS</v>
      </c>
    </row>
    <row r="1348" spans="1:7" ht="15.75" customHeight="1">
      <c r="A1348" s="4" t="s">
        <v>5415</v>
      </c>
      <c r="B1348" s="4" t="s">
        <v>6984</v>
      </c>
      <c r="C1348" s="51" t="s">
        <v>48</v>
      </c>
      <c r="D1348" s="17" t="s">
        <v>7848</v>
      </c>
      <c r="E1348" s="12" t="str">
        <f>VLOOKUP($D$4:$D$5002,'List of Tutors'!$B$4:$E$152,2,0)</f>
        <v>Mr.Syed Kashif Saeed</v>
      </c>
      <c r="F1348" s="12" t="str">
        <f>VLOOKUP($D$4:$D$5002,'List of Tutors'!$B$4:$E$152,3,0)</f>
        <v>Assistant Professor</v>
      </c>
      <c r="G1348" s="12" t="str">
        <f>VLOOKUP($D$4:$D$5002,'List of Tutors'!$B$4:$E$152,4,0)</f>
        <v>UIMS</v>
      </c>
    </row>
    <row r="1349" spans="1:7" ht="15.75" customHeight="1">
      <c r="A1349" s="4" t="s">
        <v>5269</v>
      </c>
      <c r="B1349" s="4" t="s">
        <v>6862</v>
      </c>
      <c r="C1349" s="51" t="s">
        <v>48</v>
      </c>
      <c r="D1349" s="17" t="s">
        <v>7849</v>
      </c>
      <c r="E1349" s="12" t="str">
        <f>VLOOKUP($D$4:$D$5002,'List of Tutors'!$B$4:$E$152,2,0)</f>
        <v>Mr.Kaleem Ullah</v>
      </c>
      <c r="F1349" s="12" t="str">
        <f>VLOOKUP($D$4:$D$5002,'List of Tutors'!$B$4:$E$152,3,0)</f>
        <v>Lecturer</v>
      </c>
      <c r="G1349" s="12" t="str">
        <f>VLOOKUP($D$4:$D$5002,'List of Tutors'!$B$4:$E$152,4,0)</f>
        <v>UIMS</v>
      </c>
    </row>
    <row r="1350" spans="1:7" ht="15.75" customHeight="1">
      <c r="A1350" s="4" t="s">
        <v>5596</v>
      </c>
      <c r="B1350" s="4" t="s">
        <v>7129</v>
      </c>
      <c r="C1350" s="51" t="s">
        <v>48</v>
      </c>
      <c r="D1350" s="17" t="s">
        <v>7850</v>
      </c>
      <c r="E1350" s="12" t="str">
        <f>VLOOKUP($D$4:$D$5002,'List of Tutors'!$B$4:$E$152,2,0)</f>
        <v>Mr.Muhammad Waqas</v>
      </c>
      <c r="F1350" s="12" t="str">
        <f>VLOOKUP($D$4:$D$5002,'List of Tutors'!$B$4:$E$152,3,0)</f>
        <v>Lecturer</v>
      </c>
      <c r="G1350" s="12" t="str">
        <f>VLOOKUP($D$4:$D$5002,'List of Tutors'!$B$4:$E$152,4,0)</f>
        <v>UIMS</v>
      </c>
    </row>
    <row r="1351" spans="1:7" ht="15.75" customHeight="1">
      <c r="A1351" s="4" t="s">
        <v>5659</v>
      </c>
      <c r="B1351" s="4" t="s">
        <v>7177</v>
      </c>
      <c r="C1351" s="51" t="s">
        <v>48</v>
      </c>
      <c r="D1351" s="17" t="s">
        <v>7851</v>
      </c>
      <c r="E1351" s="12" t="str">
        <f>VLOOKUP($D$4:$D$5002,'List of Tutors'!$B$4:$E$152,2,0)</f>
        <v>Mr.Aleem Akhtar</v>
      </c>
      <c r="F1351" s="12" t="str">
        <f>VLOOKUP($D$4:$D$5002,'List of Tutors'!$B$4:$E$152,3,0)</f>
        <v>Lecturer</v>
      </c>
      <c r="G1351" s="12" t="str">
        <f>VLOOKUP($D$4:$D$5002,'List of Tutors'!$B$4:$E$152,4,0)</f>
        <v>UIMS</v>
      </c>
    </row>
    <row r="1352" spans="1:7" ht="15.75" customHeight="1">
      <c r="A1352" s="4" t="s">
        <v>5762</v>
      </c>
      <c r="B1352" s="4" t="s">
        <v>7259</v>
      </c>
      <c r="C1352" s="51" t="s">
        <v>48</v>
      </c>
      <c r="D1352" s="17" t="s">
        <v>7852</v>
      </c>
      <c r="E1352" s="12" t="str">
        <f>VLOOKUP($D$4:$D$5002,'List of Tutors'!$B$4:$E$152,2,0)</f>
        <v>Ms.Shumaila Mazhar</v>
      </c>
      <c r="F1352" s="12" t="str">
        <f>VLOOKUP($D$4:$D$5002,'List of Tutors'!$B$4:$E$152,3,0)</f>
        <v>Lecturer</v>
      </c>
      <c r="G1352" s="12" t="str">
        <f>VLOOKUP($D$4:$D$5002,'List of Tutors'!$B$4:$E$152,4,0)</f>
        <v>UIMS</v>
      </c>
    </row>
    <row r="1353" spans="1:7" ht="15.75" customHeight="1">
      <c r="A1353" s="4" t="s">
        <v>5651</v>
      </c>
      <c r="B1353" s="4" t="s">
        <v>7170</v>
      </c>
      <c r="C1353" s="51" t="s">
        <v>48</v>
      </c>
      <c r="D1353" s="17" t="s">
        <v>7855</v>
      </c>
      <c r="E1353" s="12" t="str">
        <f>VLOOKUP($D$4:$D$5002,'List of Tutors'!$B$4:$E$152,2,0)</f>
        <v>Mr.Nasir Ali</v>
      </c>
      <c r="F1353" s="12" t="str">
        <f>VLOOKUP($D$4:$D$5002,'List of Tutors'!$B$4:$E$152,3,0)</f>
        <v>Lecturer</v>
      </c>
      <c r="G1353" s="12" t="str">
        <f>VLOOKUP($D$4:$D$5002,'List of Tutors'!$B$4:$E$152,4,0)</f>
        <v>Sciences</v>
      </c>
    </row>
    <row r="1354" spans="1:7" ht="15.75" customHeight="1">
      <c r="A1354" s="4" t="s">
        <v>2201</v>
      </c>
      <c r="B1354" s="4" t="s">
        <v>665</v>
      </c>
      <c r="C1354" s="51" t="s">
        <v>112</v>
      </c>
      <c r="D1354" s="17" t="s">
        <v>7759</v>
      </c>
      <c r="E1354" s="12" t="str">
        <f>VLOOKUP($D$4:$D$5002,'List of Tutors'!$B$4:$E$152,2,0)</f>
        <v>Engr.Muhammad Usman</v>
      </c>
      <c r="F1354" s="12" t="str">
        <f>VLOOKUP($D$4:$D$5002,'List of Tutors'!$B$4:$E$152,3,0)</f>
        <v>Lecturer</v>
      </c>
      <c r="G1354" s="12" t="str">
        <f>VLOOKUP($D$4:$D$5002,'List of Tutors'!$B$4:$E$152,4,0)</f>
        <v>Agri. Engineering</v>
      </c>
    </row>
    <row r="1355" spans="1:7" ht="15.75" customHeight="1">
      <c r="A1355" s="4" t="s">
        <v>5547</v>
      </c>
      <c r="B1355" s="4" t="s">
        <v>7090</v>
      </c>
      <c r="C1355" s="51" t="s">
        <v>112</v>
      </c>
      <c r="D1355" s="17" t="s">
        <v>7760</v>
      </c>
      <c r="E1355" s="12" t="str">
        <f>VLOOKUP($D$4:$D$5002,'List of Tutors'!$B$4:$E$152,2,0)</f>
        <v>Mr.Naeem Abbas Malik</v>
      </c>
      <c r="F1355" s="12" t="str">
        <f>VLOOKUP($D$4:$D$5002,'List of Tutors'!$B$4:$E$152,3,0)</f>
        <v>Lecturer</v>
      </c>
      <c r="G1355" s="12" t="str">
        <f>VLOOKUP($D$4:$D$5002,'List of Tutors'!$B$4:$E$152,4,0)</f>
        <v>Agri. Engineering</v>
      </c>
    </row>
    <row r="1356" spans="1:7" ht="15.75" customHeight="1">
      <c r="A1356" s="6" t="s">
        <v>778</v>
      </c>
      <c r="B1356" s="6" t="s">
        <v>73</v>
      </c>
      <c r="C1356" s="50" t="s">
        <v>112</v>
      </c>
      <c r="D1356" s="17" t="s">
        <v>7761</v>
      </c>
      <c r="E1356" s="12" t="str">
        <f>VLOOKUP($D$4:$D$5002,'List of Tutors'!$B$4:$E$152,2,0)</f>
        <v>Dr.Muhammad Umair</v>
      </c>
      <c r="F1356" s="12" t="str">
        <f>VLOOKUP($D$4:$D$5002,'List of Tutors'!$B$4:$E$152,3,0)</f>
        <v>Assistant Professor</v>
      </c>
      <c r="G1356" s="12" t="str">
        <f>VLOOKUP($D$4:$D$5002,'List of Tutors'!$B$4:$E$152,4,0)</f>
        <v>Agri. Engineering</v>
      </c>
    </row>
    <row r="1357" spans="1:7" ht="15.75" customHeight="1">
      <c r="A1357" s="6" t="s">
        <v>822</v>
      </c>
      <c r="B1357" s="6" t="s">
        <v>43</v>
      </c>
      <c r="C1357" s="50" t="s">
        <v>48</v>
      </c>
      <c r="D1357" s="17" t="s">
        <v>7762</v>
      </c>
      <c r="E1357" s="12" t="str">
        <f>VLOOKUP($D$4:$D$5002,'List of Tutors'!$B$4:$E$152,2,0)</f>
        <v>Mr.Muhammad Amin</v>
      </c>
      <c r="F1357" s="12" t="str">
        <f>VLOOKUP($D$4:$D$5002,'List of Tutors'!$B$4:$E$152,3,0)</f>
        <v>Lecturer</v>
      </c>
      <c r="G1357" s="12" t="str">
        <f>VLOOKUP($D$4:$D$5002,'List of Tutors'!$B$4:$E$152,4,0)</f>
        <v>Agri. Engineering</v>
      </c>
    </row>
    <row r="1358" spans="1:7" ht="15.75" customHeight="1">
      <c r="A1358" s="6" t="s">
        <v>2639</v>
      </c>
      <c r="B1358" s="6" t="s">
        <v>3989</v>
      </c>
      <c r="C1358" s="50" t="s">
        <v>4669</v>
      </c>
      <c r="D1358" s="17" t="s">
        <v>7763</v>
      </c>
      <c r="E1358" s="12" t="str">
        <f>VLOOKUP($D$4:$D$5002,'List of Tutors'!$B$4:$E$152,2,0)</f>
        <v>Mr.Asim Gulzar</v>
      </c>
      <c r="F1358" s="12" t="str">
        <f>VLOOKUP($D$4:$D$5002,'List of Tutors'!$B$4:$E$152,3,0)</f>
        <v>Assistant Professor</v>
      </c>
      <c r="G1358" s="12" t="str">
        <f>VLOOKUP($D$4:$D$5002,'List of Tutors'!$B$4:$E$152,4,0)</f>
        <v>Agri. Engineering</v>
      </c>
    </row>
    <row r="1359" spans="1:7" ht="15.75" customHeight="1">
      <c r="A1359" s="5" t="s">
        <v>2541</v>
      </c>
      <c r="B1359" s="5" t="s">
        <v>4258</v>
      </c>
      <c r="C1359" s="50" t="s">
        <v>82</v>
      </c>
      <c r="D1359" s="17" t="s">
        <v>7764</v>
      </c>
      <c r="E1359" s="12" t="str">
        <f>VLOOKUP($D$4:$D$5002,'List of Tutors'!$B$4:$E$152,2,0)</f>
        <v>Mr.Ikhlaq Ahmed</v>
      </c>
      <c r="F1359" s="12" t="str">
        <f>VLOOKUP($D$4:$D$5002,'List of Tutors'!$B$4:$E$152,3,0)</f>
        <v>Lecturer</v>
      </c>
      <c r="G1359" s="12" t="str">
        <f>VLOOKUP($D$4:$D$5002,'List of Tutors'!$B$4:$E$152,4,0)</f>
        <v>Agri. Engineering</v>
      </c>
    </row>
    <row r="1360" spans="1:7" ht="15.75" customHeight="1">
      <c r="A1360" s="6" t="s">
        <v>2475</v>
      </c>
      <c r="B1360" s="6" t="s">
        <v>4201</v>
      </c>
      <c r="C1360" s="50" t="s">
        <v>141</v>
      </c>
      <c r="D1360" s="17" t="s">
        <v>7765</v>
      </c>
      <c r="E1360" s="12" t="str">
        <f>VLOOKUP($D$4:$D$5002,'List of Tutors'!$B$4:$E$152,2,0)</f>
        <v>Mr.Nasir Mahmood</v>
      </c>
      <c r="F1360" s="12" t="str">
        <f>VLOOKUP($D$4:$D$5002,'List of Tutors'!$B$4:$E$152,3,0)</f>
        <v>Lecturer</v>
      </c>
      <c r="G1360" s="12" t="str">
        <f>VLOOKUP($D$4:$D$5002,'List of Tutors'!$B$4:$E$152,4,0)</f>
        <v>Social Sciences</v>
      </c>
    </row>
    <row r="1361" spans="1:7" ht="15.75" customHeight="1">
      <c r="A1361" s="5" t="s">
        <v>2570</v>
      </c>
      <c r="B1361" s="5" t="s">
        <v>4284</v>
      </c>
      <c r="C1361" s="50" t="s">
        <v>82</v>
      </c>
      <c r="D1361" s="17" t="s">
        <v>7766</v>
      </c>
      <c r="E1361" s="12" t="str">
        <f>VLOOKUP($D$4:$D$5002,'List of Tutors'!$B$4:$E$152,2,0)</f>
        <v>Ms.Sumera Saleem</v>
      </c>
      <c r="F1361" s="12" t="str">
        <f>VLOOKUP($D$4:$D$5002,'List of Tutors'!$B$4:$E$152,3,0)</f>
        <v>Lecturer</v>
      </c>
      <c r="G1361" s="12" t="str">
        <f>VLOOKUP($D$4:$D$5002,'List of Tutors'!$B$4:$E$152,4,0)</f>
        <v>Social Sciences</v>
      </c>
    </row>
    <row r="1362" spans="1:7" ht="15.75" customHeight="1">
      <c r="A1362" s="6" t="s">
        <v>925</v>
      </c>
      <c r="B1362" s="6" t="s">
        <v>3184</v>
      </c>
      <c r="C1362" s="50" t="s">
        <v>141</v>
      </c>
      <c r="D1362" s="17" t="s">
        <v>7767</v>
      </c>
      <c r="E1362" s="12" t="str">
        <f>VLOOKUP($D$4:$D$5002,'List of Tutors'!$B$4:$E$152,2,0)</f>
        <v>Mr.Arshad Mahmood Malik</v>
      </c>
      <c r="F1362" s="12" t="str">
        <f>VLOOKUP($D$4:$D$5002,'List of Tutors'!$B$4:$E$152,3,0)</f>
        <v>Assistant Professor</v>
      </c>
      <c r="G1362" s="12" t="str">
        <f>VLOOKUP($D$4:$D$5002,'List of Tutors'!$B$4:$E$152,4,0)</f>
        <v>Social Sciences</v>
      </c>
    </row>
    <row r="1363" spans="1:7" ht="15.75" customHeight="1">
      <c r="A1363" s="6" t="s">
        <v>3027</v>
      </c>
      <c r="B1363" s="6" t="s">
        <v>4631</v>
      </c>
      <c r="C1363" s="50" t="s">
        <v>48</v>
      </c>
      <c r="D1363" s="17" t="s">
        <v>7768</v>
      </c>
      <c r="E1363" s="12" t="str">
        <f>VLOOKUP($D$4:$D$5002,'List of Tutors'!$B$4:$E$152,2,0)</f>
        <v>Dr.Naveed Tahir</v>
      </c>
      <c r="F1363" s="12" t="str">
        <f>VLOOKUP($D$4:$D$5002,'List of Tutors'!$B$4:$E$152,3,0)</f>
        <v>Assistant Professor</v>
      </c>
      <c r="G1363" s="12" t="str">
        <f>VLOOKUP($D$4:$D$5002,'List of Tutors'!$B$4:$E$152,4,0)</f>
        <v>FC&amp;FS</v>
      </c>
    </row>
    <row r="1364" spans="1:7" ht="15.75" customHeight="1">
      <c r="A1364" s="5" t="s">
        <v>2687</v>
      </c>
      <c r="B1364" s="5" t="s">
        <v>4394</v>
      </c>
      <c r="C1364" s="50" t="s">
        <v>82</v>
      </c>
      <c r="D1364" s="17" t="s">
        <v>7769</v>
      </c>
      <c r="E1364" s="12" t="str">
        <f>VLOOKUP($D$4:$D$5002,'List of Tutors'!$B$4:$E$152,2,0)</f>
        <v>Dr.Mukhtar Ahmad</v>
      </c>
      <c r="F1364" s="12" t="str">
        <f>VLOOKUP($D$4:$D$5002,'List of Tutors'!$B$4:$E$152,3,0)</f>
        <v>Assistant Professor</v>
      </c>
      <c r="G1364" s="12" t="str">
        <f>VLOOKUP($D$4:$D$5002,'List of Tutors'!$B$4:$E$152,4,0)</f>
        <v>FC&amp;FS</v>
      </c>
    </row>
    <row r="1365" spans="1:7" ht="15.75" customHeight="1">
      <c r="A1365" s="6" t="s">
        <v>2662</v>
      </c>
      <c r="B1365" s="6" t="s">
        <v>4371</v>
      </c>
      <c r="C1365" s="50" t="s">
        <v>4669</v>
      </c>
      <c r="D1365" s="17" t="s">
        <v>7770</v>
      </c>
      <c r="E1365" s="12" t="str">
        <f>VLOOKUP($D$4:$D$5002,'List of Tutors'!$B$4:$E$152,2,0)</f>
        <v>Dr.Safdar Ali</v>
      </c>
      <c r="F1365" s="12" t="str">
        <f>VLOOKUP($D$4:$D$5002,'List of Tutors'!$B$4:$E$152,3,0)</f>
        <v>Assistant Professor</v>
      </c>
      <c r="G1365" s="12" t="str">
        <f>VLOOKUP($D$4:$D$5002,'List of Tutors'!$B$4:$E$152,4,0)</f>
        <v>FC&amp;FS</v>
      </c>
    </row>
    <row r="1366" spans="1:7" ht="15.75" customHeight="1">
      <c r="A1366" s="6" t="s">
        <v>2140</v>
      </c>
      <c r="B1366" s="6" t="s">
        <v>3977</v>
      </c>
      <c r="C1366" s="50" t="s">
        <v>4669</v>
      </c>
      <c r="D1366" s="17" t="s">
        <v>7771</v>
      </c>
      <c r="E1366" s="12" t="str">
        <f>VLOOKUP($D$4:$D$5002,'List of Tutors'!$B$4:$E$152,2,0)</f>
        <v>Dr.Ghulam Abbass Shah</v>
      </c>
      <c r="F1366" s="12" t="str">
        <f>VLOOKUP($D$4:$D$5002,'List of Tutors'!$B$4:$E$152,3,0)</f>
        <v>Assistant Professor</v>
      </c>
      <c r="G1366" s="12" t="str">
        <f>VLOOKUP($D$4:$D$5002,'List of Tutors'!$B$4:$E$152,4,0)</f>
        <v>FC&amp;FS</v>
      </c>
    </row>
    <row r="1367" spans="1:7" ht="15.75" customHeight="1">
      <c r="A1367" s="6" t="s">
        <v>1365</v>
      </c>
      <c r="B1367" s="6" t="s">
        <v>190</v>
      </c>
      <c r="C1367" s="50" t="s">
        <v>48</v>
      </c>
      <c r="D1367" s="17" t="s">
        <v>7772</v>
      </c>
      <c r="E1367" s="12" t="str">
        <f>VLOOKUP($D$4:$D$5002,'List of Tutors'!$B$4:$E$152,2,0)</f>
        <v>Dr.Pakeeza Arzo Shaiq</v>
      </c>
      <c r="F1367" s="12" t="str">
        <f>VLOOKUP($D$4:$D$5002,'List of Tutors'!$B$4:$E$152,3,0)</f>
        <v>Assistant Professor</v>
      </c>
      <c r="G1367" s="12" t="str">
        <f>VLOOKUP($D$4:$D$5002,'List of Tutors'!$B$4:$E$152,4,0)</f>
        <v>Sciences</v>
      </c>
    </row>
    <row r="1368" spans="1:7" ht="15.75" customHeight="1">
      <c r="A1368" s="6" t="s">
        <v>1420</v>
      </c>
      <c r="B1368" s="6" t="s">
        <v>3506</v>
      </c>
      <c r="C1368" s="50" t="s">
        <v>48</v>
      </c>
      <c r="D1368" s="17" t="s">
        <v>7773</v>
      </c>
      <c r="E1368" s="12" t="str">
        <f>VLOOKUP($D$4:$D$5002,'List of Tutors'!$B$4:$E$152,2,0)</f>
        <v>Dr.M. Naveed Iqbal</v>
      </c>
      <c r="F1368" s="12" t="str">
        <f>VLOOKUP($D$4:$D$5002,'List of Tutors'!$B$4:$E$152,3,0)</f>
        <v>Assistant Professor</v>
      </c>
      <c r="G1368" s="12" t="str">
        <f>VLOOKUP($D$4:$D$5002,'List of Tutors'!$B$4:$E$152,4,0)</f>
        <v>Sciences</v>
      </c>
    </row>
    <row r="1369" spans="1:7" ht="15.75" customHeight="1">
      <c r="A1369" s="6" t="s">
        <v>1291</v>
      </c>
      <c r="B1369" s="6" t="s">
        <v>538</v>
      </c>
      <c r="C1369" s="50" t="s">
        <v>112</v>
      </c>
      <c r="D1369" s="17" t="s">
        <v>7774</v>
      </c>
      <c r="E1369" s="12" t="str">
        <f>VLOOKUP($D$4:$D$5002,'List of Tutors'!$B$4:$E$152,2,0)</f>
        <v>Mr.Mudussar Nawaz</v>
      </c>
      <c r="F1369" s="12" t="str">
        <f>VLOOKUP($D$4:$D$5002,'List of Tutors'!$B$4:$E$152,3,0)</f>
        <v>Lecturer</v>
      </c>
      <c r="G1369" s="12" t="str">
        <f>VLOOKUP($D$4:$D$5002,'List of Tutors'!$B$4:$E$152,4,0)</f>
        <v>FVAS</v>
      </c>
    </row>
    <row r="1370" spans="1:7" ht="15.75" customHeight="1">
      <c r="A1370" s="6" t="s">
        <v>1543</v>
      </c>
      <c r="B1370" s="6" t="s">
        <v>3587</v>
      </c>
      <c r="C1370" s="50" t="s">
        <v>48</v>
      </c>
      <c r="D1370" s="17" t="s">
        <v>7776</v>
      </c>
      <c r="E1370" s="12" t="str">
        <f>VLOOKUP($D$4:$D$5002,'List of Tutors'!$B$4:$E$152,2,0)</f>
        <v>Mr.Nasir Jamal</v>
      </c>
      <c r="F1370" s="12" t="str">
        <f>VLOOKUP($D$4:$D$5002,'List of Tutors'!$B$4:$E$152,3,0)</f>
        <v>Assistant Professor</v>
      </c>
      <c r="G1370" s="12" t="str">
        <f>VLOOKUP($D$4:$D$5002,'List of Tutors'!$B$4:$E$152,4,0)</f>
        <v>Sciences</v>
      </c>
    </row>
    <row r="1371" spans="1:7" ht="15.75" customHeight="1">
      <c r="A1371" s="6" t="s">
        <v>1602</v>
      </c>
      <c r="B1371" s="6" t="s">
        <v>3621</v>
      </c>
      <c r="C1371" s="50" t="s">
        <v>48</v>
      </c>
      <c r="D1371" s="17" t="s">
        <v>7777</v>
      </c>
      <c r="E1371" s="12" t="str">
        <f>VLOOKUP($D$4:$D$5002,'List of Tutors'!$B$4:$E$152,2,0)</f>
        <v>Dr.Saima Mustafa</v>
      </c>
      <c r="F1371" s="12" t="str">
        <f>VLOOKUP($D$4:$D$5002,'List of Tutors'!$B$4:$E$152,3,0)</f>
        <v>Assistant Professor</v>
      </c>
      <c r="G1371" s="12" t="str">
        <f>VLOOKUP($D$4:$D$5002,'List of Tutors'!$B$4:$E$152,4,0)</f>
        <v>Sciences</v>
      </c>
    </row>
    <row r="1372" spans="1:7" ht="15.75" customHeight="1">
      <c r="A1372" s="6" t="s">
        <v>1665</v>
      </c>
      <c r="B1372" s="6" t="s">
        <v>601</v>
      </c>
      <c r="C1372" s="50" t="s">
        <v>48</v>
      </c>
      <c r="D1372" s="17" t="s">
        <v>7778</v>
      </c>
      <c r="E1372" s="12" t="str">
        <f>VLOOKUP($D$4:$D$5002,'List of Tutors'!$B$4:$E$152,2,0)</f>
        <v>Dr.Jamal</v>
      </c>
      <c r="F1372" s="12" t="str">
        <f>VLOOKUP($D$4:$D$5002,'List of Tutors'!$B$4:$E$152,3,0)</f>
        <v>Lecturer</v>
      </c>
      <c r="G1372" s="12" t="str">
        <f>VLOOKUP($D$4:$D$5002,'List of Tutors'!$B$4:$E$152,4,0)</f>
        <v>Sciences</v>
      </c>
    </row>
    <row r="1373" spans="1:7" ht="15.75" customHeight="1">
      <c r="A1373" s="6" t="s">
        <v>3059</v>
      </c>
      <c r="B1373" s="6" t="s">
        <v>4662</v>
      </c>
      <c r="C1373" s="50" t="s">
        <v>82</v>
      </c>
      <c r="D1373" s="17" t="s">
        <v>7780</v>
      </c>
      <c r="E1373" s="12" t="str">
        <f>VLOOKUP($D$4:$D$5002,'List of Tutors'!$B$4:$E$152,2,0)</f>
        <v>Dr.M. Farooq Iqbal</v>
      </c>
      <c r="F1373" s="12" t="str">
        <f>VLOOKUP($D$4:$D$5002,'List of Tutors'!$B$4:$E$152,3,0)</f>
        <v>Assistant Professor</v>
      </c>
      <c r="G1373" s="12" t="str">
        <f>VLOOKUP($D$4:$D$5002,'List of Tutors'!$B$4:$E$152,4,0)</f>
        <v>FVAS</v>
      </c>
    </row>
    <row r="1374" spans="1:7" ht="15.75" customHeight="1">
      <c r="A1374" s="6" t="s">
        <v>2319</v>
      </c>
      <c r="B1374" s="6" t="s">
        <v>4069</v>
      </c>
      <c r="C1374" s="50" t="s">
        <v>48</v>
      </c>
      <c r="D1374" s="17" t="s">
        <v>7781</v>
      </c>
      <c r="E1374" s="12" t="str">
        <f>VLOOKUP($D$4:$D$5002,'List of Tutors'!$B$4:$E$152,2,0)</f>
        <v>Mr.Muhammad Asghar Khan</v>
      </c>
      <c r="F1374" s="12" t="str">
        <f>VLOOKUP($D$4:$D$5002,'List of Tutors'!$B$4:$E$152,3,0)</f>
        <v>Lecturer</v>
      </c>
      <c r="G1374" s="12" t="str">
        <f>VLOOKUP($D$4:$D$5002,'List of Tutors'!$B$4:$E$152,4,0)</f>
        <v>FVAS</v>
      </c>
    </row>
    <row r="1375" spans="1:7" ht="15.75" customHeight="1">
      <c r="A1375" s="5" t="s">
        <v>2826</v>
      </c>
      <c r="B1375" s="5" t="s">
        <v>3775</v>
      </c>
      <c r="C1375" s="50" t="s">
        <v>82</v>
      </c>
      <c r="D1375" s="17" t="s">
        <v>7782</v>
      </c>
      <c r="E1375" s="12" t="str">
        <f>VLOOKUP($D$4:$D$5002,'List of Tutors'!$B$4:$E$152,2,0)</f>
        <v>Dr.Ghulam Bilal</v>
      </c>
      <c r="F1375" s="12" t="str">
        <f>VLOOKUP($D$4:$D$5002,'List of Tutors'!$B$4:$E$152,3,0)</f>
        <v>Assistant Professor</v>
      </c>
      <c r="G1375" s="12" t="str">
        <f>VLOOKUP($D$4:$D$5002,'List of Tutors'!$B$4:$E$152,4,0)</f>
        <v>FVAS</v>
      </c>
    </row>
    <row r="1376" spans="1:7" ht="15.75" customHeight="1">
      <c r="A1376" s="6" t="s">
        <v>1875</v>
      </c>
      <c r="B1376" s="6" t="s">
        <v>20</v>
      </c>
      <c r="C1376" s="50" t="s">
        <v>48</v>
      </c>
      <c r="D1376" s="17" t="s">
        <v>7783</v>
      </c>
      <c r="E1376" s="12" t="str">
        <f>VLOOKUP($D$4:$D$5002,'List of Tutors'!$B$4:$E$152,2,0)</f>
        <v>Dr.Murtaz Ul Hassan</v>
      </c>
      <c r="F1376" s="12" t="str">
        <f>VLOOKUP($D$4:$D$5002,'List of Tutors'!$B$4:$E$152,3,0)</f>
        <v>Assistant Professor</v>
      </c>
      <c r="G1376" s="12" t="str">
        <f>VLOOKUP($D$4:$D$5002,'List of Tutors'!$B$4:$E$152,4,0)</f>
        <v>FVAS</v>
      </c>
    </row>
    <row r="1377" spans="1:7" ht="15.75" customHeight="1">
      <c r="A1377" s="6" t="s">
        <v>1953</v>
      </c>
      <c r="B1377" s="6" t="s">
        <v>3828</v>
      </c>
      <c r="C1377" s="50" t="s">
        <v>48</v>
      </c>
      <c r="D1377" s="17" t="s">
        <v>7784</v>
      </c>
      <c r="E1377" s="12" t="str">
        <f>VLOOKUP($D$4:$D$5002,'List of Tutors'!$B$4:$E$152,2,0)</f>
        <v>Dr.Saif Ur Rehman</v>
      </c>
      <c r="F1377" s="12" t="str">
        <f>VLOOKUP($D$4:$D$5002,'List of Tutors'!$B$4:$E$152,3,0)</f>
        <v>Assistant Professor</v>
      </c>
      <c r="G1377" s="12" t="str">
        <f>VLOOKUP($D$4:$D$5002,'List of Tutors'!$B$4:$E$152,4,0)</f>
        <v>FVAS</v>
      </c>
    </row>
    <row r="1378" spans="1:7" ht="15.75" customHeight="1">
      <c r="A1378" s="6" t="s">
        <v>2304</v>
      </c>
      <c r="B1378" s="6" t="s">
        <v>4055</v>
      </c>
      <c r="C1378" s="50" t="s">
        <v>48</v>
      </c>
      <c r="D1378" s="17" t="s">
        <v>7785</v>
      </c>
      <c r="E1378" s="12" t="str">
        <f>VLOOKUP($D$4:$D$5002,'List of Tutors'!$B$4:$E$152,2,0)</f>
        <v>Mr.Muhammad Awais Sial</v>
      </c>
      <c r="F1378" s="12" t="str">
        <f>VLOOKUP($D$4:$D$5002,'List of Tutors'!$B$4:$E$152,3,0)</f>
        <v>Lecturer</v>
      </c>
      <c r="G1378" s="12" t="str">
        <f>VLOOKUP($D$4:$D$5002,'List of Tutors'!$B$4:$E$152,4,0)</f>
        <v>FVAS</v>
      </c>
    </row>
    <row r="1379" spans="1:7" ht="15.75" customHeight="1">
      <c r="A1379" s="4" t="s">
        <v>4860</v>
      </c>
      <c r="B1379" s="4" t="s">
        <v>6525</v>
      </c>
      <c r="C1379" s="50" t="s">
        <v>8003</v>
      </c>
      <c r="D1379" s="17" t="s">
        <v>7786</v>
      </c>
      <c r="E1379" s="12" t="str">
        <f>VLOOKUP($D$4:$D$5002,'List of Tutors'!$B$4:$E$152,2,0)</f>
        <v>Dr.Nasir Mukhtar</v>
      </c>
      <c r="F1379" s="12" t="str">
        <f>VLOOKUP($D$4:$D$5002,'List of Tutors'!$B$4:$E$152,3,0)</f>
        <v>Assistant Professor</v>
      </c>
      <c r="G1379" s="12" t="str">
        <f>VLOOKUP($D$4:$D$5002,'List of Tutors'!$B$4:$E$152,4,0)</f>
        <v>FVAS</v>
      </c>
    </row>
    <row r="1380" spans="1:7" ht="15.75" customHeight="1">
      <c r="A1380" s="4" t="s">
        <v>5797</v>
      </c>
      <c r="B1380" s="4" t="s">
        <v>7290</v>
      </c>
      <c r="C1380" s="51" t="s">
        <v>7989</v>
      </c>
      <c r="D1380" s="17" t="s">
        <v>7787</v>
      </c>
      <c r="E1380" s="12" t="str">
        <f>VLOOKUP($D$4:$D$5002,'List of Tutors'!$B$4:$E$152,2,0)</f>
        <v>Dr.Muhammad Akram Khan</v>
      </c>
      <c r="F1380" s="12" t="str">
        <f>VLOOKUP($D$4:$D$5002,'List of Tutors'!$B$4:$E$152,3,0)</f>
        <v>Lecturer</v>
      </c>
      <c r="G1380" s="12" t="str">
        <f>VLOOKUP($D$4:$D$5002,'List of Tutors'!$B$4:$E$152,4,0)</f>
        <v>FVAS</v>
      </c>
    </row>
    <row r="1381" spans="1:7" ht="15.75" customHeight="1">
      <c r="A1381" s="4" t="s">
        <v>5074</v>
      </c>
      <c r="B1381" s="4" t="s">
        <v>6694</v>
      </c>
      <c r="C1381" s="51" t="s">
        <v>82</v>
      </c>
      <c r="D1381" s="17" t="s">
        <v>7788</v>
      </c>
      <c r="E1381" s="12" t="str">
        <f>VLOOKUP($D$4:$D$5002,'List of Tutors'!$B$4:$E$152,2,0)</f>
        <v>Dr.Mujeeb-Ur-Rehman Sohoo</v>
      </c>
      <c r="F1381" s="12" t="str">
        <f>VLOOKUP($D$4:$D$5002,'List of Tutors'!$B$4:$E$152,3,0)</f>
        <v>Lecturer</v>
      </c>
      <c r="G1381" s="12" t="str">
        <f>VLOOKUP($D$4:$D$5002,'List of Tutors'!$B$4:$E$152,4,0)</f>
        <v>FVAS</v>
      </c>
    </row>
    <row r="1382" spans="1:7" ht="15.75" customHeight="1">
      <c r="A1382" s="4" t="s">
        <v>5568</v>
      </c>
      <c r="B1382" s="4" t="s">
        <v>7105</v>
      </c>
      <c r="C1382" s="51" t="s">
        <v>82</v>
      </c>
      <c r="D1382" s="17" t="s">
        <v>7789</v>
      </c>
      <c r="E1382" s="12" t="str">
        <f>VLOOKUP($D$4:$D$5002,'List of Tutors'!$B$4:$E$152,2,0)</f>
        <v>Dr.Riaz Hussain</v>
      </c>
      <c r="F1382" s="12" t="str">
        <f>VLOOKUP($D$4:$D$5002,'List of Tutors'!$B$4:$E$152,3,0)</f>
        <v>Assistant Professor</v>
      </c>
      <c r="G1382" s="12" t="str">
        <f>VLOOKUP($D$4:$D$5002,'List of Tutors'!$B$4:$E$152,4,0)</f>
        <v>FVAS</v>
      </c>
    </row>
    <row r="1383" spans="1:7" ht="15.75" customHeight="1">
      <c r="A1383" s="4" t="s">
        <v>6062</v>
      </c>
      <c r="B1383" s="4" t="s">
        <v>7500</v>
      </c>
      <c r="C1383" s="51" t="s">
        <v>82</v>
      </c>
      <c r="D1383" s="17" t="s">
        <v>7790</v>
      </c>
      <c r="E1383" s="12" t="str">
        <f>VLOOKUP($D$4:$D$5002,'List of Tutors'!$B$4:$E$152,2,0)</f>
        <v>Ms.Sumaira Hassan</v>
      </c>
      <c r="F1383" s="12" t="str">
        <f>VLOOKUP($D$4:$D$5002,'List of Tutors'!$B$4:$E$152,3,0)</f>
        <v>Lecturer</v>
      </c>
      <c r="G1383" s="12" t="str">
        <f>VLOOKUP($D$4:$D$5002,'List of Tutors'!$B$4:$E$152,4,0)</f>
        <v>FVAS</v>
      </c>
    </row>
    <row r="1384" spans="1:7" ht="15.75" customHeight="1">
      <c r="A1384" s="4" t="s">
        <v>5675</v>
      </c>
      <c r="B1384" s="4" t="s">
        <v>4528</v>
      </c>
      <c r="C1384" s="51" t="s">
        <v>82</v>
      </c>
      <c r="D1384" s="17" t="s">
        <v>7791</v>
      </c>
      <c r="E1384" s="12" t="str">
        <f>VLOOKUP($D$4:$D$5002,'List of Tutors'!$B$4:$E$152,2,0)</f>
        <v>Dr.Asif Riaz</v>
      </c>
      <c r="F1384" s="12" t="str">
        <f>VLOOKUP($D$4:$D$5002,'List of Tutors'!$B$4:$E$152,3,0)</f>
        <v>Lecturer</v>
      </c>
      <c r="G1384" s="12" t="str">
        <f>VLOOKUP($D$4:$D$5002,'List of Tutors'!$B$4:$E$152,4,0)</f>
        <v>FVAS</v>
      </c>
    </row>
    <row r="1385" spans="1:7" ht="15.75" customHeight="1">
      <c r="A1385" s="4" t="s">
        <v>5370</v>
      </c>
      <c r="B1385" s="4" t="s">
        <v>6949</v>
      </c>
      <c r="C1385" s="51" t="s">
        <v>4669</v>
      </c>
      <c r="D1385" s="17" t="s">
        <v>7792</v>
      </c>
      <c r="E1385" s="12" t="str">
        <f>VLOOKUP($D$4:$D$5002,'List of Tutors'!$B$4:$E$152,2,0)</f>
        <v>Dr.Muhammad Yaqoob</v>
      </c>
      <c r="F1385" s="12" t="str">
        <f>VLOOKUP($D$4:$D$5002,'List of Tutors'!$B$4:$E$152,3,0)</f>
        <v>Assistant Professor</v>
      </c>
      <c r="G1385" s="12" t="str">
        <f>VLOOKUP($D$4:$D$5002,'List of Tutors'!$B$4:$E$152,4,0)</f>
        <v>FVAS</v>
      </c>
    </row>
    <row r="1386" spans="1:7" ht="15.75" customHeight="1">
      <c r="A1386" s="4" t="s">
        <v>5335</v>
      </c>
      <c r="B1386" s="4" t="s">
        <v>6918</v>
      </c>
      <c r="C1386" s="51" t="s">
        <v>48</v>
      </c>
      <c r="D1386" s="17" t="s">
        <v>7793</v>
      </c>
      <c r="E1386" s="12" t="str">
        <f>VLOOKUP($D$4:$D$5002,'List of Tutors'!$B$4:$E$152,2,0)</f>
        <v>Dr.Qaisara Perveen</v>
      </c>
      <c r="F1386" s="12" t="str">
        <f>VLOOKUP($D$4:$D$5002,'List of Tutors'!$B$4:$E$152,3,0)</f>
        <v>Assistant Professor</v>
      </c>
      <c r="G1386" s="12" t="str">
        <f>VLOOKUP($D$4:$D$5002,'List of Tutors'!$B$4:$E$152,4,0)</f>
        <v>Social Sciences</v>
      </c>
    </row>
    <row r="1387" spans="1:7" ht="15.75" customHeight="1">
      <c r="A1387" s="4" t="s">
        <v>5625</v>
      </c>
      <c r="B1387" s="4" t="s">
        <v>7150</v>
      </c>
      <c r="C1387" s="51" t="s">
        <v>48</v>
      </c>
      <c r="D1387" s="17" t="s">
        <v>7794</v>
      </c>
      <c r="E1387" s="12" t="str">
        <f>VLOOKUP($D$4:$D$5002,'List of Tutors'!$B$4:$E$152,2,0)</f>
        <v>Dr.M. Arshad Dahar</v>
      </c>
      <c r="F1387" s="12" t="str">
        <f>VLOOKUP($D$4:$D$5002,'List of Tutors'!$B$4:$E$152,3,0)</f>
        <v>Lecturer</v>
      </c>
      <c r="G1387" s="12" t="str">
        <f>VLOOKUP($D$4:$D$5002,'List of Tutors'!$B$4:$E$152,4,0)</f>
        <v>Social Sciences</v>
      </c>
    </row>
    <row r="1388" spans="1:7" ht="15.75" customHeight="1">
      <c r="A1388" s="4" t="s">
        <v>5420</v>
      </c>
      <c r="B1388" s="4" t="s">
        <v>193</v>
      </c>
      <c r="C1388" s="51" t="s">
        <v>48</v>
      </c>
      <c r="D1388" s="17" t="s">
        <v>7795</v>
      </c>
      <c r="E1388" s="12" t="str">
        <f>VLOOKUP($D$4:$D$5002,'List of Tutors'!$B$4:$E$152,2,0)</f>
        <v>Ms.Sumira Kiani</v>
      </c>
      <c r="F1388" s="12" t="str">
        <f>VLOOKUP($D$4:$D$5002,'List of Tutors'!$B$4:$E$152,3,0)</f>
        <v>Lecturer</v>
      </c>
      <c r="G1388" s="12" t="str">
        <f>VLOOKUP($D$4:$D$5002,'List of Tutors'!$B$4:$E$152,4,0)</f>
        <v>Social Sciences</v>
      </c>
    </row>
    <row r="1389" spans="1:7" ht="15.75" customHeight="1">
      <c r="A1389" s="4" t="s">
        <v>5279</v>
      </c>
      <c r="B1389" s="4" t="s">
        <v>6872</v>
      </c>
      <c r="C1389" s="51" t="s">
        <v>48</v>
      </c>
      <c r="D1389" s="17" t="s">
        <v>7796</v>
      </c>
      <c r="E1389" s="12" t="str">
        <f>VLOOKUP($D$4:$D$5002,'List of Tutors'!$B$4:$E$152,2,0)</f>
        <v>Ms.Tehseen Ahsan</v>
      </c>
      <c r="F1389" s="12" t="str">
        <f>VLOOKUP($D$4:$D$5002,'List of Tutors'!$B$4:$E$152,3,0)</f>
        <v>Lecturer</v>
      </c>
      <c r="G1389" s="12" t="str">
        <f>VLOOKUP($D$4:$D$5002,'List of Tutors'!$B$4:$E$152,4,0)</f>
        <v>Social Sciences</v>
      </c>
    </row>
    <row r="1390" spans="1:7" ht="15.75" customHeight="1">
      <c r="A1390" s="4" t="s">
        <v>5634</v>
      </c>
      <c r="B1390" s="4" t="s">
        <v>170</v>
      </c>
      <c r="C1390" s="51" t="s">
        <v>48</v>
      </c>
      <c r="D1390" s="17" t="s">
        <v>7797</v>
      </c>
      <c r="E1390" s="12" t="str">
        <f>VLOOKUP($D$4:$D$5002,'List of Tutors'!$B$4:$E$152,2,0)</f>
        <v>Dr.Imran Bodlah</v>
      </c>
      <c r="F1390" s="12" t="str">
        <f>VLOOKUP($D$4:$D$5002,'List of Tutors'!$B$4:$E$152,3,0)</f>
        <v>Assistant Professor</v>
      </c>
      <c r="G1390" s="12" t="str">
        <f>VLOOKUP($D$4:$D$5002,'List of Tutors'!$B$4:$E$152,4,0)</f>
        <v>FC&amp;FS</v>
      </c>
    </row>
    <row r="1391" spans="1:7" ht="15.75" customHeight="1">
      <c r="A1391" s="4" t="s">
        <v>5671</v>
      </c>
      <c r="B1391" s="4" t="s">
        <v>7188</v>
      </c>
      <c r="C1391" s="51" t="s">
        <v>48</v>
      </c>
      <c r="D1391" s="17" t="s">
        <v>7798</v>
      </c>
      <c r="E1391" s="12" t="str">
        <f>VLOOKUP($D$4:$D$5002,'List of Tutors'!$B$4:$E$152,2,0)</f>
        <v>Dr.Asif Farid Shaheen</v>
      </c>
      <c r="F1391" s="12" t="str">
        <f>VLOOKUP($D$4:$D$5002,'List of Tutors'!$B$4:$E$152,3,0)</f>
        <v>Assistant Professor</v>
      </c>
      <c r="G1391" s="12" t="str">
        <f>VLOOKUP($D$4:$D$5002,'List of Tutors'!$B$4:$E$152,4,0)</f>
        <v>FC&amp;FS</v>
      </c>
    </row>
    <row r="1392" spans="1:7" ht="15.75" customHeight="1">
      <c r="A1392" s="4" t="s">
        <v>5767</v>
      </c>
      <c r="B1392" s="4" t="s">
        <v>7262</v>
      </c>
      <c r="C1392" s="51" t="s">
        <v>48</v>
      </c>
      <c r="D1392" s="17" t="s">
        <v>7799</v>
      </c>
      <c r="E1392" s="12" t="str">
        <f>VLOOKUP($D$4:$D$5002,'List of Tutors'!$B$4:$E$152,2,0)</f>
        <v>Dr.Asim Gulzar</v>
      </c>
      <c r="F1392" s="12" t="str">
        <f>VLOOKUP($D$4:$D$5002,'List of Tutors'!$B$4:$E$152,3,0)</f>
        <v>Assistant Professor</v>
      </c>
      <c r="G1392" s="12" t="str">
        <f>VLOOKUP($D$4:$D$5002,'List of Tutors'!$B$4:$E$152,4,0)</f>
        <v>FC&amp;FS</v>
      </c>
    </row>
    <row r="1393" spans="1:7" ht="15.75" customHeight="1">
      <c r="A1393" s="4" t="s">
        <v>5680</v>
      </c>
      <c r="B1393" s="4" t="s">
        <v>7196</v>
      </c>
      <c r="C1393" s="51" t="s">
        <v>48</v>
      </c>
      <c r="D1393" s="17" t="s">
        <v>7800</v>
      </c>
      <c r="E1393" s="12" t="str">
        <f>VLOOKUP($D$4:$D$5002,'List of Tutors'!$B$4:$E$152,2,0)</f>
        <v>Dr.Shahid Mahmood</v>
      </c>
      <c r="F1393" s="12" t="str">
        <f>VLOOKUP($D$4:$D$5002,'List of Tutors'!$B$4:$E$152,3,0)</f>
        <v>Assistant Professor</v>
      </c>
      <c r="G1393" s="12" t="str">
        <f>VLOOKUP($D$4:$D$5002,'List of Tutors'!$B$4:$E$152,4,0)</f>
        <v>FFRM</v>
      </c>
    </row>
    <row r="1394" spans="1:7" ht="15.75" customHeight="1">
      <c r="A1394" s="4" t="s">
        <v>5780</v>
      </c>
      <c r="B1394" s="4" t="s">
        <v>7275</v>
      </c>
      <c r="C1394" s="51" t="s">
        <v>112</v>
      </c>
      <c r="D1394" s="17" t="s">
        <v>7801</v>
      </c>
      <c r="E1394" s="12" t="str">
        <f>VLOOKUP($D$4:$D$5002,'List of Tutors'!$B$4:$E$152,2,0)</f>
        <v>Dr.Asma Sohail</v>
      </c>
      <c r="F1394" s="12" t="str">
        <f>VLOOKUP($D$4:$D$5002,'List of Tutors'!$B$4:$E$152,3,0)</f>
        <v>Assistant Professor</v>
      </c>
      <c r="G1394" s="12" t="str">
        <f>VLOOKUP($D$4:$D$5002,'List of Tutors'!$B$4:$E$152,4,0)</f>
        <v>FC&amp;FS</v>
      </c>
    </row>
    <row r="1395" spans="1:7" ht="15.75" customHeight="1">
      <c r="A1395" s="4" t="s">
        <v>5553</v>
      </c>
      <c r="B1395" s="4" t="s">
        <v>247</v>
      </c>
      <c r="C1395" s="51" t="s">
        <v>112</v>
      </c>
      <c r="D1395" s="17" t="s">
        <v>7802</v>
      </c>
      <c r="E1395" s="12" t="str">
        <f>VLOOKUP($D$4:$D$5002,'List of Tutors'!$B$4:$E$152,2,0)</f>
        <v>Ms.Asia Latif</v>
      </c>
      <c r="F1395" s="12" t="str">
        <f>VLOOKUP($D$4:$D$5002,'List of Tutors'!$B$4:$E$152,3,0)</f>
        <v>Lecturer</v>
      </c>
      <c r="G1395" s="12" t="str">
        <f>VLOOKUP($D$4:$D$5002,'List of Tutors'!$B$4:$E$152,4,0)</f>
        <v>FC&amp;FS</v>
      </c>
    </row>
    <row r="1396" spans="1:7" ht="15.75" customHeight="1">
      <c r="A1396" s="6" t="s">
        <v>779</v>
      </c>
      <c r="B1396" s="6" t="s">
        <v>3086</v>
      </c>
      <c r="C1396" s="50" t="s">
        <v>141</v>
      </c>
      <c r="D1396" s="17" t="s">
        <v>7804</v>
      </c>
      <c r="E1396" s="12" t="str">
        <f>VLOOKUP($D$4:$D$5002,'List of Tutors'!$B$4:$E$152,2,0)</f>
        <v>Dr.M. Irfan Ashraf</v>
      </c>
      <c r="F1396" s="12" t="str">
        <f>VLOOKUP($D$4:$D$5002,'List of Tutors'!$B$4:$E$152,3,0)</f>
        <v>Assistant Professor</v>
      </c>
      <c r="G1396" s="12" t="str">
        <f>VLOOKUP($D$4:$D$5002,'List of Tutors'!$B$4:$E$152,4,0)</f>
        <v>FFRM</v>
      </c>
    </row>
    <row r="1397" spans="1:7" ht="15.75" customHeight="1">
      <c r="A1397" s="6" t="s">
        <v>823</v>
      </c>
      <c r="B1397" s="6" t="s">
        <v>153</v>
      </c>
      <c r="C1397" s="50" t="s">
        <v>112</v>
      </c>
      <c r="D1397" s="17" t="s">
        <v>7805</v>
      </c>
      <c r="E1397" s="12" t="str">
        <f>VLOOKUP($D$4:$D$5002,'List of Tutors'!$B$4:$E$152,2,0)</f>
        <v>Dr.Touqeer Ahmed</v>
      </c>
      <c r="F1397" s="12" t="str">
        <f>VLOOKUP($D$4:$D$5002,'List of Tutors'!$B$4:$E$152,3,0)</f>
        <v>Assistant Professor</v>
      </c>
      <c r="G1397" s="12" t="str">
        <f>VLOOKUP($D$4:$D$5002,'List of Tutors'!$B$4:$E$152,4,0)</f>
        <v>FC&amp;FS</v>
      </c>
    </row>
    <row r="1398" spans="1:7" ht="15.75" customHeight="1">
      <c r="A1398" s="6" t="s">
        <v>2742</v>
      </c>
      <c r="B1398" s="6" t="s">
        <v>61</v>
      </c>
      <c r="C1398" s="50" t="s">
        <v>149</v>
      </c>
      <c r="D1398" s="17" t="s">
        <v>7806</v>
      </c>
      <c r="E1398" s="12" t="str">
        <f>VLOOKUP($D$4:$D$5002,'List of Tutors'!$B$4:$E$152,2,0)</f>
        <v>Ms.Najma Yousaf Zahid</v>
      </c>
      <c r="F1398" s="12" t="str">
        <f>VLOOKUP($D$4:$D$5002,'List of Tutors'!$B$4:$E$152,3,0)</f>
        <v>Assistant Professor</v>
      </c>
      <c r="G1398" s="12" t="str">
        <f>VLOOKUP($D$4:$D$5002,'List of Tutors'!$B$4:$E$152,4,0)</f>
        <v>FC&amp;FS</v>
      </c>
    </row>
    <row r="1399" spans="1:7" ht="15.75" customHeight="1">
      <c r="A1399" s="6" t="s">
        <v>2642</v>
      </c>
      <c r="B1399" s="6" t="s">
        <v>4353</v>
      </c>
      <c r="C1399" s="50" t="s">
        <v>4669</v>
      </c>
      <c r="D1399" s="17" t="s">
        <v>7807</v>
      </c>
      <c r="E1399" s="12" t="str">
        <f>VLOOKUP($D$4:$D$5002,'List of Tutors'!$B$4:$E$152,2,0)</f>
        <v>Mr.Mehdi Maqbool</v>
      </c>
      <c r="F1399" s="12" t="str">
        <f>VLOOKUP($D$4:$D$5002,'List of Tutors'!$B$4:$E$152,3,0)</f>
        <v>Lecturer</v>
      </c>
      <c r="G1399" s="12" t="str">
        <f>VLOOKUP($D$4:$D$5002,'List of Tutors'!$B$4:$E$152,4,0)</f>
        <v>FC&amp;FS</v>
      </c>
    </row>
    <row r="1400" spans="1:7" ht="15.75" customHeight="1">
      <c r="A1400" s="5" t="s">
        <v>2548</v>
      </c>
      <c r="B1400" s="5" t="s">
        <v>4264</v>
      </c>
      <c r="C1400" s="50" t="s">
        <v>82</v>
      </c>
      <c r="D1400" s="17" t="s">
        <v>7808</v>
      </c>
      <c r="E1400" s="12" t="str">
        <f>VLOOKUP($D$4:$D$5002,'List of Tutors'!$B$4:$E$152,2,0)</f>
        <v>Ms.Sumera Hafeez</v>
      </c>
      <c r="F1400" s="12" t="str">
        <f>VLOOKUP($D$4:$D$5002,'List of Tutors'!$B$4:$E$152,3,0)</f>
        <v>Lecturer</v>
      </c>
      <c r="G1400" s="12" t="str">
        <f>VLOOKUP($D$4:$D$5002,'List of Tutors'!$B$4:$E$152,4,0)</f>
        <v>FC&amp;FS</v>
      </c>
    </row>
    <row r="1401" spans="1:7" ht="15.75" customHeight="1">
      <c r="A1401" s="6" t="s">
        <v>2649</v>
      </c>
      <c r="B1401" s="6" t="s">
        <v>4360</v>
      </c>
      <c r="C1401" s="50" t="s">
        <v>4669</v>
      </c>
      <c r="D1401" s="17" t="s">
        <v>7809</v>
      </c>
      <c r="E1401" s="12" t="str">
        <f>VLOOKUP($D$4:$D$5002,'List of Tutors'!$B$4:$E$152,2,0)</f>
        <v>Dr.Ambreen Bhatti</v>
      </c>
      <c r="F1401" s="12" t="str">
        <f>VLOOKUP($D$4:$D$5002,'List of Tutors'!$B$4:$E$152,3,0)</f>
        <v>Lecturer</v>
      </c>
      <c r="G1401" s="12" t="str">
        <f>VLOOKUP($D$4:$D$5002,'List of Tutors'!$B$4:$E$152,4,0)</f>
        <v>FC&amp;FS</v>
      </c>
    </row>
    <row r="1402" spans="1:7" ht="15.75" customHeight="1">
      <c r="A1402" s="6" t="s">
        <v>926</v>
      </c>
      <c r="B1402" s="6" t="s">
        <v>3185</v>
      </c>
      <c r="C1402" s="50" t="s">
        <v>141</v>
      </c>
      <c r="D1402" s="17" t="s">
        <v>7810</v>
      </c>
      <c r="E1402" s="12" t="str">
        <f>VLOOKUP($D$4:$D$5002,'List of Tutors'!$B$4:$E$152,2,0)</f>
        <v>Ms.Salma Shujeb Akhtar</v>
      </c>
      <c r="F1402" s="12" t="str">
        <f>VLOOKUP($D$4:$D$5002,'List of Tutors'!$B$4:$E$152,3,0)</f>
        <v>Lecturer</v>
      </c>
      <c r="G1402" s="12" t="str">
        <f>VLOOKUP($D$4:$D$5002,'List of Tutors'!$B$4:$E$152,4,0)</f>
        <v>Social Sciences</v>
      </c>
    </row>
    <row r="1403" spans="1:7" ht="15.75" customHeight="1">
      <c r="A1403" s="6" t="s">
        <v>3034</v>
      </c>
      <c r="B1403" s="6" t="s">
        <v>4637</v>
      </c>
      <c r="C1403" s="50" t="s">
        <v>48</v>
      </c>
      <c r="D1403" s="17" t="s">
        <v>7811</v>
      </c>
      <c r="E1403" s="12" t="str">
        <f>VLOOKUP($D$4:$D$5002,'List of Tutors'!$B$4:$E$152,2,0)</f>
        <v>Dr.Saad Imran Malik</v>
      </c>
      <c r="F1403" s="12" t="str">
        <f>VLOOKUP($D$4:$D$5002,'List of Tutors'!$B$4:$E$152,3,0)</f>
        <v>Assistant Professor</v>
      </c>
      <c r="G1403" s="12" t="str">
        <f>VLOOKUP($D$4:$D$5002,'List of Tutors'!$B$4:$E$152,4,0)</f>
        <v>FC&amp;FS</v>
      </c>
    </row>
    <row r="1404" spans="1:7" ht="15.75" customHeight="1">
      <c r="A1404" s="6" t="s">
        <v>2762</v>
      </c>
      <c r="B1404" s="6" t="s">
        <v>427</v>
      </c>
      <c r="C1404" s="50" t="s">
        <v>149</v>
      </c>
      <c r="D1404" s="17" t="s">
        <v>7812</v>
      </c>
      <c r="E1404" s="12" t="str">
        <f>VLOOKUP($D$4:$D$5002,'List of Tutors'!$B$4:$E$152,2,0)</f>
        <v>Dr.Mahmood-ul-Hassan</v>
      </c>
      <c r="F1404" s="12" t="str">
        <f>VLOOKUP($D$4:$D$5002,'List of Tutors'!$B$4:$E$152,3,0)</f>
        <v>Assistant Professor</v>
      </c>
      <c r="G1404" s="12" t="str">
        <f>VLOOKUP($D$4:$D$5002,'List of Tutors'!$B$4:$E$152,4,0)</f>
        <v>FC&amp;FS</v>
      </c>
    </row>
    <row r="1405" spans="1:7" ht="15.75" customHeight="1">
      <c r="A1405" s="5" t="s">
        <v>2694</v>
      </c>
      <c r="B1405" s="5" t="s">
        <v>4401</v>
      </c>
      <c r="C1405" s="50" t="s">
        <v>82</v>
      </c>
      <c r="D1405" s="17" t="s">
        <v>7813</v>
      </c>
      <c r="E1405" s="12" t="str">
        <f>VLOOKUP($D$4:$D$5002,'List of Tutors'!$B$4:$E$152,2,0)</f>
        <v>Dr.Munir Ahmad</v>
      </c>
      <c r="F1405" s="12" t="str">
        <f>VLOOKUP($D$4:$D$5002,'List of Tutors'!$B$4:$E$152,3,0)</f>
        <v>Assistant Professor</v>
      </c>
      <c r="G1405" s="12" t="str">
        <f>VLOOKUP($D$4:$D$5002,'List of Tutors'!$B$4:$E$152,4,0)</f>
        <v>FC&amp;FS</v>
      </c>
    </row>
    <row r="1406" spans="1:7" ht="15.75" customHeight="1">
      <c r="A1406" s="13" t="s">
        <v>2173</v>
      </c>
      <c r="B1406" s="13" t="s">
        <v>470</v>
      </c>
      <c r="C1406" s="50" t="s">
        <v>112</v>
      </c>
      <c r="D1406" s="17" t="s">
        <v>7814</v>
      </c>
      <c r="E1406" s="12" t="str">
        <f>VLOOKUP($D$4:$D$5002,'List of Tutors'!$B$4:$E$152,2,0)</f>
        <v>Dr.Talat Mehmood</v>
      </c>
      <c r="F1406" s="12" t="str">
        <f>VLOOKUP($D$4:$D$5002,'List of Tutors'!$B$4:$E$152,3,0)</f>
        <v>Assistant Professor</v>
      </c>
      <c r="G1406" s="12" t="str">
        <f>VLOOKUP($D$4:$D$5002,'List of Tutors'!$B$4:$E$152,4,0)</f>
        <v>FC&amp;FS</v>
      </c>
    </row>
    <row r="1407" spans="1:7" ht="15.75" customHeight="1">
      <c r="A1407" s="6" t="s">
        <v>1366</v>
      </c>
      <c r="B1407" s="6" t="s">
        <v>3471</v>
      </c>
      <c r="C1407" s="50" t="s">
        <v>82</v>
      </c>
      <c r="D1407" s="17" t="s">
        <v>7815</v>
      </c>
      <c r="E1407" s="12" t="str">
        <f>VLOOKUP($D$4:$D$5002,'List of Tutors'!$B$4:$E$152,2,0)</f>
        <v>Dr.Fahad Masud Wattoo</v>
      </c>
      <c r="F1407" s="12" t="str">
        <f>VLOOKUP($D$4:$D$5002,'List of Tutors'!$B$4:$E$152,3,0)</f>
        <v>Lecturer</v>
      </c>
      <c r="G1407" s="12" t="str">
        <f>VLOOKUP($D$4:$D$5002,'List of Tutors'!$B$4:$E$152,4,0)</f>
        <v>FC&amp;FS</v>
      </c>
    </row>
    <row r="1408" spans="1:7" ht="15.75" customHeight="1">
      <c r="A1408" s="6" t="s">
        <v>1421</v>
      </c>
      <c r="B1408" s="6" t="s">
        <v>3507</v>
      </c>
      <c r="C1408" s="50" t="s">
        <v>48</v>
      </c>
      <c r="D1408" s="17" t="s">
        <v>7816</v>
      </c>
      <c r="E1408" s="12" t="str">
        <f>VLOOKUP($D$4:$D$5002,'List of Tutors'!$B$4:$E$152,2,0)</f>
        <v>Dr.Muhammad Ashfaq</v>
      </c>
      <c r="F1408" s="12" t="str">
        <f>VLOOKUP($D$4:$D$5002,'List of Tutors'!$B$4:$E$152,3,0)</f>
        <v>Assistant Professor</v>
      </c>
      <c r="G1408" s="12" t="str">
        <f>VLOOKUP($D$4:$D$5002,'List of Tutors'!$B$4:$E$152,4,0)</f>
        <v>FC&amp;FS</v>
      </c>
    </row>
    <row r="1409" spans="1:7" ht="15.75" customHeight="1">
      <c r="A1409" s="6" t="s">
        <v>1292</v>
      </c>
      <c r="B1409" s="6" t="s">
        <v>3428</v>
      </c>
      <c r="C1409" s="50" t="s">
        <v>141</v>
      </c>
      <c r="D1409" s="17" t="s">
        <v>7817</v>
      </c>
      <c r="E1409" s="12" t="str">
        <f>VLOOKUP($D$4:$D$5002,'List of Tutors'!$B$4:$E$152,2,0)</f>
        <v>Mr.M. Usman Raja</v>
      </c>
      <c r="F1409" s="12" t="str">
        <f>VLOOKUP($D$4:$D$5002,'List of Tutors'!$B$4:$E$152,3,0)</f>
        <v>Assistant Professor</v>
      </c>
      <c r="G1409" s="12" t="str">
        <f>VLOOKUP($D$4:$D$5002,'List of Tutors'!$B$4:$E$152,4,0)</f>
        <v>FC&amp;FS</v>
      </c>
    </row>
    <row r="1410" spans="1:7" ht="15.75" customHeight="1">
      <c r="A1410" s="6" t="s">
        <v>1544</v>
      </c>
      <c r="B1410" s="6" t="s">
        <v>54</v>
      </c>
      <c r="C1410" s="50" t="s">
        <v>48</v>
      </c>
      <c r="D1410" s="17" t="s">
        <v>7818</v>
      </c>
      <c r="E1410" s="12" t="str">
        <f>VLOOKUP($D$4:$D$5002,'List of Tutors'!$B$4:$E$152,2,0)</f>
        <v>Dr.Farah Naz</v>
      </c>
      <c r="F1410" s="12" t="str">
        <f>VLOOKUP($D$4:$D$5002,'List of Tutors'!$B$4:$E$152,3,0)</f>
        <v>Assistant Professor</v>
      </c>
      <c r="G1410" s="12" t="str">
        <f>VLOOKUP($D$4:$D$5002,'List of Tutors'!$B$4:$E$152,4,0)</f>
        <v>FC&amp;FS</v>
      </c>
    </row>
    <row r="1411" spans="1:7" ht="15.75" customHeight="1">
      <c r="A1411" s="6" t="s">
        <v>1603</v>
      </c>
      <c r="B1411" s="6" t="s">
        <v>164</v>
      </c>
      <c r="C1411" s="50" t="s">
        <v>48</v>
      </c>
      <c r="D1411" s="17" t="s">
        <v>7819</v>
      </c>
      <c r="E1411" s="12" t="str">
        <f>VLOOKUP($D$4:$D$5002,'List of Tutors'!$B$4:$E$152,2,0)</f>
        <v>Dr.Gulshan Irshad</v>
      </c>
      <c r="F1411" s="12" t="str">
        <f>VLOOKUP($D$4:$D$5002,'List of Tutors'!$B$4:$E$152,3,0)</f>
        <v>Lecturer</v>
      </c>
      <c r="G1411" s="12" t="str">
        <f>VLOOKUP($D$4:$D$5002,'List of Tutors'!$B$4:$E$152,4,0)</f>
        <v>FC&amp;FS</v>
      </c>
    </row>
    <row r="1412" spans="1:7" ht="15.75" customHeight="1">
      <c r="A1412" s="6" t="s">
        <v>1666</v>
      </c>
      <c r="B1412" s="6" t="s">
        <v>602</v>
      </c>
      <c r="C1412" s="50" t="s">
        <v>48</v>
      </c>
      <c r="D1412" s="17" t="s">
        <v>7820</v>
      </c>
      <c r="E1412" s="12" t="str">
        <f>VLOOKUP($D$4:$D$5002,'List of Tutors'!$B$4:$E$152,2,0)</f>
        <v>Ms.Mahwish Zeeshan</v>
      </c>
      <c r="F1412" s="12" t="str">
        <f>VLOOKUP($D$4:$D$5002,'List of Tutors'!$B$4:$E$152,3,0)</f>
        <v>Lecturer</v>
      </c>
      <c r="G1412" s="12" t="str">
        <f>VLOOKUP($D$4:$D$5002,'List of Tutors'!$B$4:$E$152,4,0)</f>
        <v>Social Sciences</v>
      </c>
    </row>
    <row r="1413" spans="1:7" ht="15.75" customHeight="1">
      <c r="A1413" s="6" t="s">
        <v>3059</v>
      </c>
      <c r="B1413" s="6" t="s">
        <v>4663</v>
      </c>
      <c r="C1413" s="50" t="s">
        <v>82</v>
      </c>
      <c r="D1413" s="17" t="s">
        <v>7821</v>
      </c>
      <c r="E1413" s="12" t="str">
        <f>VLOOKUP($D$4:$D$5002,'List of Tutors'!$B$4:$E$152,2,0)</f>
        <v>Ms.Nazia Rafiq</v>
      </c>
      <c r="F1413" s="12" t="str">
        <f>VLOOKUP($D$4:$D$5002,'List of Tutors'!$B$4:$E$152,3,0)</f>
        <v>Lecturer</v>
      </c>
      <c r="G1413" s="12" t="str">
        <f>VLOOKUP($D$4:$D$5002,'List of Tutors'!$B$4:$E$152,4,0)</f>
        <v>Social Sciences</v>
      </c>
    </row>
    <row r="1414" spans="1:7" ht="15.75" customHeight="1">
      <c r="A1414" s="6" t="s">
        <v>2321</v>
      </c>
      <c r="B1414" s="6" t="s">
        <v>4071</v>
      </c>
      <c r="C1414" s="50" t="s">
        <v>48</v>
      </c>
      <c r="D1414" s="17" t="s">
        <v>7822</v>
      </c>
      <c r="E1414" s="12" t="str">
        <f>VLOOKUP($D$4:$D$5002,'List of Tutors'!$B$4:$E$152,2,0)</f>
        <v>Ms.Lubna Ansari</v>
      </c>
      <c r="F1414" s="12" t="str">
        <f>VLOOKUP($D$4:$D$5002,'List of Tutors'!$B$4:$E$152,3,0)</f>
        <v>Lecturer</v>
      </c>
      <c r="G1414" s="12" t="str">
        <f>VLOOKUP($D$4:$D$5002,'List of Tutors'!$B$4:$E$152,4,0)</f>
        <v>FFRM</v>
      </c>
    </row>
    <row r="1415" spans="1:7" ht="15.75" customHeight="1">
      <c r="A1415" s="5" t="s">
        <v>2827</v>
      </c>
      <c r="B1415" s="5" t="s">
        <v>4467</v>
      </c>
      <c r="C1415" s="50" t="s">
        <v>82</v>
      </c>
      <c r="D1415" s="17" t="s">
        <v>7823</v>
      </c>
      <c r="E1415" s="12" t="str">
        <f>VLOOKUP($D$4:$D$5002,'List of Tutors'!$B$4:$E$152,2,0)</f>
        <v>Dr.Shahzada Sohail Ijaz</v>
      </c>
      <c r="F1415" s="12" t="str">
        <f>VLOOKUP($D$4:$D$5002,'List of Tutors'!$B$4:$E$152,3,0)</f>
        <v>Assistant Professor</v>
      </c>
      <c r="G1415" s="12" t="str">
        <f>VLOOKUP($D$4:$D$5002,'List of Tutors'!$B$4:$E$152,4,0)</f>
        <v>FC&amp;FS</v>
      </c>
    </row>
    <row r="1416" spans="1:7" ht="15.75" customHeight="1">
      <c r="A1416" s="6" t="s">
        <v>1876</v>
      </c>
      <c r="B1416" s="6" t="s">
        <v>675</v>
      </c>
      <c r="C1416" s="50" t="s">
        <v>48</v>
      </c>
      <c r="D1416" s="17" t="s">
        <v>7824</v>
      </c>
      <c r="E1416" s="12" t="str">
        <f>VLOOKUP($D$4:$D$5002,'List of Tutors'!$B$4:$E$152,2,0)</f>
        <v>Dr.Tanveer Iqbal</v>
      </c>
      <c r="F1416" s="12" t="str">
        <f>VLOOKUP($D$4:$D$5002,'List of Tutors'!$B$4:$E$152,3,0)</f>
        <v>Lecturer</v>
      </c>
      <c r="G1416" s="12" t="str">
        <f>VLOOKUP($D$4:$D$5002,'List of Tutors'!$B$4:$E$152,4,0)</f>
        <v>FC&amp;FS</v>
      </c>
    </row>
    <row r="1417" spans="1:7" ht="15.75" customHeight="1">
      <c r="A1417" s="6" t="s">
        <v>1954</v>
      </c>
      <c r="B1417" s="6" t="s">
        <v>3829</v>
      </c>
      <c r="C1417" s="50" t="s">
        <v>48</v>
      </c>
      <c r="D1417" s="17" t="s">
        <v>7825</v>
      </c>
      <c r="E1417" s="12" t="str">
        <f>VLOOKUP($D$4:$D$5002,'List of Tutors'!$B$4:$E$152,2,0)</f>
        <v>Mr.Nasir Mehmood Minhas</v>
      </c>
      <c r="F1417" s="12" t="str">
        <f>VLOOKUP($D$4:$D$5002,'List of Tutors'!$B$4:$E$152,3,0)</f>
        <v>Assistant Professor</v>
      </c>
      <c r="G1417" s="12" t="str">
        <f>VLOOKUP($D$4:$D$5002,'List of Tutors'!$B$4:$E$152,4,0)</f>
        <v>UIIT</v>
      </c>
    </row>
    <row r="1418" spans="1:7" ht="15.75" customHeight="1">
      <c r="A1418" s="6" t="s">
        <v>2307</v>
      </c>
      <c r="B1418" s="6" t="s">
        <v>4058</v>
      </c>
      <c r="C1418" s="50" t="s">
        <v>48</v>
      </c>
      <c r="D1418" s="17" t="s">
        <v>7826</v>
      </c>
      <c r="E1418" s="12" t="str">
        <f>VLOOKUP($D$4:$D$5002,'List of Tutors'!$B$4:$E$152,2,0)</f>
        <v>Mr.Yasir Hafeez</v>
      </c>
      <c r="F1418" s="12" t="str">
        <f>VLOOKUP($D$4:$D$5002,'List of Tutors'!$B$4:$E$152,3,0)</f>
        <v>Assistant Professor</v>
      </c>
      <c r="G1418" s="12" t="str">
        <f>VLOOKUP($D$4:$D$5002,'List of Tutors'!$B$4:$E$152,4,0)</f>
        <v>UIIT</v>
      </c>
    </row>
    <row r="1419" spans="1:7" ht="15.75" customHeight="1">
      <c r="A1419" s="4" t="s">
        <v>5053</v>
      </c>
      <c r="B1419" s="4" t="s">
        <v>6677</v>
      </c>
      <c r="C1419" s="50" t="s">
        <v>8003</v>
      </c>
      <c r="D1419" s="17" t="s">
        <v>7827</v>
      </c>
      <c r="E1419" s="12" t="str">
        <f>VLOOKUP($D$4:$D$5002,'List of Tutors'!$B$4:$E$152,2,0)</f>
        <v>Mr.Saif ur Rehman</v>
      </c>
      <c r="F1419" s="12" t="str">
        <f>VLOOKUP($D$4:$D$5002,'List of Tutors'!$B$4:$E$152,3,0)</f>
        <v>Lecturer</v>
      </c>
      <c r="G1419" s="12" t="str">
        <f>VLOOKUP($D$4:$D$5002,'List of Tutors'!$B$4:$E$152,4,0)</f>
        <v>UIIT</v>
      </c>
    </row>
    <row r="1420" spans="1:7" ht="15.75" customHeight="1">
      <c r="A1420" s="4" t="s">
        <v>5851</v>
      </c>
      <c r="B1420" s="4" t="s">
        <v>7334</v>
      </c>
      <c r="C1420" s="51" t="s">
        <v>7989</v>
      </c>
      <c r="D1420" s="17" t="s">
        <v>7828</v>
      </c>
      <c r="E1420" s="12" t="str">
        <f>VLOOKUP($D$4:$D$5002,'List of Tutors'!$B$4:$E$152,2,0)</f>
        <v>Mr.Saqib Majeed</v>
      </c>
      <c r="F1420" s="12" t="str">
        <f>VLOOKUP($D$4:$D$5002,'List of Tutors'!$B$4:$E$152,3,0)</f>
        <v>Assistant Professor</v>
      </c>
      <c r="G1420" s="12" t="str">
        <f>VLOOKUP($D$4:$D$5002,'List of Tutors'!$B$4:$E$152,4,0)</f>
        <v>UIIT</v>
      </c>
    </row>
    <row r="1421" spans="1:7" ht="15.75" customHeight="1">
      <c r="A1421" s="4" t="s">
        <v>5075</v>
      </c>
      <c r="B1421" s="4" t="s">
        <v>6695</v>
      </c>
      <c r="C1421" s="51" t="s">
        <v>82</v>
      </c>
      <c r="D1421" s="17" t="s">
        <v>7829</v>
      </c>
      <c r="E1421" s="12" t="str">
        <f>VLOOKUP($D$4:$D$5002,'List of Tutors'!$B$4:$E$152,2,0)</f>
        <v>Mr.Asif Nawaz</v>
      </c>
      <c r="F1421" s="12" t="str">
        <f>VLOOKUP($D$4:$D$5002,'List of Tutors'!$B$4:$E$152,3,0)</f>
        <v>Lecturer</v>
      </c>
      <c r="G1421" s="12" t="str">
        <f>VLOOKUP($D$4:$D$5002,'List of Tutors'!$B$4:$E$152,4,0)</f>
        <v>UIIT</v>
      </c>
    </row>
    <row r="1422" spans="1:7" ht="15.75" customHeight="1">
      <c r="A1422" s="4" t="s">
        <v>5574</v>
      </c>
      <c r="B1422" s="4" t="s">
        <v>72</v>
      </c>
      <c r="C1422" s="51" t="s">
        <v>82</v>
      </c>
      <c r="D1422" s="17" t="s">
        <v>7830</v>
      </c>
      <c r="E1422" s="12" t="str">
        <f>VLOOKUP($D$4:$D$5002,'List of Tutors'!$B$4:$E$152,2,0)</f>
        <v>Mr.Saleem Iqbal</v>
      </c>
      <c r="F1422" s="12" t="str">
        <f>VLOOKUP($D$4:$D$5002,'List of Tutors'!$B$4:$E$152,3,0)</f>
        <v>Lecturer</v>
      </c>
      <c r="G1422" s="12" t="str">
        <f>VLOOKUP($D$4:$D$5002,'List of Tutors'!$B$4:$E$152,4,0)</f>
        <v>UIIT</v>
      </c>
    </row>
    <row r="1423" spans="1:7" ht="15.75" customHeight="1">
      <c r="A1423" s="4" t="s">
        <v>6069</v>
      </c>
      <c r="B1423" s="4" t="s">
        <v>7506</v>
      </c>
      <c r="C1423" s="51" t="s">
        <v>82</v>
      </c>
      <c r="D1423" s="17" t="s">
        <v>7831</v>
      </c>
      <c r="E1423" s="12" t="str">
        <f>VLOOKUP($D$4:$D$5002,'List of Tutors'!$B$4:$E$152,2,0)</f>
        <v>Dr.Saud Altaf</v>
      </c>
      <c r="F1423" s="12" t="str">
        <f>VLOOKUP($D$4:$D$5002,'List of Tutors'!$B$4:$E$152,3,0)</f>
        <v>Assistant Director</v>
      </c>
      <c r="G1423" s="12" t="str">
        <f>VLOOKUP($D$4:$D$5002,'List of Tutors'!$B$4:$E$152,4,0)</f>
        <v>UIIT</v>
      </c>
    </row>
    <row r="1424" spans="1:7" ht="15.75" customHeight="1">
      <c r="A1424" s="4" t="s">
        <v>5676</v>
      </c>
      <c r="B1424" s="4" t="s">
        <v>7192</v>
      </c>
      <c r="C1424" s="51" t="s">
        <v>82</v>
      </c>
      <c r="D1424" s="17" t="s">
        <v>7832</v>
      </c>
      <c r="E1424" s="12" t="str">
        <f>VLOOKUP($D$4:$D$5002,'List of Tutors'!$B$4:$E$152,2,0)</f>
        <v>Ms.Sarfaraz Bibi</v>
      </c>
      <c r="F1424" s="12" t="str">
        <f>VLOOKUP($D$4:$D$5002,'List of Tutors'!$B$4:$E$152,3,0)</f>
        <v>Lecturer</v>
      </c>
      <c r="G1424" s="12" t="str">
        <f>VLOOKUP($D$4:$D$5002,'List of Tutors'!$B$4:$E$152,4,0)</f>
        <v>UIIT</v>
      </c>
    </row>
    <row r="1425" spans="1:7" ht="15.75" customHeight="1">
      <c r="A1425" s="4" t="s">
        <v>5477</v>
      </c>
      <c r="B1425" s="4" t="s">
        <v>7032</v>
      </c>
      <c r="C1425" s="51" t="s">
        <v>4669</v>
      </c>
      <c r="D1425" s="17" t="s">
        <v>7833</v>
      </c>
      <c r="E1425" s="12" t="str">
        <f>VLOOKUP($D$4:$D$5002,'List of Tutors'!$B$4:$E$152,2,0)</f>
        <v>Dr.Mehmoona</v>
      </c>
      <c r="F1425" s="12" t="str">
        <f>VLOOKUP($D$4:$D$5002,'List of Tutors'!$B$4:$E$152,3,0)</f>
        <v>Assistant Professor</v>
      </c>
      <c r="G1425" s="12" t="str">
        <f>VLOOKUP($D$4:$D$5002,'List of Tutors'!$B$4:$E$152,4,0)</f>
        <v>UIIT</v>
      </c>
    </row>
    <row r="1426" spans="1:7" ht="15.75" customHeight="1">
      <c r="A1426" s="4" t="s">
        <v>5368</v>
      </c>
      <c r="B1426" s="4" t="s">
        <v>6947</v>
      </c>
      <c r="C1426" s="51" t="s">
        <v>48</v>
      </c>
      <c r="D1426" s="17" t="s">
        <v>7834</v>
      </c>
      <c r="E1426" s="12" t="str">
        <f>VLOOKUP($D$4:$D$5002,'List of Tutors'!$B$4:$E$152,2,0)</f>
        <v>Ms.Sidra Tahir</v>
      </c>
      <c r="F1426" s="12" t="str">
        <f>VLOOKUP($D$4:$D$5002,'List of Tutors'!$B$4:$E$152,3,0)</f>
        <v>Lecturer</v>
      </c>
      <c r="G1426" s="12" t="str">
        <f>VLOOKUP($D$4:$D$5002,'List of Tutors'!$B$4:$E$152,4,0)</f>
        <v>UIIT</v>
      </c>
    </row>
    <row r="1427" spans="1:7" ht="15.75" customHeight="1">
      <c r="A1427" s="4" t="s">
        <v>5667</v>
      </c>
      <c r="B1427" s="4" t="s">
        <v>184</v>
      </c>
      <c r="C1427" s="51" t="s">
        <v>48</v>
      </c>
      <c r="D1427" s="17" t="s">
        <v>7835</v>
      </c>
      <c r="E1427" s="12" t="str">
        <f>VLOOKUP($D$4:$D$5002,'List of Tutors'!$B$4:$E$152,2,0)</f>
        <v>Ms.Farkhanda Qamar</v>
      </c>
      <c r="F1427" s="12" t="str">
        <f>VLOOKUP($D$4:$D$5002,'List of Tutors'!$B$4:$E$152,3,0)</f>
        <v>Lecturer</v>
      </c>
      <c r="G1427" s="12" t="str">
        <f>VLOOKUP($D$4:$D$5002,'List of Tutors'!$B$4:$E$152,4,0)</f>
        <v>UIIT</v>
      </c>
    </row>
    <row r="1428" spans="1:7" ht="15.75" customHeight="1">
      <c r="A1428" s="4" t="s">
        <v>5433</v>
      </c>
      <c r="B1428" s="4" t="s">
        <v>7000</v>
      </c>
      <c r="C1428" s="51" t="s">
        <v>48</v>
      </c>
      <c r="D1428" s="17" t="s">
        <v>7836</v>
      </c>
      <c r="E1428" s="12" t="str">
        <f>VLOOKUP($D$4:$D$5002,'List of Tutors'!$B$4:$E$152,2,0)</f>
        <v>Mr.Tariq Ali</v>
      </c>
      <c r="F1428" s="12" t="str">
        <f>VLOOKUP($D$4:$D$5002,'List of Tutors'!$B$4:$E$152,3,0)</f>
        <v>Lecturer</v>
      </c>
      <c r="G1428" s="12" t="str">
        <f>VLOOKUP($D$4:$D$5002,'List of Tutors'!$B$4:$E$152,4,0)</f>
        <v>UIIT</v>
      </c>
    </row>
    <row r="1429" spans="1:7" ht="15.75" customHeight="1">
      <c r="A1429" s="4" t="s">
        <v>5291</v>
      </c>
      <c r="B1429" s="4" t="s">
        <v>6881</v>
      </c>
      <c r="C1429" s="51" t="s">
        <v>48</v>
      </c>
      <c r="D1429" s="17" t="s">
        <v>7837</v>
      </c>
      <c r="E1429" s="12" t="str">
        <f>VLOOKUP($D$4:$D$5002,'List of Tutors'!$B$4:$E$152,2,0)</f>
        <v>Mr.Ehtasham Azhar</v>
      </c>
      <c r="F1429" s="12" t="str">
        <f>VLOOKUP($D$4:$D$5002,'List of Tutors'!$B$4:$E$152,3,0)</f>
        <v>Lecturer</v>
      </c>
      <c r="G1429" s="12" t="str">
        <f>VLOOKUP($D$4:$D$5002,'List of Tutors'!$B$4:$E$152,4,0)</f>
        <v>UIIT</v>
      </c>
    </row>
    <row r="1430" spans="1:7" ht="15.75" customHeight="1">
      <c r="A1430" s="4" t="s">
        <v>5650</v>
      </c>
      <c r="B1430" s="4" t="s">
        <v>7169</v>
      </c>
      <c r="C1430" s="51" t="s">
        <v>48</v>
      </c>
      <c r="D1430" s="17" t="s">
        <v>7840</v>
      </c>
      <c r="E1430" s="12" t="str">
        <f>VLOOKUP($D$4:$D$5002,'List of Tutors'!$B$4:$E$152,2,0)</f>
        <v>Ms.Bushra Zulfiqar</v>
      </c>
      <c r="F1430" s="12" t="str">
        <f>VLOOKUP($D$4:$D$5002,'List of Tutors'!$B$4:$E$152,3,0)</f>
        <v>Assistant Professor</v>
      </c>
      <c r="G1430" s="12" t="str">
        <f>VLOOKUP($D$4:$D$5002,'List of Tutors'!$B$4:$E$152,4,0)</f>
        <v>UIMS</v>
      </c>
    </row>
    <row r="1431" spans="1:7" ht="15.75" customHeight="1">
      <c r="A1431" s="4" t="s">
        <v>5687</v>
      </c>
      <c r="B1431" s="4" t="s">
        <v>7202</v>
      </c>
      <c r="C1431" s="51" t="s">
        <v>48</v>
      </c>
      <c r="D1431" s="17" t="s">
        <v>7841</v>
      </c>
      <c r="E1431" s="12" t="str">
        <f>VLOOKUP($D$4:$D$5002,'List of Tutors'!$B$4:$E$152,2,0)</f>
        <v>Dr.M. Razzaq Ather</v>
      </c>
      <c r="F1431" s="12" t="str">
        <f>VLOOKUP($D$4:$D$5002,'List of Tutors'!$B$4:$E$152,3,0)</f>
        <v>Assistant Professor</v>
      </c>
      <c r="G1431" s="12" t="str">
        <f>VLOOKUP($D$4:$D$5002,'List of Tutors'!$B$4:$E$152,4,0)</f>
        <v>UIMS</v>
      </c>
    </row>
    <row r="1432" spans="1:7" ht="15.75" customHeight="1">
      <c r="A1432" s="4" t="s">
        <v>5788</v>
      </c>
      <c r="B1432" s="4" t="s">
        <v>170</v>
      </c>
      <c r="C1432" s="51" t="s">
        <v>48</v>
      </c>
      <c r="D1432" s="17" t="s">
        <v>7842</v>
      </c>
      <c r="E1432" s="12" t="str">
        <f>VLOOKUP($D$4:$D$5002,'List of Tutors'!$B$4:$E$152,2,0)</f>
        <v>Mr.Shuja Ilyas</v>
      </c>
      <c r="F1432" s="12" t="str">
        <f>VLOOKUP($D$4:$D$5002,'List of Tutors'!$B$4:$E$152,3,0)</f>
        <v>Assistant Professor</v>
      </c>
      <c r="G1432" s="12" t="str">
        <f>VLOOKUP($D$4:$D$5002,'List of Tutors'!$B$4:$E$152,4,0)</f>
        <v>UIMS</v>
      </c>
    </row>
    <row r="1433" spans="1:7" ht="15.75" customHeight="1">
      <c r="A1433" s="4" t="s">
        <v>5685</v>
      </c>
      <c r="B1433" s="4" t="s">
        <v>7200</v>
      </c>
      <c r="C1433" s="51" t="s">
        <v>48</v>
      </c>
      <c r="D1433" s="17" t="s">
        <v>7843</v>
      </c>
      <c r="E1433" s="12" t="str">
        <f>VLOOKUP($D$4:$D$5002,'List of Tutors'!$B$4:$E$152,2,0)</f>
        <v>Ms.Sidra Shahzadi</v>
      </c>
      <c r="F1433" s="12" t="str">
        <f>VLOOKUP($D$4:$D$5002,'List of Tutors'!$B$4:$E$152,3,0)</f>
        <v>Lecturer</v>
      </c>
      <c r="G1433" s="12" t="str">
        <f>VLOOKUP($D$4:$D$5002,'List of Tutors'!$B$4:$E$152,4,0)</f>
        <v>UIMS</v>
      </c>
    </row>
    <row r="1434" spans="1:7" ht="15.75" customHeight="1">
      <c r="A1434" s="4" t="s">
        <v>5794</v>
      </c>
      <c r="B1434" s="4" t="s">
        <v>7288</v>
      </c>
      <c r="C1434" s="51" t="s">
        <v>112</v>
      </c>
      <c r="D1434" s="17" t="s">
        <v>7844</v>
      </c>
      <c r="E1434" s="12" t="str">
        <f>VLOOKUP($D$4:$D$5002,'List of Tutors'!$B$4:$E$152,2,0)</f>
        <v>Mr.Zia-Ur-Rehman</v>
      </c>
      <c r="F1434" s="12" t="str">
        <f>VLOOKUP($D$4:$D$5002,'List of Tutors'!$B$4:$E$152,3,0)</f>
        <v>Lecturer</v>
      </c>
      <c r="G1434" s="12" t="str">
        <f>VLOOKUP($D$4:$D$5002,'List of Tutors'!$B$4:$E$152,4,0)</f>
        <v>UIMS</v>
      </c>
    </row>
    <row r="1435" spans="1:7" ht="15.75" customHeight="1">
      <c r="A1435" s="4" t="s">
        <v>5564</v>
      </c>
      <c r="B1435" s="4" t="s">
        <v>7101</v>
      </c>
      <c r="C1435" s="51" t="s">
        <v>112</v>
      </c>
      <c r="D1435" s="17" t="s">
        <v>7845</v>
      </c>
      <c r="E1435" s="12" t="str">
        <f>VLOOKUP($D$4:$D$5002,'List of Tutors'!$B$4:$E$152,2,0)</f>
        <v>Mr.Ammar Asghar</v>
      </c>
      <c r="F1435" s="12" t="str">
        <f>VLOOKUP($D$4:$D$5002,'List of Tutors'!$B$4:$E$152,3,0)</f>
        <v>Lecturer</v>
      </c>
      <c r="G1435" s="12" t="str">
        <f>VLOOKUP($D$4:$D$5002,'List of Tutors'!$B$4:$E$152,4,0)</f>
        <v>UIMS</v>
      </c>
    </row>
    <row r="1436" spans="1:7" ht="15.75" customHeight="1">
      <c r="A1436" s="6" t="s">
        <v>780</v>
      </c>
      <c r="B1436" s="6" t="s">
        <v>3087</v>
      </c>
      <c r="C1436" s="50" t="s">
        <v>82</v>
      </c>
      <c r="D1436" s="17" t="s">
        <v>7846</v>
      </c>
      <c r="E1436" s="12" t="str">
        <f>VLOOKUP($D$4:$D$5002,'List of Tutors'!$B$4:$E$152,2,0)</f>
        <v>Mr.Ali Haider</v>
      </c>
      <c r="F1436" s="12" t="str">
        <f>VLOOKUP($D$4:$D$5002,'List of Tutors'!$B$4:$E$152,3,0)</f>
        <v>Lecturer</v>
      </c>
      <c r="G1436" s="12" t="str">
        <f>VLOOKUP($D$4:$D$5002,'List of Tutors'!$B$4:$E$152,4,0)</f>
        <v>UIMS</v>
      </c>
    </row>
    <row r="1437" spans="1:7" ht="15.75" customHeight="1">
      <c r="A1437" s="6" t="s">
        <v>824</v>
      </c>
      <c r="B1437" s="6" t="s">
        <v>128</v>
      </c>
      <c r="C1437" s="50" t="s">
        <v>48</v>
      </c>
      <c r="D1437" s="17" t="s">
        <v>7847</v>
      </c>
      <c r="E1437" s="12" t="str">
        <f>VLOOKUP($D$4:$D$5002,'List of Tutors'!$B$4:$E$152,2,0)</f>
        <v>Mr.Ahmed Imran</v>
      </c>
      <c r="F1437" s="12" t="str">
        <f>VLOOKUP($D$4:$D$5002,'List of Tutors'!$B$4:$E$152,3,0)</f>
        <v>Lecturer</v>
      </c>
      <c r="G1437" s="12" t="str">
        <f>VLOOKUP($D$4:$D$5002,'List of Tutors'!$B$4:$E$152,4,0)</f>
        <v>UIMS</v>
      </c>
    </row>
    <row r="1438" spans="1:7" ht="15.75" customHeight="1">
      <c r="A1438" s="5" t="s">
        <v>2878</v>
      </c>
      <c r="B1438" s="5" t="s">
        <v>108</v>
      </c>
      <c r="C1438" s="50" t="s">
        <v>82</v>
      </c>
      <c r="D1438" s="17" t="s">
        <v>7848</v>
      </c>
      <c r="E1438" s="12" t="str">
        <f>VLOOKUP($D$4:$D$5002,'List of Tutors'!$B$4:$E$152,2,0)</f>
        <v>Mr.Syed Kashif Saeed</v>
      </c>
      <c r="F1438" s="12" t="str">
        <f>VLOOKUP($D$4:$D$5002,'List of Tutors'!$B$4:$E$152,3,0)</f>
        <v>Assistant Professor</v>
      </c>
      <c r="G1438" s="12" t="str">
        <f>VLOOKUP($D$4:$D$5002,'List of Tutors'!$B$4:$E$152,4,0)</f>
        <v>UIMS</v>
      </c>
    </row>
    <row r="1439" spans="1:7" ht="15.75" customHeight="1">
      <c r="A1439" s="6" t="s">
        <v>2746</v>
      </c>
      <c r="B1439" s="6" t="s">
        <v>64</v>
      </c>
      <c r="C1439" s="50" t="s">
        <v>149</v>
      </c>
      <c r="D1439" s="17" t="s">
        <v>7849</v>
      </c>
      <c r="E1439" s="12" t="str">
        <f>VLOOKUP($D$4:$D$5002,'List of Tutors'!$B$4:$E$152,2,0)</f>
        <v>Mr.Kaleem Ullah</v>
      </c>
      <c r="F1439" s="12" t="str">
        <f>VLOOKUP($D$4:$D$5002,'List of Tutors'!$B$4:$E$152,3,0)</f>
        <v>Lecturer</v>
      </c>
      <c r="G1439" s="12" t="str">
        <f>VLOOKUP($D$4:$D$5002,'List of Tutors'!$B$4:$E$152,4,0)</f>
        <v>UIMS</v>
      </c>
    </row>
    <row r="1440" spans="1:7" ht="15.75" customHeight="1">
      <c r="A1440" s="5" t="s">
        <v>2549</v>
      </c>
      <c r="B1440" s="5" t="s">
        <v>4265</v>
      </c>
      <c r="C1440" s="50" t="s">
        <v>82</v>
      </c>
      <c r="D1440" s="17" t="s">
        <v>7850</v>
      </c>
      <c r="E1440" s="12" t="str">
        <f>VLOOKUP($D$4:$D$5002,'List of Tutors'!$B$4:$E$152,2,0)</f>
        <v>Mr.Muhammad Waqas</v>
      </c>
      <c r="F1440" s="12" t="str">
        <f>VLOOKUP($D$4:$D$5002,'List of Tutors'!$B$4:$E$152,3,0)</f>
        <v>Lecturer</v>
      </c>
      <c r="G1440" s="12" t="str">
        <f>VLOOKUP($D$4:$D$5002,'List of Tutors'!$B$4:$E$152,4,0)</f>
        <v>UIMS</v>
      </c>
    </row>
    <row r="1441" spans="1:7" ht="15.75" customHeight="1">
      <c r="A1441" s="6" t="s">
        <v>2753</v>
      </c>
      <c r="B1441" s="6" t="s">
        <v>375</v>
      </c>
      <c r="C1441" s="50" t="s">
        <v>149</v>
      </c>
      <c r="D1441" s="17" t="s">
        <v>7851</v>
      </c>
      <c r="E1441" s="12" t="str">
        <f>VLOOKUP($D$4:$D$5002,'List of Tutors'!$B$4:$E$152,2,0)</f>
        <v>Mr.Aleem Akhtar</v>
      </c>
      <c r="F1441" s="12" t="str">
        <f>VLOOKUP($D$4:$D$5002,'List of Tutors'!$B$4:$E$152,3,0)</f>
        <v>Lecturer</v>
      </c>
      <c r="G1441" s="12" t="str">
        <f>VLOOKUP($D$4:$D$5002,'List of Tutors'!$B$4:$E$152,4,0)</f>
        <v>UIMS</v>
      </c>
    </row>
    <row r="1442" spans="1:7" ht="15.75" customHeight="1">
      <c r="A1442" s="6" t="s">
        <v>927</v>
      </c>
      <c r="B1442" s="6" t="s">
        <v>86</v>
      </c>
      <c r="C1442" s="50" t="s">
        <v>141</v>
      </c>
      <c r="D1442" s="17" t="s">
        <v>7852</v>
      </c>
      <c r="E1442" s="12" t="str">
        <f>VLOOKUP($D$4:$D$5002,'List of Tutors'!$B$4:$E$152,2,0)</f>
        <v>Ms.Shumaila Mazhar</v>
      </c>
      <c r="F1442" s="12" t="str">
        <f>VLOOKUP($D$4:$D$5002,'List of Tutors'!$B$4:$E$152,3,0)</f>
        <v>Lecturer</v>
      </c>
      <c r="G1442" s="12" t="str">
        <f>VLOOKUP($D$4:$D$5002,'List of Tutors'!$B$4:$E$152,4,0)</f>
        <v>UIMS</v>
      </c>
    </row>
    <row r="1443" spans="1:7" ht="15.75" customHeight="1">
      <c r="A1443" s="6" t="s">
        <v>3036</v>
      </c>
      <c r="B1443" s="6" t="s">
        <v>4639</v>
      </c>
      <c r="C1443" s="50" t="s">
        <v>48</v>
      </c>
      <c r="D1443" s="17" t="s">
        <v>7855</v>
      </c>
      <c r="E1443" s="12" t="str">
        <f>VLOOKUP($D$4:$D$5002,'List of Tutors'!$B$4:$E$152,2,0)</f>
        <v>Mr.Nasir Ali</v>
      </c>
      <c r="F1443" s="12" t="str">
        <f>VLOOKUP($D$4:$D$5002,'List of Tutors'!$B$4:$E$152,3,0)</f>
        <v>Lecturer</v>
      </c>
      <c r="G1443" s="12" t="str">
        <f>VLOOKUP($D$4:$D$5002,'List of Tutors'!$B$4:$E$152,4,0)</f>
        <v>Sciences</v>
      </c>
    </row>
    <row r="1444" spans="1:7" ht="15.75" customHeight="1">
      <c r="A1444" s="6" t="s">
        <v>3054</v>
      </c>
      <c r="B1444" s="6" t="s">
        <v>4653</v>
      </c>
      <c r="C1444" s="50" t="s">
        <v>48</v>
      </c>
      <c r="D1444" s="17" t="s">
        <v>7759</v>
      </c>
      <c r="E1444" s="12" t="str">
        <f>VLOOKUP($D$4:$D$5002,'List of Tutors'!$B$4:$E$152,2,0)</f>
        <v>Engr.Muhammad Usman</v>
      </c>
      <c r="F1444" s="12" t="str">
        <f>VLOOKUP($D$4:$D$5002,'List of Tutors'!$B$4:$E$152,3,0)</f>
        <v>Lecturer</v>
      </c>
      <c r="G1444" s="12" t="str">
        <f>VLOOKUP($D$4:$D$5002,'List of Tutors'!$B$4:$E$152,4,0)</f>
        <v>Agri. Engineering</v>
      </c>
    </row>
    <row r="1445" spans="1:7" ht="15.75" customHeight="1">
      <c r="A1445" s="5" t="s">
        <v>2695</v>
      </c>
      <c r="B1445" s="5" t="s">
        <v>4402</v>
      </c>
      <c r="C1445" s="50" t="s">
        <v>82</v>
      </c>
      <c r="D1445" s="17" t="s">
        <v>7760</v>
      </c>
      <c r="E1445" s="12" t="str">
        <f>VLOOKUP($D$4:$D$5002,'List of Tutors'!$B$4:$E$152,2,0)</f>
        <v>Mr.Naeem Abbas Malik</v>
      </c>
      <c r="F1445" s="12" t="str">
        <f>VLOOKUP($D$4:$D$5002,'List of Tutors'!$B$4:$E$152,3,0)</f>
        <v>Lecturer</v>
      </c>
      <c r="G1445" s="12" t="str">
        <f>VLOOKUP($D$4:$D$5002,'List of Tutors'!$B$4:$E$152,4,0)</f>
        <v>Agri. Engineering</v>
      </c>
    </row>
    <row r="1446" spans="1:7" ht="15.75" customHeight="1">
      <c r="A1446" s="6" t="s">
        <v>2440</v>
      </c>
      <c r="B1446" s="6" t="s">
        <v>4173</v>
      </c>
      <c r="C1446" s="50" t="s">
        <v>141</v>
      </c>
      <c r="D1446" s="17" t="s">
        <v>7761</v>
      </c>
      <c r="E1446" s="12" t="str">
        <f>VLOOKUP($D$4:$D$5002,'List of Tutors'!$B$4:$E$152,2,0)</f>
        <v>Dr.Muhammad Umair</v>
      </c>
      <c r="F1446" s="12" t="str">
        <f>VLOOKUP($D$4:$D$5002,'List of Tutors'!$B$4:$E$152,3,0)</f>
        <v>Assistant Professor</v>
      </c>
      <c r="G1446" s="12" t="str">
        <f>VLOOKUP($D$4:$D$5002,'List of Tutors'!$B$4:$E$152,4,0)</f>
        <v>Agri. Engineering</v>
      </c>
    </row>
    <row r="1447" spans="1:7" ht="15.75" customHeight="1">
      <c r="A1447" s="6" t="s">
        <v>1367</v>
      </c>
      <c r="B1447" s="6" t="s">
        <v>3472</v>
      </c>
      <c r="C1447" s="50" t="s">
        <v>48</v>
      </c>
      <c r="D1447" s="17" t="s">
        <v>7762</v>
      </c>
      <c r="E1447" s="12" t="str">
        <f>VLOOKUP($D$4:$D$5002,'List of Tutors'!$B$4:$E$152,2,0)</f>
        <v>Mr.Muhammad Amin</v>
      </c>
      <c r="F1447" s="12" t="str">
        <f>VLOOKUP($D$4:$D$5002,'List of Tutors'!$B$4:$E$152,3,0)</f>
        <v>Lecturer</v>
      </c>
      <c r="G1447" s="12" t="str">
        <f>VLOOKUP($D$4:$D$5002,'List of Tutors'!$B$4:$E$152,4,0)</f>
        <v>Agri. Engineering</v>
      </c>
    </row>
    <row r="1448" spans="1:7" ht="15.75" customHeight="1">
      <c r="A1448" s="6" t="s">
        <v>1422</v>
      </c>
      <c r="B1448" s="6" t="s">
        <v>3508</v>
      </c>
      <c r="C1448" s="50" t="s">
        <v>48</v>
      </c>
      <c r="D1448" s="17" t="s">
        <v>7763</v>
      </c>
      <c r="E1448" s="12" t="str">
        <f>VLOOKUP($D$4:$D$5002,'List of Tutors'!$B$4:$E$152,2,0)</f>
        <v>Mr.Asim Gulzar</v>
      </c>
      <c r="F1448" s="12" t="str">
        <f>VLOOKUP($D$4:$D$5002,'List of Tutors'!$B$4:$E$152,3,0)</f>
        <v>Assistant Professor</v>
      </c>
      <c r="G1448" s="12" t="str">
        <f>VLOOKUP($D$4:$D$5002,'List of Tutors'!$B$4:$E$152,4,0)</f>
        <v>Agri. Engineering</v>
      </c>
    </row>
    <row r="1449" spans="1:7" ht="15.75" customHeight="1">
      <c r="A1449" s="6" t="s">
        <v>1293</v>
      </c>
      <c r="B1449" s="6" t="s">
        <v>3429</v>
      </c>
      <c r="C1449" s="50" t="s">
        <v>141</v>
      </c>
      <c r="D1449" s="17" t="s">
        <v>7764</v>
      </c>
      <c r="E1449" s="12" t="str">
        <f>VLOOKUP($D$4:$D$5002,'List of Tutors'!$B$4:$E$152,2,0)</f>
        <v>Mr.Ikhlaq Ahmed</v>
      </c>
      <c r="F1449" s="12" t="str">
        <f>VLOOKUP($D$4:$D$5002,'List of Tutors'!$B$4:$E$152,3,0)</f>
        <v>Lecturer</v>
      </c>
      <c r="G1449" s="12" t="str">
        <f>VLOOKUP($D$4:$D$5002,'List of Tutors'!$B$4:$E$152,4,0)</f>
        <v>Agri. Engineering</v>
      </c>
    </row>
    <row r="1450" spans="1:7" ht="15.75" customHeight="1">
      <c r="A1450" s="6" t="s">
        <v>1545</v>
      </c>
      <c r="B1450" s="6" t="s">
        <v>3588</v>
      </c>
      <c r="C1450" s="50" t="s">
        <v>48</v>
      </c>
      <c r="D1450" s="17" t="s">
        <v>7765</v>
      </c>
      <c r="E1450" s="12" t="str">
        <f>VLOOKUP($D$4:$D$5002,'List of Tutors'!$B$4:$E$152,2,0)</f>
        <v>Mr.Nasir Mahmood</v>
      </c>
      <c r="F1450" s="12" t="str">
        <f>VLOOKUP($D$4:$D$5002,'List of Tutors'!$B$4:$E$152,3,0)</f>
        <v>Lecturer</v>
      </c>
      <c r="G1450" s="12" t="str">
        <f>VLOOKUP($D$4:$D$5002,'List of Tutors'!$B$4:$E$152,4,0)</f>
        <v>Social Sciences</v>
      </c>
    </row>
    <row r="1451" spans="1:7" ht="15.75" customHeight="1">
      <c r="A1451" s="6" t="s">
        <v>1604</v>
      </c>
      <c r="B1451" s="6" t="s">
        <v>3622</v>
      </c>
      <c r="C1451" s="50" t="s">
        <v>48</v>
      </c>
      <c r="D1451" s="17" t="s">
        <v>7766</v>
      </c>
      <c r="E1451" s="12" t="str">
        <f>VLOOKUP($D$4:$D$5002,'List of Tutors'!$B$4:$E$152,2,0)</f>
        <v>Ms.Sumera Saleem</v>
      </c>
      <c r="F1451" s="12" t="str">
        <f>VLOOKUP($D$4:$D$5002,'List of Tutors'!$B$4:$E$152,3,0)</f>
        <v>Lecturer</v>
      </c>
      <c r="G1451" s="12" t="str">
        <f>VLOOKUP($D$4:$D$5002,'List of Tutors'!$B$4:$E$152,4,0)</f>
        <v>Social Sciences</v>
      </c>
    </row>
    <row r="1452" spans="1:7" ht="15.75" customHeight="1">
      <c r="A1452" s="6" t="s">
        <v>1667</v>
      </c>
      <c r="B1452" s="6" t="s">
        <v>607</v>
      </c>
      <c r="C1452" s="50" t="s">
        <v>82</v>
      </c>
      <c r="D1452" s="17" t="s">
        <v>7767</v>
      </c>
      <c r="E1452" s="12" t="str">
        <f>VLOOKUP($D$4:$D$5002,'List of Tutors'!$B$4:$E$152,2,0)</f>
        <v>Mr.Arshad Mahmood Malik</v>
      </c>
      <c r="F1452" s="12" t="str">
        <f>VLOOKUP($D$4:$D$5002,'List of Tutors'!$B$4:$E$152,3,0)</f>
        <v>Assistant Professor</v>
      </c>
      <c r="G1452" s="12" t="str">
        <f>VLOOKUP($D$4:$D$5002,'List of Tutors'!$B$4:$E$152,4,0)</f>
        <v>Social Sciences</v>
      </c>
    </row>
    <row r="1453" spans="1:7" ht="15.75" customHeight="1">
      <c r="A1453" s="6" t="s">
        <v>3059</v>
      </c>
      <c r="B1453" s="6" t="s">
        <v>4664</v>
      </c>
      <c r="C1453" s="50" t="s">
        <v>82</v>
      </c>
      <c r="D1453" s="17" t="s">
        <v>7768</v>
      </c>
      <c r="E1453" s="12" t="str">
        <f>VLOOKUP($D$4:$D$5002,'List of Tutors'!$B$4:$E$152,2,0)</f>
        <v>Dr.Naveed Tahir</v>
      </c>
      <c r="F1453" s="12" t="str">
        <f>VLOOKUP($D$4:$D$5002,'List of Tutors'!$B$4:$E$152,3,0)</f>
        <v>Assistant Professor</v>
      </c>
      <c r="G1453" s="12" t="str">
        <f>VLOOKUP($D$4:$D$5002,'List of Tutors'!$B$4:$E$152,4,0)</f>
        <v>FC&amp;FS</v>
      </c>
    </row>
    <row r="1454" spans="1:7" ht="15.75" customHeight="1">
      <c r="A1454" s="6" t="s">
        <v>2442</v>
      </c>
      <c r="B1454" s="6" t="s">
        <v>3832</v>
      </c>
      <c r="C1454" s="50" t="s">
        <v>141</v>
      </c>
      <c r="D1454" s="17" t="s">
        <v>7769</v>
      </c>
      <c r="E1454" s="12" t="str">
        <f>VLOOKUP($D$4:$D$5002,'List of Tutors'!$B$4:$E$152,2,0)</f>
        <v>Dr.Mukhtar Ahmad</v>
      </c>
      <c r="F1454" s="12" t="str">
        <f>VLOOKUP($D$4:$D$5002,'List of Tutors'!$B$4:$E$152,3,0)</f>
        <v>Assistant Professor</v>
      </c>
      <c r="G1454" s="12" t="str">
        <f>VLOOKUP($D$4:$D$5002,'List of Tutors'!$B$4:$E$152,4,0)</f>
        <v>FC&amp;FS</v>
      </c>
    </row>
    <row r="1455" spans="1:7" ht="15.75" customHeight="1">
      <c r="A1455" s="5" t="s">
        <v>2828</v>
      </c>
      <c r="B1455" s="5" t="s">
        <v>4468</v>
      </c>
      <c r="C1455" s="50" t="s">
        <v>82</v>
      </c>
      <c r="D1455" s="17" t="s">
        <v>7770</v>
      </c>
      <c r="E1455" s="12" t="str">
        <f>VLOOKUP($D$4:$D$5002,'List of Tutors'!$B$4:$E$152,2,0)</f>
        <v>Dr.Safdar Ali</v>
      </c>
      <c r="F1455" s="12" t="str">
        <f>VLOOKUP($D$4:$D$5002,'List of Tutors'!$B$4:$E$152,3,0)</f>
        <v>Assistant Professor</v>
      </c>
      <c r="G1455" s="12" t="str">
        <f>VLOOKUP($D$4:$D$5002,'List of Tutors'!$B$4:$E$152,4,0)</f>
        <v>FC&amp;FS</v>
      </c>
    </row>
    <row r="1456" spans="1:7" ht="15.75" customHeight="1">
      <c r="A1456" s="6" t="s">
        <v>1877</v>
      </c>
      <c r="B1456" s="6" t="s">
        <v>676</v>
      </c>
      <c r="C1456" s="50" t="s">
        <v>48</v>
      </c>
      <c r="D1456" s="17" t="s">
        <v>7771</v>
      </c>
      <c r="E1456" s="12" t="str">
        <f>VLOOKUP($D$4:$D$5002,'List of Tutors'!$B$4:$E$152,2,0)</f>
        <v>Dr.Ghulam Abbass Shah</v>
      </c>
      <c r="F1456" s="12" t="str">
        <f>VLOOKUP($D$4:$D$5002,'List of Tutors'!$B$4:$E$152,3,0)</f>
        <v>Assistant Professor</v>
      </c>
      <c r="G1456" s="12" t="str">
        <f>VLOOKUP($D$4:$D$5002,'List of Tutors'!$B$4:$E$152,4,0)</f>
        <v>FC&amp;FS</v>
      </c>
    </row>
    <row r="1457" spans="1:7" ht="15.75" customHeight="1">
      <c r="A1457" s="6" t="s">
        <v>1955</v>
      </c>
      <c r="B1457" s="6" t="s">
        <v>133</v>
      </c>
      <c r="C1457" s="50" t="s">
        <v>82</v>
      </c>
      <c r="D1457" s="17" t="s">
        <v>7772</v>
      </c>
      <c r="E1457" s="12" t="str">
        <f>VLOOKUP($D$4:$D$5002,'List of Tutors'!$B$4:$E$152,2,0)</f>
        <v>Dr.Pakeeza Arzo Shaiq</v>
      </c>
      <c r="F1457" s="12" t="str">
        <f>VLOOKUP($D$4:$D$5002,'List of Tutors'!$B$4:$E$152,3,0)</f>
        <v>Assistant Professor</v>
      </c>
      <c r="G1457" s="12" t="str">
        <f>VLOOKUP($D$4:$D$5002,'List of Tutors'!$B$4:$E$152,4,0)</f>
        <v>Sciences</v>
      </c>
    </row>
    <row r="1458" spans="1:7" ht="15.75" customHeight="1">
      <c r="A1458" s="6" t="s">
        <v>2562</v>
      </c>
      <c r="B1458" s="6" t="s">
        <v>4277</v>
      </c>
      <c r="C1458" s="50" t="s">
        <v>141</v>
      </c>
      <c r="D1458" s="17" t="s">
        <v>7773</v>
      </c>
      <c r="E1458" s="12" t="str">
        <f>VLOOKUP($D$4:$D$5002,'List of Tutors'!$B$4:$E$152,2,0)</f>
        <v>Dr.M. Naveed Iqbal</v>
      </c>
      <c r="F1458" s="12" t="str">
        <f>VLOOKUP($D$4:$D$5002,'List of Tutors'!$B$4:$E$152,3,0)</f>
        <v>Assistant Professor</v>
      </c>
      <c r="G1458" s="12" t="str">
        <f>VLOOKUP($D$4:$D$5002,'List of Tutors'!$B$4:$E$152,4,0)</f>
        <v>Sciences</v>
      </c>
    </row>
    <row r="1459" spans="1:7" ht="15.75" customHeight="1">
      <c r="A1459" s="4" t="s">
        <v>5118</v>
      </c>
      <c r="B1459" s="4" t="s">
        <v>6733</v>
      </c>
      <c r="C1459" s="50" t="s">
        <v>8003</v>
      </c>
      <c r="D1459" s="17" t="s">
        <v>7774</v>
      </c>
      <c r="E1459" s="12" t="str">
        <f>VLOOKUP($D$4:$D$5002,'List of Tutors'!$B$4:$E$152,2,0)</f>
        <v>Mr.Mudussar Nawaz</v>
      </c>
      <c r="F1459" s="12" t="str">
        <f>VLOOKUP($D$4:$D$5002,'List of Tutors'!$B$4:$E$152,3,0)</f>
        <v>Lecturer</v>
      </c>
      <c r="G1459" s="12" t="str">
        <f>VLOOKUP($D$4:$D$5002,'List of Tutors'!$B$4:$E$152,4,0)</f>
        <v>FVAS</v>
      </c>
    </row>
    <row r="1460" spans="1:7" ht="15.75" customHeight="1">
      <c r="A1460" s="4" t="s">
        <v>5900</v>
      </c>
      <c r="B1460" s="4" t="s">
        <v>7370</v>
      </c>
      <c r="C1460" s="51" t="s">
        <v>7989</v>
      </c>
      <c r="D1460" s="17" t="s">
        <v>7776</v>
      </c>
      <c r="E1460" s="12" t="str">
        <f>VLOOKUP($D$4:$D$5002,'List of Tutors'!$B$4:$E$152,2,0)</f>
        <v>Mr.Nasir Jamal</v>
      </c>
      <c r="F1460" s="12" t="str">
        <f>VLOOKUP($D$4:$D$5002,'List of Tutors'!$B$4:$E$152,3,0)</f>
        <v>Assistant Professor</v>
      </c>
      <c r="G1460" s="12" t="str">
        <f>VLOOKUP($D$4:$D$5002,'List of Tutors'!$B$4:$E$152,4,0)</f>
        <v>Sciences</v>
      </c>
    </row>
    <row r="1461" spans="1:7" ht="15.75" customHeight="1">
      <c r="A1461" s="4" t="s">
        <v>5079</v>
      </c>
      <c r="B1461" s="4" t="s">
        <v>224</v>
      </c>
      <c r="C1461" s="51" t="s">
        <v>82</v>
      </c>
      <c r="D1461" s="17" t="s">
        <v>7777</v>
      </c>
      <c r="E1461" s="12" t="str">
        <f>VLOOKUP($D$4:$D$5002,'List of Tutors'!$B$4:$E$152,2,0)</f>
        <v>Dr.Saima Mustafa</v>
      </c>
      <c r="F1461" s="12" t="str">
        <f>VLOOKUP($D$4:$D$5002,'List of Tutors'!$B$4:$E$152,3,0)</f>
        <v>Assistant Professor</v>
      </c>
      <c r="G1461" s="12" t="str">
        <f>VLOOKUP($D$4:$D$5002,'List of Tutors'!$B$4:$E$152,4,0)</f>
        <v>Sciences</v>
      </c>
    </row>
    <row r="1462" spans="1:7" ht="15.75" customHeight="1">
      <c r="A1462" s="4" t="s">
        <v>5581</v>
      </c>
      <c r="B1462" s="4" t="s">
        <v>7115</v>
      </c>
      <c r="C1462" s="51" t="s">
        <v>82</v>
      </c>
      <c r="D1462" s="17" t="s">
        <v>7778</v>
      </c>
      <c r="E1462" s="12" t="str">
        <f>VLOOKUP($D$4:$D$5002,'List of Tutors'!$B$4:$E$152,2,0)</f>
        <v>Dr.Jamal</v>
      </c>
      <c r="F1462" s="12" t="str">
        <f>VLOOKUP($D$4:$D$5002,'List of Tutors'!$B$4:$E$152,3,0)</f>
        <v>Lecturer</v>
      </c>
      <c r="G1462" s="12" t="str">
        <f>VLOOKUP($D$4:$D$5002,'List of Tutors'!$B$4:$E$152,4,0)</f>
        <v>Sciences</v>
      </c>
    </row>
    <row r="1463" spans="1:7" ht="15.75" customHeight="1">
      <c r="A1463" s="4" t="s">
        <v>6072</v>
      </c>
      <c r="B1463" s="4" t="s">
        <v>7509</v>
      </c>
      <c r="C1463" s="51" t="s">
        <v>82</v>
      </c>
      <c r="D1463" s="17" t="s">
        <v>7780</v>
      </c>
      <c r="E1463" s="12" t="str">
        <f>VLOOKUP($D$4:$D$5002,'List of Tutors'!$B$4:$E$152,2,0)</f>
        <v>Dr.M. Farooq Iqbal</v>
      </c>
      <c r="F1463" s="12" t="str">
        <f>VLOOKUP($D$4:$D$5002,'List of Tutors'!$B$4:$E$152,3,0)</f>
        <v>Assistant Professor</v>
      </c>
      <c r="G1463" s="12" t="str">
        <f>VLOOKUP($D$4:$D$5002,'List of Tutors'!$B$4:$E$152,4,0)</f>
        <v>FVAS</v>
      </c>
    </row>
    <row r="1464" spans="1:7" ht="15.75" customHeight="1">
      <c r="A1464" s="4" t="s">
        <v>5677</v>
      </c>
      <c r="B1464" s="4" t="s">
        <v>7193</v>
      </c>
      <c r="C1464" s="51" t="s">
        <v>82</v>
      </c>
      <c r="D1464" s="17" t="s">
        <v>7781</v>
      </c>
      <c r="E1464" s="12" t="str">
        <f>VLOOKUP($D$4:$D$5002,'List of Tutors'!$B$4:$E$152,2,0)</f>
        <v>Mr.Muhammad Asghar Khan</v>
      </c>
      <c r="F1464" s="12" t="str">
        <f>VLOOKUP($D$4:$D$5002,'List of Tutors'!$B$4:$E$152,3,0)</f>
        <v>Lecturer</v>
      </c>
      <c r="G1464" s="12" t="str">
        <f>VLOOKUP($D$4:$D$5002,'List of Tutors'!$B$4:$E$152,4,0)</f>
        <v>FVAS</v>
      </c>
    </row>
    <row r="1465" spans="1:7" ht="15.75" customHeight="1">
      <c r="A1465" s="4" t="s">
        <v>5532</v>
      </c>
      <c r="B1465" s="4" t="s">
        <v>7075</v>
      </c>
      <c r="C1465" s="51" t="s">
        <v>4669</v>
      </c>
      <c r="D1465" s="17" t="s">
        <v>7782</v>
      </c>
      <c r="E1465" s="12" t="str">
        <f>VLOOKUP($D$4:$D$5002,'List of Tutors'!$B$4:$E$152,2,0)</f>
        <v>Dr.Ghulam Bilal</v>
      </c>
      <c r="F1465" s="12" t="str">
        <f>VLOOKUP($D$4:$D$5002,'List of Tutors'!$B$4:$E$152,3,0)</f>
        <v>Assistant Professor</v>
      </c>
      <c r="G1465" s="12" t="str">
        <f>VLOOKUP($D$4:$D$5002,'List of Tutors'!$B$4:$E$152,4,0)</f>
        <v>FVAS</v>
      </c>
    </row>
    <row r="1466" spans="1:7" ht="15.75" customHeight="1">
      <c r="A1466" s="4" t="s">
        <v>5373</v>
      </c>
      <c r="B1466" s="4" t="s">
        <v>6952</v>
      </c>
      <c r="C1466" s="51" t="s">
        <v>48</v>
      </c>
      <c r="D1466" s="17" t="s">
        <v>7783</v>
      </c>
      <c r="E1466" s="12" t="str">
        <f>VLOOKUP($D$4:$D$5002,'List of Tutors'!$B$4:$E$152,2,0)</f>
        <v>Dr.Murtaz Ul Hassan</v>
      </c>
      <c r="F1466" s="12" t="str">
        <f>VLOOKUP($D$4:$D$5002,'List of Tutors'!$B$4:$E$152,3,0)</f>
        <v>Assistant Professor</v>
      </c>
      <c r="G1466" s="12" t="str">
        <f>VLOOKUP($D$4:$D$5002,'List of Tutors'!$B$4:$E$152,4,0)</f>
        <v>FVAS</v>
      </c>
    </row>
    <row r="1467" spans="1:7" ht="15.75" customHeight="1">
      <c r="A1467" s="4" t="s">
        <v>5686</v>
      </c>
      <c r="B1467" s="4" t="s">
        <v>7201</v>
      </c>
      <c r="C1467" s="51" t="s">
        <v>48</v>
      </c>
      <c r="D1467" s="17" t="s">
        <v>7784</v>
      </c>
      <c r="E1467" s="12" t="str">
        <f>VLOOKUP($D$4:$D$5002,'List of Tutors'!$B$4:$E$152,2,0)</f>
        <v>Dr.Saif Ur Rehman</v>
      </c>
      <c r="F1467" s="12" t="str">
        <f>VLOOKUP($D$4:$D$5002,'List of Tutors'!$B$4:$E$152,3,0)</f>
        <v>Assistant Professor</v>
      </c>
      <c r="G1467" s="12" t="str">
        <f>VLOOKUP($D$4:$D$5002,'List of Tutors'!$B$4:$E$152,4,0)</f>
        <v>FVAS</v>
      </c>
    </row>
    <row r="1468" spans="1:7" ht="15.75" customHeight="1">
      <c r="A1468" s="4" t="s">
        <v>5434</v>
      </c>
      <c r="B1468" s="4" t="s">
        <v>145</v>
      </c>
      <c r="C1468" s="51" t="s">
        <v>48</v>
      </c>
      <c r="D1468" s="17" t="s">
        <v>7785</v>
      </c>
      <c r="E1468" s="12" t="str">
        <f>VLOOKUP($D$4:$D$5002,'List of Tutors'!$B$4:$E$152,2,0)</f>
        <v>Mr.Muhammad Awais Sial</v>
      </c>
      <c r="F1468" s="12" t="str">
        <f>VLOOKUP($D$4:$D$5002,'List of Tutors'!$B$4:$E$152,3,0)</f>
        <v>Lecturer</v>
      </c>
      <c r="G1468" s="12" t="str">
        <f>VLOOKUP($D$4:$D$5002,'List of Tutors'!$B$4:$E$152,4,0)</f>
        <v>FVAS</v>
      </c>
    </row>
    <row r="1469" spans="1:7" ht="15.75" customHeight="1">
      <c r="A1469" s="4" t="s">
        <v>5303</v>
      </c>
      <c r="B1469" s="4" t="s">
        <v>6891</v>
      </c>
      <c r="C1469" s="51" t="s">
        <v>48</v>
      </c>
      <c r="D1469" s="17" t="s">
        <v>7786</v>
      </c>
      <c r="E1469" s="12" t="str">
        <f>VLOOKUP($D$4:$D$5002,'List of Tutors'!$B$4:$E$152,2,0)</f>
        <v>Dr.Nasir Mukhtar</v>
      </c>
      <c r="F1469" s="12" t="str">
        <f>VLOOKUP($D$4:$D$5002,'List of Tutors'!$B$4:$E$152,3,0)</f>
        <v>Assistant Professor</v>
      </c>
      <c r="G1469" s="12" t="str">
        <f>VLOOKUP($D$4:$D$5002,'List of Tutors'!$B$4:$E$152,4,0)</f>
        <v>FVAS</v>
      </c>
    </row>
    <row r="1470" spans="1:7" ht="15.75" customHeight="1">
      <c r="A1470" s="4" t="s">
        <v>5660</v>
      </c>
      <c r="B1470" s="4" t="s">
        <v>7178</v>
      </c>
      <c r="C1470" s="51" t="s">
        <v>48</v>
      </c>
      <c r="D1470" s="17" t="s">
        <v>7787</v>
      </c>
      <c r="E1470" s="12" t="str">
        <f>VLOOKUP($D$4:$D$5002,'List of Tutors'!$B$4:$E$152,2,0)</f>
        <v>Dr.Muhammad Akram Khan</v>
      </c>
      <c r="F1470" s="12" t="str">
        <f>VLOOKUP($D$4:$D$5002,'List of Tutors'!$B$4:$E$152,3,0)</f>
        <v>Lecturer</v>
      </c>
      <c r="G1470" s="12" t="str">
        <f>VLOOKUP($D$4:$D$5002,'List of Tutors'!$B$4:$E$152,4,0)</f>
        <v>FVAS</v>
      </c>
    </row>
    <row r="1471" spans="1:7" ht="15.75" customHeight="1">
      <c r="A1471" s="4" t="s">
        <v>5693</v>
      </c>
      <c r="B1471" s="4" t="s">
        <v>7205</v>
      </c>
      <c r="C1471" s="51" t="s">
        <v>48</v>
      </c>
      <c r="D1471" s="17" t="s">
        <v>7788</v>
      </c>
      <c r="E1471" s="12" t="str">
        <f>VLOOKUP($D$4:$D$5002,'List of Tutors'!$B$4:$E$152,2,0)</f>
        <v>Dr.Mujeeb-Ur-Rehman Sohoo</v>
      </c>
      <c r="F1471" s="12" t="str">
        <f>VLOOKUP($D$4:$D$5002,'List of Tutors'!$B$4:$E$152,3,0)</f>
        <v>Lecturer</v>
      </c>
      <c r="G1471" s="12" t="str">
        <f>VLOOKUP($D$4:$D$5002,'List of Tutors'!$B$4:$E$152,4,0)</f>
        <v>FVAS</v>
      </c>
    </row>
    <row r="1472" spans="1:7" ht="15.75" customHeight="1">
      <c r="A1472" s="4" t="s">
        <v>5791</v>
      </c>
      <c r="B1472" s="4" t="s">
        <v>7285</v>
      </c>
      <c r="C1472" s="51" t="s">
        <v>48</v>
      </c>
      <c r="D1472" s="17" t="s">
        <v>7789</v>
      </c>
      <c r="E1472" s="12" t="str">
        <f>VLOOKUP($D$4:$D$5002,'List of Tutors'!$B$4:$E$152,2,0)</f>
        <v>Dr.Riaz Hussain</v>
      </c>
      <c r="F1472" s="12" t="str">
        <f>VLOOKUP($D$4:$D$5002,'List of Tutors'!$B$4:$E$152,3,0)</f>
        <v>Assistant Professor</v>
      </c>
      <c r="G1472" s="12" t="str">
        <f>VLOOKUP($D$4:$D$5002,'List of Tutors'!$B$4:$E$152,4,0)</f>
        <v>FVAS</v>
      </c>
    </row>
    <row r="1473" spans="1:7" ht="15.75" customHeight="1">
      <c r="A1473" s="4" t="s">
        <v>5734</v>
      </c>
      <c r="B1473" s="4" t="s">
        <v>7234</v>
      </c>
      <c r="C1473" s="51" t="s">
        <v>48</v>
      </c>
      <c r="D1473" s="17" t="s">
        <v>7790</v>
      </c>
      <c r="E1473" s="12" t="str">
        <f>VLOOKUP($D$4:$D$5002,'List of Tutors'!$B$4:$E$152,2,0)</f>
        <v>Ms.Sumaira Hassan</v>
      </c>
      <c r="F1473" s="12" t="str">
        <f>VLOOKUP($D$4:$D$5002,'List of Tutors'!$B$4:$E$152,3,0)</f>
        <v>Lecturer</v>
      </c>
      <c r="G1473" s="12" t="str">
        <f>VLOOKUP($D$4:$D$5002,'List of Tutors'!$B$4:$E$152,4,0)</f>
        <v>FVAS</v>
      </c>
    </row>
    <row r="1474" spans="1:7" ht="15.75" customHeight="1">
      <c r="A1474" s="4" t="s">
        <v>5807</v>
      </c>
      <c r="B1474" s="4" t="s">
        <v>7299</v>
      </c>
      <c r="C1474" s="51" t="s">
        <v>112</v>
      </c>
      <c r="D1474" s="17" t="s">
        <v>7791</v>
      </c>
      <c r="E1474" s="12" t="str">
        <f>VLOOKUP($D$4:$D$5002,'List of Tutors'!$B$4:$E$152,2,0)</f>
        <v>Dr.Asif Riaz</v>
      </c>
      <c r="F1474" s="12" t="str">
        <f>VLOOKUP($D$4:$D$5002,'List of Tutors'!$B$4:$E$152,3,0)</f>
        <v>Lecturer</v>
      </c>
      <c r="G1474" s="12" t="str">
        <f>VLOOKUP($D$4:$D$5002,'List of Tutors'!$B$4:$E$152,4,0)</f>
        <v>FVAS</v>
      </c>
    </row>
    <row r="1475" spans="1:7" ht="15.75" customHeight="1">
      <c r="A1475" s="4" t="s">
        <v>5616</v>
      </c>
      <c r="B1475" s="4" t="s">
        <v>7142</v>
      </c>
      <c r="C1475" s="51" t="s">
        <v>112</v>
      </c>
      <c r="D1475" s="17" t="s">
        <v>7792</v>
      </c>
      <c r="E1475" s="12" t="str">
        <f>VLOOKUP($D$4:$D$5002,'List of Tutors'!$B$4:$E$152,2,0)</f>
        <v>Dr.Muhammad Yaqoob</v>
      </c>
      <c r="F1475" s="12" t="str">
        <f>VLOOKUP($D$4:$D$5002,'List of Tutors'!$B$4:$E$152,3,0)</f>
        <v>Assistant Professor</v>
      </c>
      <c r="G1475" s="12" t="str">
        <f>VLOOKUP($D$4:$D$5002,'List of Tutors'!$B$4:$E$152,4,0)</f>
        <v>FVAS</v>
      </c>
    </row>
    <row r="1476" spans="1:7" ht="15.75" customHeight="1">
      <c r="A1476" s="6" t="s">
        <v>781</v>
      </c>
      <c r="B1476" s="6" t="s">
        <v>3088</v>
      </c>
      <c r="C1476" s="50" t="s">
        <v>82</v>
      </c>
      <c r="D1476" s="17" t="s">
        <v>7793</v>
      </c>
      <c r="E1476" s="12" t="str">
        <f>VLOOKUP($D$4:$D$5002,'List of Tutors'!$B$4:$E$152,2,0)</f>
        <v>Dr.Qaisara Perveen</v>
      </c>
      <c r="F1476" s="12" t="str">
        <f>VLOOKUP($D$4:$D$5002,'List of Tutors'!$B$4:$E$152,3,0)</f>
        <v>Assistant Professor</v>
      </c>
      <c r="G1476" s="12" t="str">
        <f>VLOOKUP($D$4:$D$5002,'List of Tutors'!$B$4:$E$152,4,0)</f>
        <v>Social Sciences</v>
      </c>
    </row>
    <row r="1477" spans="1:7" ht="15.75" customHeight="1">
      <c r="A1477" s="6" t="s">
        <v>825</v>
      </c>
      <c r="B1477" s="6" t="s">
        <v>41</v>
      </c>
      <c r="C1477" s="50" t="s">
        <v>112</v>
      </c>
      <c r="D1477" s="17" t="s">
        <v>7794</v>
      </c>
      <c r="E1477" s="12" t="str">
        <f>VLOOKUP($D$4:$D$5002,'List of Tutors'!$B$4:$E$152,2,0)</f>
        <v>Dr.M. Arshad Dahar</v>
      </c>
      <c r="F1477" s="12" t="str">
        <f>VLOOKUP($D$4:$D$5002,'List of Tutors'!$B$4:$E$152,3,0)</f>
        <v>Lecturer</v>
      </c>
      <c r="G1477" s="12" t="str">
        <f>VLOOKUP($D$4:$D$5002,'List of Tutors'!$B$4:$E$152,4,0)</f>
        <v>Social Sciences</v>
      </c>
    </row>
    <row r="1478" spans="1:7" ht="15.75" customHeight="1">
      <c r="A1478" s="6" t="s">
        <v>2972</v>
      </c>
      <c r="B1478" s="6" t="s">
        <v>4587</v>
      </c>
      <c r="C1478" s="50" t="s">
        <v>48</v>
      </c>
      <c r="D1478" s="17" t="s">
        <v>7795</v>
      </c>
      <c r="E1478" s="12" t="str">
        <f>VLOOKUP($D$4:$D$5002,'List of Tutors'!$B$4:$E$152,2,0)</f>
        <v>Ms.Sumira Kiani</v>
      </c>
      <c r="F1478" s="12" t="str">
        <f>VLOOKUP($D$4:$D$5002,'List of Tutors'!$B$4:$E$152,3,0)</f>
        <v>Lecturer</v>
      </c>
      <c r="G1478" s="12" t="str">
        <f>VLOOKUP($D$4:$D$5002,'List of Tutors'!$B$4:$E$152,4,0)</f>
        <v>Social Sciences</v>
      </c>
    </row>
    <row r="1479" spans="1:7" ht="15.75" customHeight="1">
      <c r="A1479" s="6" t="s">
        <v>3010</v>
      </c>
      <c r="B1479" s="6" t="s">
        <v>4617</v>
      </c>
      <c r="C1479" s="50" t="s">
        <v>48</v>
      </c>
      <c r="D1479" s="17" t="s">
        <v>7796</v>
      </c>
      <c r="E1479" s="12" t="str">
        <f>VLOOKUP($D$4:$D$5002,'List of Tutors'!$B$4:$E$152,2,0)</f>
        <v>Ms.Tehseen Ahsan</v>
      </c>
      <c r="F1479" s="12" t="str">
        <f>VLOOKUP($D$4:$D$5002,'List of Tutors'!$B$4:$E$152,3,0)</f>
        <v>Lecturer</v>
      </c>
      <c r="G1479" s="12" t="str">
        <f>VLOOKUP($D$4:$D$5002,'List of Tutors'!$B$4:$E$152,4,0)</f>
        <v>Social Sciences</v>
      </c>
    </row>
    <row r="1480" spans="1:7" ht="15.75" customHeight="1">
      <c r="A1480" s="5" t="s">
        <v>2550</v>
      </c>
      <c r="B1480" s="5" t="s">
        <v>4266</v>
      </c>
      <c r="C1480" s="50" t="s">
        <v>82</v>
      </c>
      <c r="D1480" s="17" t="s">
        <v>7797</v>
      </c>
      <c r="E1480" s="12" t="str">
        <f>VLOOKUP($D$4:$D$5002,'List of Tutors'!$B$4:$E$152,2,0)</f>
        <v>Dr.Imran Bodlah</v>
      </c>
      <c r="F1480" s="12" t="str">
        <f>VLOOKUP($D$4:$D$5002,'List of Tutors'!$B$4:$E$152,3,0)</f>
        <v>Assistant Professor</v>
      </c>
      <c r="G1480" s="12" t="str">
        <f>VLOOKUP($D$4:$D$5002,'List of Tutors'!$B$4:$E$152,4,0)</f>
        <v>FC&amp;FS</v>
      </c>
    </row>
    <row r="1481" spans="1:7" ht="15.75" customHeight="1">
      <c r="A1481" s="6" t="s">
        <v>2929</v>
      </c>
      <c r="B1481" s="6" t="s">
        <v>4553</v>
      </c>
      <c r="C1481" s="50" t="s">
        <v>48</v>
      </c>
      <c r="D1481" s="17" t="s">
        <v>7798</v>
      </c>
      <c r="E1481" s="12" t="str">
        <f>VLOOKUP($D$4:$D$5002,'List of Tutors'!$B$4:$E$152,2,0)</f>
        <v>Dr.Asif Farid Shaheen</v>
      </c>
      <c r="F1481" s="12" t="str">
        <f>VLOOKUP($D$4:$D$5002,'List of Tutors'!$B$4:$E$152,3,0)</f>
        <v>Assistant Professor</v>
      </c>
      <c r="G1481" s="12" t="str">
        <f>VLOOKUP($D$4:$D$5002,'List of Tutors'!$B$4:$E$152,4,0)</f>
        <v>FC&amp;FS</v>
      </c>
    </row>
    <row r="1482" spans="1:7" ht="15.75" customHeight="1">
      <c r="A1482" s="6" t="s">
        <v>928</v>
      </c>
      <c r="B1482" s="6" t="s">
        <v>3186</v>
      </c>
      <c r="C1482" s="50" t="s">
        <v>48</v>
      </c>
      <c r="D1482" s="17" t="s">
        <v>7799</v>
      </c>
      <c r="E1482" s="12" t="str">
        <f>VLOOKUP($D$4:$D$5002,'List of Tutors'!$B$4:$E$152,2,0)</f>
        <v>Dr.Asim Gulzar</v>
      </c>
      <c r="F1482" s="12" t="str">
        <f>VLOOKUP($D$4:$D$5002,'List of Tutors'!$B$4:$E$152,3,0)</f>
        <v>Assistant Professor</v>
      </c>
      <c r="G1482" s="12" t="str">
        <f>VLOOKUP($D$4:$D$5002,'List of Tutors'!$B$4:$E$152,4,0)</f>
        <v>FC&amp;FS</v>
      </c>
    </row>
    <row r="1483" spans="1:7" ht="15.75" customHeight="1">
      <c r="A1483" s="6" t="s">
        <v>1137</v>
      </c>
      <c r="B1483" s="6" t="s">
        <v>409</v>
      </c>
      <c r="C1483" s="50" t="s">
        <v>141</v>
      </c>
      <c r="D1483" s="17" t="s">
        <v>7800</v>
      </c>
      <c r="E1483" s="12" t="str">
        <f>VLOOKUP($D$4:$D$5002,'List of Tutors'!$B$4:$E$152,2,0)</f>
        <v>Dr.Shahid Mahmood</v>
      </c>
      <c r="F1483" s="12" t="str">
        <f>VLOOKUP($D$4:$D$5002,'List of Tutors'!$B$4:$E$152,3,0)</f>
        <v>Assistant Professor</v>
      </c>
      <c r="G1483" s="12" t="str">
        <f>VLOOKUP($D$4:$D$5002,'List of Tutors'!$B$4:$E$152,4,0)</f>
        <v>FFRM</v>
      </c>
    </row>
    <row r="1484" spans="1:7" ht="15.75" customHeight="1">
      <c r="A1484" s="6" t="s">
        <v>3055</v>
      </c>
      <c r="B1484" s="6" t="s">
        <v>4654</v>
      </c>
      <c r="C1484" s="50" t="s">
        <v>48</v>
      </c>
      <c r="D1484" s="17" t="s">
        <v>7801</v>
      </c>
      <c r="E1484" s="12" t="str">
        <f>VLOOKUP($D$4:$D$5002,'List of Tutors'!$B$4:$E$152,2,0)</f>
        <v>Dr.Asma Sohail</v>
      </c>
      <c r="F1484" s="12" t="str">
        <f>VLOOKUP($D$4:$D$5002,'List of Tutors'!$B$4:$E$152,3,0)</f>
        <v>Assistant Professor</v>
      </c>
      <c r="G1484" s="12" t="str">
        <f>VLOOKUP($D$4:$D$5002,'List of Tutors'!$B$4:$E$152,4,0)</f>
        <v>FC&amp;FS</v>
      </c>
    </row>
    <row r="1485" spans="1:7" ht="15.75" customHeight="1">
      <c r="A1485" s="5" t="s">
        <v>2696</v>
      </c>
      <c r="B1485" s="5" t="s">
        <v>4403</v>
      </c>
      <c r="C1485" s="50" t="s">
        <v>82</v>
      </c>
      <c r="D1485" s="17" t="s">
        <v>7802</v>
      </c>
      <c r="E1485" s="12" t="str">
        <f>VLOOKUP($D$4:$D$5002,'List of Tutors'!$B$4:$E$152,2,0)</f>
        <v>Ms.Asia Latif</v>
      </c>
      <c r="F1485" s="12" t="str">
        <f>VLOOKUP($D$4:$D$5002,'List of Tutors'!$B$4:$E$152,3,0)</f>
        <v>Lecturer</v>
      </c>
      <c r="G1485" s="12" t="str">
        <f>VLOOKUP($D$4:$D$5002,'List of Tutors'!$B$4:$E$152,4,0)</f>
        <v>FC&amp;FS</v>
      </c>
    </row>
    <row r="1486" spans="1:7" ht="15.75" customHeight="1">
      <c r="A1486" s="6" t="s">
        <v>2441</v>
      </c>
      <c r="B1486" s="6" t="s">
        <v>4174</v>
      </c>
      <c r="C1486" s="50" t="s">
        <v>141</v>
      </c>
      <c r="D1486" s="17" t="s">
        <v>7804</v>
      </c>
      <c r="E1486" s="12" t="str">
        <f>VLOOKUP($D$4:$D$5002,'List of Tutors'!$B$4:$E$152,2,0)</f>
        <v>Dr.M. Irfan Ashraf</v>
      </c>
      <c r="F1486" s="12" t="str">
        <f>VLOOKUP($D$4:$D$5002,'List of Tutors'!$B$4:$E$152,3,0)</f>
        <v>Assistant Professor</v>
      </c>
      <c r="G1486" s="12" t="str">
        <f>VLOOKUP($D$4:$D$5002,'List of Tutors'!$B$4:$E$152,4,0)</f>
        <v>FFRM</v>
      </c>
    </row>
    <row r="1487" spans="1:7" ht="15.75" customHeight="1">
      <c r="A1487" s="6" t="s">
        <v>1368</v>
      </c>
      <c r="B1487" s="6" t="s">
        <v>3473</v>
      </c>
      <c r="C1487" s="50" t="s">
        <v>82</v>
      </c>
      <c r="D1487" s="17" t="s">
        <v>7805</v>
      </c>
      <c r="E1487" s="12" t="str">
        <f>VLOOKUP($D$4:$D$5002,'List of Tutors'!$B$4:$E$152,2,0)</f>
        <v>Dr.Touqeer Ahmed</v>
      </c>
      <c r="F1487" s="12" t="str">
        <f>VLOOKUP($D$4:$D$5002,'List of Tutors'!$B$4:$E$152,3,0)</f>
        <v>Assistant Professor</v>
      </c>
      <c r="G1487" s="12" t="str">
        <f>VLOOKUP($D$4:$D$5002,'List of Tutors'!$B$4:$E$152,4,0)</f>
        <v>FC&amp;FS</v>
      </c>
    </row>
    <row r="1488" spans="1:7" ht="15.75" customHeight="1">
      <c r="A1488" s="6" t="s">
        <v>1423</v>
      </c>
      <c r="B1488" s="6" t="s">
        <v>3509</v>
      </c>
      <c r="C1488" s="50" t="s">
        <v>48</v>
      </c>
      <c r="D1488" s="17" t="s">
        <v>7806</v>
      </c>
      <c r="E1488" s="12" t="str">
        <f>VLOOKUP($D$4:$D$5002,'List of Tutors'!$B$4:$E$152,2,0)</f>
        <v>Ms.Najma Yousaf Zahid</v>
      </c>
      <c r="F1488" s="12" t="str">
        <f>VLOOKUP($D$4:$D$5002,'List of Tutors'!$B$4:$E$152,3,0)</f>
        <v>Assistant Professor</v>
      </c>
      <c r="G1488" s="12" t="str">
        <f>VLOOKUP($D$4:$D$5002,'List of Tutors'!$B$4:$E$152,4,0)</f>
        <v>FC&amp;FS</v>
      </c>
    </row>
    <row r="1489" spans="1:7" ht="15.75" customHeight="1">
      <c r="A1489" s="6" t="s">
        <v>1294</v>
      </c>
      <c r="B1489" s="6" t="s">
        <v>3430</v>
      </c>
      <c r="C1489" s="50" t="s">
        <v>82</v>
      </c>
      <c r="D1489" s="17" t="s">
        <v>7807</v>
      </c>
      <c r="E1489" s="12" t="str">
        <f>VLOOKUP($D$4:$D$5002,'List of Tutors'!$B$4:$E$152,2,0)</f>
        <v>Mr.Mehdi Maqbool</v>
      </c>
      <c r="F1489" s="12" t="str">
        <f>VLOOKUP($D$4:$D$5002,'List of Tutors'!$B$4:$E$152,3,0)</f>
        <v>Lecturer</v>
      </c>
      <c r="G1489" s="12" t="str">
        <f>VLOOKUP($D$4:$D$5002,'List of Tutors'!$B$4:$E$152,4,0)</f>
        <v>FC&amp;FS</v>
      </c>
    </row>
    <row r="1490" spans="1:7" ht="15.75" customHeight="1">
      <c r="A1490" s="6" t="s">
        <v>1546</v>
      </c>
      <c r="B1490" s="6" t="s">
        <v>3589</v>
      </c>
      <c r="C1490" s="50" t="s">
        <v>48</v>
      </c>
      <c r="D1490" s="17" t="s">
        <v>7808</v>
      </c>
      <c r="E1490" s="12" t="str">
        <f>VLOOKUP($D$4:$D$5002,'List of Tutors'!$B$4:$E$152,2,0)</f>
        <v>Ms.Sumera Hafeez</v>
      </c>
      <c r="F1490" s="12" t="str">
        <f>VLOOKUP($D$4:$D$5002,'List of Tutors'!$B$4:$E$152,3,0)</f>
        <v>Lecturer</v>
      </c>
      <c r="G1490" s="12" t="str">
        <f>VLOOKUP($D$4:$D$5002,'List of Tutors'!$B$4:$E$152,4,0)</f>
        <v>FC&amp;FS</v>
      </c>
    </row>
    <row r="1491" spans="1:7" ht="15.75" customHeight="1">
      <c r="A1491" s="6" t="s">
        <v>1605</v>
      </c>
      <c r="B1491" s="6" t="s">
        <v>3623</v>
      </c>
      <c r="C1491" s="50" t="s">
        <v>48</v>
      </c>
      <c r="D1491" s="17" t="s">
        <v>7809</v>
      </c>
      <c r="E1491" s="12" t="str">
        <f>VLOOKUP($D$4:$D$5002,'List of Tutors'!$B$4:$E$152,2,0)</f>
        <v>Dr.Ambreen Bhatti</v>
      </c>
      <c r="F1491" s="12" t="str">
        <f>VLOOKUP($D$4:$D$5002,'List of Tutors'!$B$4:$E$152,3,0)</f>
        <v>Lecturer</v>
      </c>
      <c r="G1491" s="12" t="str">
        <f>VLOOKUP($D$4:$D$5002,'List of Tutors'!$B$4:$E$152,4,0)</f>
        <v>FC&amp;FS</v>
      </c>
    </row>
    <row r="1492" spans="1:7" ht="15.75" customHeight="1">
      <c r="A1492" s="6" t="s">
        <v>1668</v>
      </c>
      <c r="B1492" s="6" t="s">
        <v>92</v>
      </c>
      <c r="C1492" s="50" t="s">
        <v>141</v>
      </c>
      <c r="D1492" s="17" t="s">
        <v>7810</v>
      </c>
      <c r="E1492" s="12" t="str">
        <f>VLOOKUP($D$4:$D$5002,'List of Tutors'!$B$4:$E$152,2,0)</f>
        <v>Ms.Salma Shujeb Akhtar</v>
      </c>
      <c r="F1492" s="12" t="str">
        <f>VLOOKUP($D$4:$D$5002,'List of Tutors'!$B$4:$E$152,3,0)</f>
        <v>Lecturer</v>
      </c>
      <c r="G1492" s="12" t="str">
        <f>VLOOKUP($D$4:$D$5002,'List of Tutors'!$B$4:$E$152,4,0)</f>
        <v>Social Sciences</v>
      </c>
    </row>
    <row r="1493" spans="1:7" ht="15.75" customHeight="1">
      <c r="A1493" s="6" t="s">
        <v>3059</v>
      </c>
      <c r="B1493" s="6" t="s">
        <v>4665</v>
      </c>
      <c r="C1493" s="50" t="s">
        <v>82</v>
      </c>
      <c r="D1493" s="17" t="s">
        <v>7811</v>
      </c>
      <c r="E1493" s="12" t="str">
        <f>VLOOKUP($D$4:$D$5002,'List of Tutors'!$B$4:$E$152,2,0)</f>
        <v>Dr.Saad Imran Malik</v>
      </c>
      <c r="F1493" s="12" t="str">
        <f>VLOOKUP($D$4:$D$5002,'List of Tutors'!$B$4:$E$152,3,0)</f>
        <v>Assistant Professor</v>
      </c>
      <c r="G1493" s="12" t="str">
        <f>VLOOKUP($D$4:$D$5002,'List of Tutors'!$B$4:$E$152,4,0)</f>
        <v>FC&amp;FS</v>
      </c>
    </row>
    <row r="1494" spans="1:7" ht="15.75" customHeight="1">
      <c r="A1494" s="6" t="s">
        <v>2447</v>
      </c>
      <c r="B1494" s="6" t="s">
        <v>281</v>
      </c>
      <c r="C1494" s="50" t="s">
        <v>141</v>
      </c>
      <c r="D1494" s="17" t="s">
        <v>7812</v>
      </c>
      <c r="E1494" s="12" t="str">
        <f>VLOOKUP($D$4:$D$5002,'List of Tutors'!$B$4:$E$152,2,0)</f>
        <v>Dr.Mahmood-ul-Hassan</v>
      </c>
      <c r="F1494" s="12" t="str">
        <f>VLOOKUP($D$4:$D$5002,'List of Tutors'!$B$4:$E$152,3,0)</f>
        <v>Assistant Professor</v>
      </c>
      <c r="G1494" s="12" t="str">
        <f>VLOOKUP($D$4:$D$5002,'List of Tutors'!$B$4:$E$152,4,0)</f>
        <v>FC&amp;FS</v>
      </c>
    </row>
    <row r="1495" spans="1:7" ht="15.75" customHeight="1">
      <c r="A1495" s="6" t="s">
        <v>1834</v>
      </c>
      <c r="B1495" s="6" t="s">
        <v>655</v>
      </c>
      <c r="C1495" s="50" t="s">
        <v>48</v>
      </c>
      <c r="D1495" s="17" t="s">
        <v>7813</v>
      </c>
      <c r="E1495" s="12" t="str">
        <f>VLOOKUP($D$4:$D$5002,'List of Tutors'!$B$4:$E$152,2,0)</f>
        <v>Dr.Munir Ahmad</v>
      </c>
      <c r="F1495" s="12" t="str">
        <f>VLOOKUP($D$4:$D$5002,'List of Tutors'!$B$4:$E$152,3,0)</f>
        <v>Assistant Professor</v>
      </c>
      <c r="G1495" s="12" t="str">
        <f>VLOOKUP($D$4:$D$5002,'List of Tutors'!$B$4:$E$152,4,0)</f>
        <v>FC&amp;FS</v>
      </c>
    </row>
    <row r="1496" spans="1:7" ht="15.75" customHeight="1">
      <c r="A1496" s="6" t="s">
        <v>1878</v>
      </c>
      <c r="B1496" s="6" t="s">
        <v>678</v>
      </c>
      <c r="C1496" s="50" t="s">
        <v>112</v>
      </c>
      <c r="D1496" s="17" t="s">
        <v>7814</v>
      </c>
      <c r="E1496" s="12" t="str">
        <f>VLOOKUP($D$4:$D$5002,'List of Tutors'!$B$4:$E$152,2,0)</f>
        <v>Dr.Talat Mehmood</v>
      </c>
      <c r="F1496" s="12" t="str">
        <f>VLOOKUP($D$4:$D$5002,'List of Tutors'!$B$4:$E$152,3,0)</f>
        <v>Assistant Professor</v>
      </c>
      <c r="G1496" s="12" t="str">
        <f>VLOOKUP($D$4:$D$5002,'List of Tutors'!$B$4:$E$152,4,0)</f>
        <v>FC&amp;FS</v>
      </c>
    </row>
    <row r="1497" spans="1:7" ht="15.75" customHeight="1">
      <c r="A1497" s="6" t="s">
        <v>1956</v>
      </c>
      <c r="B1497" s="6" t="s">
        <v>188</v>
      </c>
      <c r="C1497" s="50" t="s">
        <v>112</v>
      </c>
      <c r="D1497" s="17" t="s">
        <v>7815</v>
      </c>
      <c r="E1497" s="12" t="str">
        <f>VLOOKUP($D$4:$D$5002,'List of Tutors'!$B$4:$E$152,2,0)</f>
        <v>Dr.Fahad Masud Wattoo</v>
      </c>
      <c r="F1497" s="12" t="str">
        <f>VLOOKUP($D$4:$D$5002,'List of Tutors'!$B$4:$E$152,3,0)</f>
        <v>Lecturer</v>
      </c>
      <c r="G1497" s="12" t="str">
        <f>VLOOKUP($D$4:$D$5002,'List of Tutors'!$B$4:$E$152,4,0)</f>
        <v>FC&amp;FS</v>
      </c>
    </row>
    <row r="1498" spans="1:7" ht="15.75" customHeight="1">
      <c r="A1498" s="6" t="s">
        <v>2565</v>
      </c>
      <c r="B1498" s="6" t="s">
        <v>4280</v>
      </c>
      <c r="C1498" s="50" t="s">
        <v>141</v>
      </c>
      <c r="D1498" s="17" t="s">
        <v>7816</v>
      </c>
      <c r="E1498" s="12" t="str">
        <f>VLOOKUP($D$4:$D$5002,'List of Tutors'!$B$4:$E$152,2,0)</f>
        <v>Dr.Muhammad Ashfaq</v>
      </c>
      <c r="F1498" s="12" t="str">
        <f>VLOOKUP($D$4:$D$5002,'List of Tutors'!$B$4:$E$152,3,0)</f>
        <v>Assistant Professor</v>
      </c>
      <c r="G1498" s="12" t="str">
        <f>VLOOKUP($D$4:$D$5002,'List of Tutors'!$B$4:$E$152,4,0)</f>
        <v>FC&amp;FS</v>
      </c>
    </row>
    <row r="1499" spans="1:7" ht="15.75" customHeight="1">
      <c r="A1499" s="4" t="s">
        <v>5193</v>
      </c>
      <c r="B1499" s="4" t="s">
        <v>6795</v>
      </c>
      <c r="C1499" s="50" t="s">
        <v>8003</v>
      </c>
      <c r="D1499" s="17" t="s">
        <v>7817</v>
      </c>
      <c r="E1499" s="12" t="str">
        <f>VLOOKUP($D$4:$D$5002,'List of Tutors'!$B$4:$E$152,2,0)</f>
        <v>Mr.M. Usman Raja</v>
      </c>
      <c r="F1499" s="12" t="str">
        <f>VLOOKUP($D$4:$D$5002,'List of Tutors'!$B$4:$E$152,3,0)</f>
        <v>Assistant Professor</v>
      </c>
      <c r="G1499" s="12" t="str">
        <f>VLOOKUP($D$4:$D$5002,'List of Tutors'!$B$4:$E$152,4,0)</f>
        <v>FC&amp;FS</v>
      </c>
    </row>
    <row r="1500" spans="1:7" ht="15.75" customHeight="1">
      <c r="A1500" s="4" t="s">
        <v>5985</v>
      </c>
      <c r="B1500" s="4" t="s">
        <v>7436</v>
      </c>
      <c r="C1500" s="51" t="s">
        <v>7989</v>
      </c>
      <c r="D1500" s="17" t="s">
        <v>7818</v>
      </c>
      <c r="E1500" s="12" t="str">
        <f>VLOOKUP($D$4:$D$5002,'List of Tutors'!$B$4:$E$152,2,0)</f>
        <v>Dr.Farah Naz</v>
      </c>
      <c r="F1500" s="12" t="str">
        <f>VLOOKUP($D$4:$D$5002,'List of Tutors'!$B$4:$E$152,3,0)</f>
        <v>Assistant Professor</v>
      </c>
      <c r="G1500" s="12" t="str">
        <f>VLOOKUP($D$4:$D$5002,'List of Tutors'!$B$4:$E$152,4,0)</f>
        <v>FC&amp;FS</v>
      </c>
    </row>
    <row r="1501" spans="1:7" ht="15.75" customHeight="1">
      <c r="A1501" s="4" t="s">
        <v>5081</v>
      </c>
      <c r="B1501" s="4" t="s">
        <v>6699</v>
      </c>
      <c r="C1501" s="51" t="s">
        <v>82</v>
      </c>
      <c r="D1501" s="17" t="s">
        <v>7819</v>
      </c>
      <c r="E1501" s="12" t="str">
        <f>VLOOKUP($D$4:$D$5002,'List of Tutors'!$B$4:$E$152,2,0)</f>
        <v>Dr.Gulshan Irshad</v>
      </c>
      <c r="F1501" s="12" t="str">
        <f>VLOOKUP($D$4:$D$5002,'List of Tutors'!$B$4:$E$152,3,0)</f>
        <v>Lecturer</v>
      </c>
      <c r="G1501" s="12" t="str">
        <f>VLOOKUP($D$4:$D$5002,'List of Tutors'!$B$4:$E$152,4,0)</f>
        <v>FC&amp;FS</v>
      </c>
    </row>
    <row r="1502" spans="1:7" ht="15.75" customHeight="1">
      <c r="A1502" s="4" t="s">
        <v>5584</v>
      </c>
      <c r="B1502" s="4" t="s">
        <v>7118</v>
      </c>
      <c r="C1502" s="51" t="s">
        <v>82</v>
      </c>
      <c r="D1502" s="17" t="s">
        <v>7820</v>
      </c>
      <c r="E1502" s="12" t="str">
        <f>VLOOKUP($D$4:$D$5002,'List of Tutors'!$B$4:$E$152,2,0)</f>
        <v>Ms.Mahwish Zeeshan</v>
      </c>
      <c r="F1502" s="12" t="str">
        <f>VLOOKUP($D$4:$D$5002,'List of Tutors'!$B$4:$E$152,3,0)</f>
        <v>Lecturer</v>
      </c>
      <c r="G1502" s="12" t="str">
        <f>VLOOKUP($D$4:$D$5002,'List of Tutors'!$B$4:$E$152,4,0)</f>
        <v>Social Sciences</v>
      </c>
    </row>
    <row r="1503" spans="1:7" ht="15.75" customHeight="1">
      <c r="A1503" s="4" t="s">
        <v>6073</v>
      </c>
      <c r="B1503" s="4" t="s">
        <v>471</v>
      </c>
      <c r="C1503" s="51" t="s">
        <v>82</v>
      </c>
      <c r="D1503" s="17" t="s">
        <v>7821</v>
      </c>
      <c r="E1503" s="12" t="str">
        <f>VLOOKUP($D$4:$D$5002,'List of Tutors'!$B$4:$E$152,2,0)</f>
        <v>Ms.Nazia Rafiq</v>
      </c>
      <c r="F1503" s="12" t="str">
        <f>VLOOKUP($D$4:$D$5002,'List of Tutors'!$B$4:$E$152,3,0)</f>
        <v>Lecturer</v>
      </c>
      <c r="G1503" s="12" t="str">
        <f>VLOOKUP($D$4:$D$5002,'List of Tutors'!$B$4:$E$152,4,0)</f>
        <v>Social Sciences</v>
      </c>
    </row>
    <row r="1504" spans="1:7" ht="15.75" customHeight="1">
      <c r="A1504" s="4" t="s">
        <v>5702</v>
      </c>
      <c r="B1504" s="4" t="s">
        <v>7210</v>
      </c>
      <c r="C1504" s="51" t="s">
        <v>82</v>
      </c>
      <c r="D1504" s="17" t="s">
        <v>7822</v>
      </c>
      <c r="E1504" s="12" t="str">
        <f>VLOOKUP($D$4:$D$5002,'List of Tutors'!$B$4:$E$152,2,0)</f>
        <v>Ms.Lubna Ansari</v>
      </c>
      <c r="F1504" s="12" t="str">
        <f>VLOOKUP($D$4:$D$5002,'List of Tutors'!$B$4:$E$152,3,0)</f>
        <v>Lecturer</v>
      </c>
      <c r="G1504" s="12" t="str">
        <f>VLOOKUP($D$4:$D$5002,'List of Tutors'!$B$4:$E$152,4,0)</f>
        <v>FFRM</v>
      </c>
    </row>
    <row r="1505" spans="1:7" ht="15.75" customHeight="1">
      <c r="A1505" s="4" t="s">
        <v>5537</v>
      </c>
      <c r="B1505" s="4" t="s">
        <v>7080</v>
      </c>
      <c r="C1505" s="51" t="s">
        <v>4669</v>
      </c>
      <c r="D1505" s="17" t="s">
        <v>7823</v>
      </c>
      <c r="E1505" s="12" t="str">
        <f>VLOOKUP($D$4:$D$5002,'List of Tutors'!$B$4:$E$152,2,0)</f>
        <v>Dr.Shahzada Sohail Ijaz</v>
      </c>
      <c r="F1505" s="12" t="str">
        <f>VLOOKUP($D$4:$D$5002,'List of Tutors'!$B$4:$E$152,3,0)</f>
        <v>Assistant Professor</v>
      </c>
      <c r="G1505" s="12" t="str">
        <f>VLOOKUP($D$4:$D$5002,'List of Tutors'!$B$4:$E$152,4,0)</f>
        <v>FC&amp;FS</v>
      </c>
    </row>
    <row r="1506" spans="1:7" ht="15.75" customHeight="1">
      <c r="A1506" s="4" t="s">
        <v>5391</v>
      </c>
      <c r="B1506" s="4" t="s">
        <v>4401</v>
      </c>
      <c r="C1506" s="51" t="s">
        <v>48</v>
      </c>
      <c r="D1506" s="17" t="s">
        <v>7824</v>
      </c>
      <c r="E1506" s="12" t="str">
        <f>VLOOKUP($D$4:$D$5002,'List of Tutors'!$B$4:$E$152,2,0)</f>
        <v>Dr.Tanveer Iqbal</v>
      </c>
      <c r="F1506" s="12" t="str">
        <f>VLOOKUP($D$4:$D$5002,'List of Tutors'!$B$4:$E$152,3,0)</f>
        <v>Lecturer</v>
      </c>
      <c r="G1506" s="12" t="str">
        <f>VLOOKUP($D$4:$D$5002,'List of Tutors'!$B$4:$E$152,4,0)</f>
        <v>FC&amp;FS</v>
      </c>
    </row>
    <row r="1507" spans="1:7" ht="15.75" customHeight="1">
      <c r="A1507" s="4" t="s">
        <v>5703</v>
      </c>
      <c r="B1507" s="4" t="s">
        <v>727</v>
      </c>
      <c r="C1507" s="51" t="s">
        <v>48</v>
      </c>
      <c r="D1507" s="17" t="s">
        <v>7825</v>
      </c>
      <c r="E1507" s="12" t="str">
        <f>VLOOKUP($D$4:$D$5002,'List of Tutors'!$B$4:$E$152,2,0)</f>
        <v>Mr.Nasir Mehmood Minhas</v>
      </c>
      <c r="F1507" s="12" t="str">
        <f>VLOOKUP($D$4:$D$5002,'List of Tutors'!$B$4:$E$152,3,0)</f>
        <v>Assistant Professor</v>
      </c>
      <c r="G1507" s="12" t="str">
        <f>VLOOKUP($D$4:$D$5002,'List of Tutors'!$B$4:$E$152,4,0)</f>
        <v>UIIT</v>
      </c>
    </row>
    <row r="1508" spans="1:7" ht="15.75" customHeight="1">
      <c r="A1508" s="4" t="s">
        <v>5439</v>
      </c>
      <c r="B1508" s="4" t="s">
        <v>7004</v>
      </c>
      <c r="C1508" s="51" t="s">
        <v>48</v>
      </c>
      <c r="D1508" s="17" t="s">
        <v>7826</v>
      </c>
      <c r="E1508" s="12" t="str">
        <f>VLOOKUP($D$4:$D$5002,'List of Tutors'!$B$4:$E$152,2,0)</f>
        <v>Mr.Yasir Hafeez</v>
      </c>
      <c r="F1508" s="12" t="str">
        <f>VLOOKUP($D$4:$D$5002,'List of Tutors'!$B$4:$E$152,3,0)</f>
        <v>Assistant Professor</v>
      </c>
      <c r="G1508" s="12" t="str">
        <f>VLOOKUP($D$4:$D$5002,'List of Tutors'!$B$4:$E$152,4,0)</f>
        <v>UIIT</v>
      </c>
    </row>
    <row r="1509" spans="1:7" ht="15.75" customHeight="1">
      <c r="A1509" s="4" t="s">
        <v>5321</v>
      </c>
      <c r="B1509" s="4" t="s">
        <v>6907</v>
      </c>
      <c r="C1509" s="51" t="s">
        <v>48</v>
      </c>
      <c r="D1509" s="17" t="s">
        <v>7827</v>
      </c>
      <c r="E1509" s="12" t="str">
        <f>VLOOKUP($D$4:$D$5002,'List of Tutors'!$B$4:$E$152,2,0)</f>
        <v>Mr.Saif ur Rehman</v>
      </c>
      <c r="F1509" s="12" t="str">
        <f>VLOOKUP($D$4:$D$5002,'List of Tutors'!$B$4:$E$152,3,0)</f>
        <v>Lecturer</v>
      </c>
      <c r="G1509" s="12" t="str">
        <f>VLOOKUP($D$4:$D$5002,'List of Tutors'!$B$4:$E$152,4,0)</f>
        <v>UIIT</v>
      </c>
    </row>
    <row r="1510" spans="1:7" ht="15.75" customHeight="1">
      <c r="A1510" s="4" t="s">
        <v>5663</v>
      </c>
      <c r="B1510" s="4" t="s">
        <v>7181</v>
      </c>
      <c r="C1510" s="51" t="s">
        <v>48</v>
      </c>
      <c r="D1510" s="17" t="s">
        <v>7828</v>
      </c>
      <c r="E1510" s="12" t="str">
        <f>VLOOKUP($D$4:$D$5002,'List of Tutors'!$B$4:$E$152,2,0)</f>
        <v>Mr.Saqib Majeed</v>
      </c>
      <c r="F1510" s="12" t="str">
        <f>VLOOKUP($D$4:$D$5002,'List of Tutors'!$B$4:$E$152,3,0)</f>
        <v>Assistant Professor</v>
      </c>
      <c r="G1510" s="12" t="str">
        <f>VLOOKUP($D$4:$D$5002,'List of Tutors'!$B$4:$E$152,4,0)</f>
        <v>UIIT</v>
      </c>
    </row>
    <row r="1511" spans="1:7" ht="15.75" customHeight="1">
      <c r="A1511" s="4" t="s">
        <v>5696</v>
      </c>
      <c r="B1511" s="4" t="s">
        <v>7206</v>
      </c>
      <c r="C1511" s="51" t="s">
        <v>48</v>
      </c>
      <c r="D1511" s="17" t="s">
        <v>7829</v>
      </c>
      <c r="E1511" s="12" t="str">
        <f>VLOOKUP($D$4:$D$5002,'List of Tutors'!$B$4:$E$152,2,0)</f>
        <v>Mr.Asif Nawaz</v>
      </c>
      <c r="F1511" s="12" t="str">
        <f>VLOOKUP($D$4:$D$5002,'List of Tutors'!$B$4:$E$152,3,0)</f>
        <v>Lecturer</v>
      </c>
      <c r="G1511" s="12" t="str">
        <f>VLOOKUP($D$4:$D$5002,'List of Tutors'!$B$4:$E$152,4,0)</f>
        <v>UIIT</v>
      </c>
    </row>
    <row r="1512" spans="1:7" ht="15.75" customHeight="1">
      <c r="A1512" s="4" t="s">
        <v>5796</v>
      </c>
      <c r="B1512" s="4" t="s">
        <v>78</v>
      </c>
      <c r="C1512" s="51" t="s">
        <v>48</v>
      </c>
      <c r="D1512" s="17" t="s">
        <v>7830</v>
      </c>
      <c r="E1512" s="12" t="str">
        <f>VLOOKUP($D$4:$D$5002,'List of Tutors'!$B$4:$E$152,2,0)</f>
        <v>Mr.Saleem Iqbal</v>
      </c>
      <c r="F1512" s="12" t="str">
        <f>VLOOKUP($D$4:$D$5002,'List of Tutors'!$B$4:$E$152,3,0)</f>
        <v>Lecturer</v>
      </c>
      <c r="G1512" s="12" t="str">
        <f>VLOOKUP($D$4:$D$5002,'List of Tutors'!$B$4:$E$152,4,0)</f>
        <v>UIIT</v>
      </c>
    </row>
    <row r="1513" spans="1:7" ht="15.75" customHeight="1">
      <c r="A1513" s="4" t="s">
        <v>5754</v>
      </c>
      <c r="B1513" s="4" t="s">
        <v>7252</v>
      </c>
      <c r="C1513" s="51" t="s">
        <v>48</v>
      </c>
      <c r="D1513" s="17" t="s">
        <v>7831</v>
      </c>
      <c r="E1513" s="12" t="str">
        <f>VLOOKUP($D$4:$D$5002,'List of Tutors'!$B$4:$E$152,2,0)</f>
        <v>Dr.Saud Altaf</v>
      </c>
      <c r="F1513" s="12" t="str">
        <f>VLOOKUP($D$4:$D$5002,'List of Tutors'!$B$4:$E$152,3,0)</f>
        <v>Assistant Director</v>
      </c>
      <c r="G1513" s="12" t="str">
        <f>VLOOKUP($D$4:$D$5002,'List of Tutors'!$B$4:$E$152,4,0)</f>
        <v>UIIT</v>
      </c>
    </row>
    <row r="1514" spans="1:7" ht="15.75" customHeight="1">
      <c r="A1514" s="4" t="s">
        <v>5813</v>
      </c>
      <c r="B1514" s="4" t="s">
        <v>7305</v>
      </c>
      <c r="C1514" s="51" t="s">
        <v>112</v>
      </c>
      <c r="D1514" s="17" t="s">
        <v>7832</v>
      </c>
      <c r="E1514" s="12" t="str">
        <f>VLOOKUP($D$4:$D$5002,'List of Tutors'!$B$4:$E$152,2,0)</f>
        <v>Ms.Sarfaraz Bibi</v>
      </c>
      <c r="F1514" s="12" t="str">
        <f>VLOOKUP($D$4:$D$5002,'List of Tutors'!$B$4:$E$152,3,0)</f>
        <v>Lecturer</v>
      </c>
      <c r="G1514" s="12" t="str">
        <f>VLOOKUP($D$4:$D$5002,'List of Tutors'!$B$4:$E$152,4,0)</f>
        <v>UIIT</v>
      </c>
    </row>
    <row r="1515" spans="1:7" ht="15.75" customHeight="1">
      <c r="A1515" s="4" t="s">
        <v>5652</v>
      </c>
      <c r="B1515" s="4" t="s">
        <v>7171</v>
      </c>
      <c r="C1515" s="51" t="s">
        <v>112</v>
      </c>
      <c r="D1515" s="17" t="s">
        <v>7833</v>
      </c>
      <c r="E1515" s="12" t="str">
        <f>VLOOKUP($D$4:$D$5002,'List of Tutors'!$B$4:$E$152,2,0)</f>
        <v>Dr.Mehmoona</v>
      </c>
      <c r="F1515" s="12" t="str">
        <f>VLOOKUP($D$4:$D$5002,'List of Tutors'!$B$4:$E$152,3,0)</f>
        <v>Assistant Professor</v>
      </c>
      <c r="G1515" s="12" t="str">
        <f>VLOOKUP($D$4:$D$5002,'List of Tutors'!$B$4:$E$152,4,0)</f>
        <v>UIIT</v>
      </c>
    </row>
    <row r="1516" spans="1:7" ht="15.75" customHeight="1">
      <c r="A1516" s="6" t="s">
        <v>782</v>
      </c>
      <c r="B1516" s="6" t="s">
        <v>3089</v>
      </c>
      <c r="C1516" s="50" t="s">
        <v>48</v>
      </c>
      <c r="D1516" s="17" t="s">
        <v>7834</v>
      </c>
      <c r="E1516" s="12" t="str">
        <f>VLOOKUP($D$4:$D$5002,'List of Tutors'!$B$4:$E$152,2,0)</f>
        <v>Ms.Sidra Tahir</v>
      </c>
      <c r="F1516" s="12" t="str">
        <f>VLOOKUP($D$4:$D$5002,'List of Tutors'!$B$4:$E$152,3,0)</f>
        <v>Lecturer</v>
      </c>
      <c r="G1516" s="12" t="str">
        <f>VLOOKUP($D$4:$D$5002,'List of Tutors'!$B$4:$E$152,4,0)</f>
        <v>UIIT</v>
      </c>
    </row>
    <row r="1517" spans="1:7" ht="15.75" customHeight="1">
      <c r="A1517" s="6" t="s">
        <v>826</v>
      </c>
      <c r="B1517" s="6" t="s">
        <v>3118</v>
      </c>
      <c r="C1517" s="50" t="s">
        <v>141</v>
      </c>
      <c r="D1517" s="17" t="s">
        <v>7835</v>
      </c>
      <c r="E1517" s="12" t="str">
        <f>VLOOKUP($D$4:$D$5002,'List of Tutors'!$B$4:$E$152,2,0)</f>
        <v>Ms.Farkhanda Qamar</v>
      </c>
      <c r="F1517" s="12" t="str">
        <f>VLOOKUP($D$4:$D$5002,'List of Tutors'!$B$4:$E$152,3,0)</f>
        <v>Lecturer</v>
      </c>
      <c r="G1517" s="12" t="str">
        <f>VLOOKUP($D$4:$D$5002,'List of Tutors'!$B$4:$E$152,4,0)</f>
        <v>UIIT</v>
      </c>
    </row>
    <row r="1518" spans="1:7" ht="15.75" customHeight="1">
      <c r="A1518" s="6" t="s">
        <v>2973</v>
      </c>
      <c r="B1518" s="6" t="s">
        <v>4588</v>
      </c>
      <c r="C1518" s="50" t="s">
        <v>48</v>
      </c>
      <c r="D1518" s="17" t="s">
        <v>7836</v>
      </c>
      <c r="E1518" s="12" t="str">
        <f>VLOOKUP($D$4:$D$5002,'List of Tutors'!$B$4:$E$152,2,0)</f>
        <v>Mr.Tariq Ali</v>
      </c>
      <c r="F1518" s="12" t="str">
        <f>VLOOKUP($D$4:$D$5002,'List of Tutors'!$B$4:$E$152,3,0)</f>
        <v>Lecturer</v>
      </c>
      <c r="G1518" s="12" t="str">
        <f>VLOOKUP($D$4:$D$5002,'List of Tutors'!$B$4:$E$152,4,0)</f>
        <v>UIIT</v>
      </c>
    </row>
    <row r="1519" spans="1:7" ht="15.75" customHeight="1">
      <c r="A1519" s="6" t="s">
        <v>3015</v>
      </c>
      <c r="B1519" s="6" t="s">
        <v>4622</v>
      </c>
      <c r="C1519" s="50" t="s">
        <v>48</v>
      </c>
      <c r="D1519" s="17" t="s">
        <v>7837</v>
      </c>
      <c r="E1519" s="12" t="str">
        <f>VLOOKUP($D$4:$D$5002,'List of Tutors'!$B$4:$E$152,2,0)</f>
        <v>Mr.Ehtasham Azhar</v>
      </c>
      <c r="F1519" s="12" t="str">
        <f>VLOOKUP($D$4:$D$5002,'List of Tutors'!$B$4:$E$152,3,0)</f>
        <v>Lecturer</v>
      </c>
      <c r="G1519" s="12" t="str">
        <f>VLOOKUP($D$4:$D$5002,'List of Tutors'!$B$4:$E$152,4,0)</f>
        <v>UIIT</v>
      </c>
    </row>
    <row r="1520" spans="1:7" ht="15.75" customHeight="1">
      <c r="A1520" s="6" t="s">
        <v>2645</v>
      </c>
      <c r="B1520" s="6" t="s">
        <v>4356</v>
      </c>
      <c r="C1520" s="50" t="s">
        <v>4669</v>
      </c>
      <c r="D1520" s="17" t="s">
        <v>7840</v>
      </c>
      <c r="E1520" s="12" t="str">
        <f>VLOOKUP($D$4:$D$5002,'List of Tutors'!$B$4:$E$152,2,0)</f>
        <v>Ms.Bushra Zulfiqar</v>
      </c>
      <c r="F1520" s="12" t="str">
        <f>VLOOKUP($D$4:$D$5002,'List of Tutors'!$B$4:$E$152,3,0)</f>
        <v>Assistant Professor</v>
      </c>
      <c r="G1520" s="12" t="str">
        <f>VLOOKUP($D$4:$D$5002,'List of Tutors'!$B$4:$E$152,4,0)</f>
        <v>UIMS</v>
      </c>
    </row>
    <row r="1521" spans="1:7" ht="15.75" customHeight="1">
      <c r="A1521" s="6" t="s">
        <v>2934</v>
      </c>
      <c r="B1521" s="6" t="s">
        <v>4558</v>
      </c>
      <c r="C1521" s="50" t="s">
        <v>48</v>
      </c>
      <c r="D1521" s="17" t="s">
        <v>7841</v>
      </c>
      <c r="E1521" s="12" t="str">
        <f>VLOOKUP($D$4:$D$5002,'List of Tutors'!$B$4:$E$152,2,0)</f>
        <v>Dr.M. Razzaq Ather</v>
      </c>
      <c r="F1521" s="12" t="str">
        <f>VLOOKUP($D$4:$D$5002,'List of Tutors'!$B$4:$E$152,3,0)</f>
        <v>Assistant Professor</v>
      </c>
      <c r="G1521" s="12" t="str">
        <f>VLOOKUP($D$4:$D$5002,'List of Tutors'!$B$4:$E$152,4,0)</f>
        <v>UIMS</v>
      </c>
    </row>
    <row r="1522" spans="1:7" ht="15.75" customHeight="1">
      <c r="A1522" s="6" t="s">
        <v>929</v>
      </c>
      <c r="B1522" s="6" t="s">
        <v>3187</v>
      </c>
      <c r="C1522" s="50" t="s">
        <v>48</v>
      </c>
      <c r="D1522" s="17" t="s">
        <v>7842</v>
      </c>
      <c r="E1522" s="12" t="str">
        <f>VLOOKUP($D$4:$D$5002,'List of Tutors'!$B$4:$E$152,2,0)</f>
        <v>Mr.Shuja Ilyas</v>
      </c>
      <c r="F1522" s="12" t="str">
        <f>VLOOKUP($D$4:$D$5002,'List of Tutors'!$B$4:$E$152,3,0)</f>
        <v>Assistant Professor</v>
      </c>
      <c r="G1522" s="12" t="str">
        <f>VLOOKUP($D$4:$D$5002,'List of Tutors'!$B$4:$E$152,4,0)</f>
        <v>UIMS</v>
      </c>
    </row>
    <row r="1523" spans="1:7" ht="15.75" customHeight="1">
      <c r="A1523" s="6" t="s">
        <v>1138</v>
      </c>
      <c r="B1523" s="6" t="s">
        <v>412</v>
      </c>
      <c r="C1523" s="50" t="s">
        <v>82</v>
      </c>
      <c r="D1523" s="17" t="s">
        <v>7843</v>
      </c>
      <c r="E1523" s="12" t="str">
        <f>VLOOKUP($D$4:$D$5002,'List of Tutors'!$B$4:$E$152,2,0)</f>
        <v>Ms.Sidra Shahzadi</v>
      </c>
      <c r="F1523" s="12" t="str">
        <f>VLOOKUP($D$4:$D$5002,'List of Tutors'!$B$4:$E$152,3,0)</f>
        <v>Lecturer</v>
      </c>
      <c r="G1523" s="12" t="str">
        <f>VLOOKUP($D$4:$D$5002,'List of Tutors'!$B$4:$E$152,4,0)</f>
        <v>UIMS</v>
      </c>
    </row>
    <row r="1524" spans="1:7" ht="15.75" customHeight="1">
      <c r="A1524" s="6" t="s">
        <v>1194</v>
      </c>
      <c r="B1524" s="6" t="s">
        <v>428</v>
      </c>
      <c r="C1524" s="50" t="s">
        <v>48</v>
      </c>
      <c r="D1524" s="17" t="s">
        <v>7844</v>
      </c>
      <c r="E1524" s="12" t="str">
        <f>VLOOKUP($D$4:$D$5002,'List of Tutors'!$B$4:$E$152,2,0)</f>
        <v>Mr.Zia-Ur-Rehman</v>
      </c>
      <c r="F1524" s="12" t="str">
        <f>VLOOKUP($D$4:$D$5002,'List of Tutors'!$B$4:$E$152,3,0)</f>
        <v>Lecturer</v>
      </c>
      <c r="G1524" s="12" t="str">
        <f>VLOOKUP($D$4:$D$5002,'List of Tutors'!$B$4:$E$152,4,0)</f>
        <v>UIMS</v>
      </c>
    </row>
    <row r="1525" spans="1:7" ht="15.75" customHeight="1">
      <c r="A1525" s="6" t="s">
        <v>2765</v>
      </c>
      <c r="B1525" s="6" t="s">
        <v>449</v>
      </c>
      <c r="C1525" s="50" t="s">
        <v>149</v>
      </c>
      <c r="D1525" s="17" t="s">
        <v>7845</v>
      </c>
      <c r="E1525" s="12" t="str">
        <f>VLOOKUP($D$4:$D$5002,'List of Tutors'!$B$4:$E$152,2,0)</f>
        <v>Mr.Ammar Asghar</v>
      </c>
      <c r="F1525" s="12" t="str">
        <f>VLOOKUP($D$4:$D$5002,'List of Tutors'!$B$4:$E$152,3,0)</f>
        <v>Lecturer</v>
      </c>
      <c r="G1525" s="12" t="str">
        <f>VLOOKUP($D$4:$D$5002,'List of Tutors'!$B$4:$E$152,4,0)</f>
        <v>UIMS</v>
      </c>
    </row>
    <row r="1526" spans="1:7" ht="15.75" customHeight="1">
      <c r="A1526" s="6" t="s">
        <v>2665</v>
      </c>
      <c r="B1526" s="6" t="s">
        <v>4374</v>
      </c>
      <c r="C1526" s="50" t="s">
        <v>4669</v>
      </c>
      <c r="D1526" s="17" t="s">
        <v>7846</v>
      </c>
      <c r="E1526" s="12" t="str">
        <f>VLOOKUP($D$4:$D$5002,'List of Tutors'!$B$4:$E$152,2,0)</f>
        <v>Mr.Ali Haider</v>
      </c>
      <c r="F1526" s="12" t="str">
        <f>VLOOKUP($D$4:$D$5002,'List of Tutors'!$B$4:$E$152,3,0)</f>
        <v>Lecturer</v>
      </c>
      <c r="G1526" s="12" t="str">
        <f>VLOOKUP($D$4:$D$5002,'List of Tutors'!$B$4:$E$152,4,0)</f>
        <v>UIMS</v>
      </c>
    </row>
    <row r="1527" spans="1:7" ht="15.75" customHeight="1">
      <c r="A1527" s="6" t="s">
        <v>1369</v>
      </c>
      <c r="B1527" s="6" t="s">
        <v>3474</v>
      </c>
      <c r="C1527" s="50" t="s">
        <v>82</v>
      </c>
      <c r="D1527" s="17" t="s">
        <v>7847</v>
      </c>
      <c r="E1527" s="12" t="str">
        <f>VLOOKUP($D$4:$D$5002,'List of Tutors'!$B$4:$E$152,2,0)</f>
        <v>Mr.Ahmed Imran</v>
      </c>
      <c r="F1527" s="12" t="str">
        <f>VLOOKUP($D$4:$D$5002,'List of Tutors'!$B$4:$E$152,3,0)</f>
        <v>Lecturer</v>
      </c>
      <c r="G1527" s="12" t="str">
        <f>VLOOKUP($D$4:$D$5002,'List of Tutors'!$B$4:$E$152,4,0)</f>
        <v>UIMS</v>
      </c>
    </row>
    <row r="1528" spans="1:7" ht="15.75" customHeight="1">
      <c r="A1528" s="6" t="s">
        <v>1424</v>
      </c>
      <c r="B1528" s="6" t="s">
        <v>3510</v>
      </c>
      <c r="C1528" s="50" t="s">
        <v>82</v>
      </c>
      <c r="D1528" s="17" t="s">
        <v>7848</v>
      </c>
      <c r="E1528" s="12" t="str">
        <f>VLOOKUP($D$4:$D$5002,'List of Tutors'!$B$4:$E$152,2,0)</f>
        <v>Mr.Syed Kashif Saeed</v>
      </c>
      <c r="F1528" s="12" t="str">
        <f>VLOOKUP($D$4:$D$5002,'List of Tutors'!$B$4:$E$152,3,0)</f>
        <v>Assistant Professor</v>
      </c>
      <c r="G1528" s="12" t="str">
        <f>VLOOKUP($D$4:$D$5002,'List of Tutors'!$B$4:$E$152,4,0)</f>
        <v>UIMS</v>
      </c>
    </row>
    <row r="1529" spans="1:7" ht="15.75" customHeight="1">
      <c r="A1529" s="6" t="s">
        <v>1295</v>
      </c>
      <c r="B1529" s="6" t="s">
        <v>218</v>
      </c>
      <c r="C1529" s="50" t="s">
        <v>48</v>
      </c>
      <c r="D1529" s="17" t="s">
        <v>7849</v>
      </c>
      <c r="E1529" s="12" t="str">
        <f>VLOOKUP($D$4:$D$5002,'List of Tutors'!$B$4:$E$152,2,0)</f>
        <v>Mr.Kaleem Ullah</v>
      </c>
      <c r="F1529" s="12" t="str">
        <f>VLOOKUP($D$4:$D$5002,'List of Tutors'!$B$4:$E$152,3,0)</f>
        <v>Lecturer</v>
      </c>
      <c r="G1529" s="12" t="str">
        <f>VLOOKUP($D$4:$D$5002,'List of Tutors'!$B$4:$E$152,4,0)</f>
        <v>UIMS</v>
      </c>
    </row>
    <row r="1530" spans="1:7" ht="15.75" customHeight="1">
      <c r="A1530" s="6" t="s">
        <v>1547</v>
      </c>
      <c r="B1530" s="6" t="s">
        <v>3590</v>
      </c>
      <c r="C1530" s="50" t="s">
        <v>82</v>
      </c>
      <c r="D1530" s="17" t="s">
        <v>7850</v>
      </c>
      <c r="E1530" s="12" t="str">
        <f>VLOOKUP($D$4:$D$5002,'List of Tutors'!$B$4:$E$152,2,0)</f>
        <v>Mr.Muhammad Waqas</v>
      </c>
      <c r="F1530" s="12" t="str">
        <f>VLOOKUP($D$4:$D$5002,'List of Tutors'!$B$4:$E$152,3,0)</f>
        <v>Lecturer</v>
      </c>
      <c r="G1530" s="12" t="str">
        <f>VLOOKUP($D$4:$D$5002,'List of Tutors'!$B$4:$E$152,4,0)</f>
        <v>UIMS</v>
      </c>
    </row>
    <row r="1531" spans="1:7" ht="15.75" customHeight="1">
      <c r="A1531" s="6" t="s">
        <v>1606</v>
      </c>
      <c r="B1531" s="6" t="s">
        <v>3624</v>
      </c>
      <c r="C1531" s="50" t="s">
        <v>48</v>
      </c>
      <c r="D1531" s="17" t="s">
        <v>7851</v>
      </c>
      <c r="E1531" s="12" t="str">
        <f>VLOOKUP($D$4:$D$5002,'List of Tutors'!$B$4:$E$152,2,0)</f>
        <v>Mr.Aleem Akhtar</v>
      </c>
      <c r="F1531" s="12" t="str">
        <f>VLOOKUP($D$4:$D$5002,'List of Tutors'!$B$4:$E$152,3,0)</f>
        <v>Lecturer</v>
      </c>
      <c r="G1531" s="12" t="str">
        <f>VLOOKUP($D$4:$D$5002,'List of Tutors'!$B$4:$E$152,4,0)</f>
        <v>UIMS</v>
      </c>
    </row>
    <row r="1532" spans="1:7" ht="15.75" customHeight="1">
      <c r="A1532" s="6" t="s">
        <v>1669</v>
      </c>
      <c r="B1532" s="6" t="s">
        <v>603</v>
      </c>
      <c r="C1532" s="50" t="s">
        <v>48</v>
      </c>
      <c r="D1532" s="17" t="s">
        <v>7852</v>
      </c>
      <c r="E1532" s="12" t="str">
        <f>VLOOKUP($D$4:$D$5002,'List of Tutors'!$B$4:$E$152,2,0)</f>
        <v>Ms.Shumaila Mazhar</v>
      </c>
      <c r="F1532" s="12" t="str">
        <f>VLOOKUP($D$4:$D$5002,'List of Tutors'!$B$4:$E$152,3,0)</f>
        <v>Lecturer</v>
      </c>
      <c r="G1532" s="12" t="str">
        <f>VLOOKUP($D$4:$D$5002,'List of Tutors'!$B$4:$E$152,4,0)</f>
        <v>UIMS</v>
      </c>
    </row>
    <row r="1533" spans="1:7" ht="15.75" customHeight="1">
      <c r="A1533" s="6" t="s">
        <v>3059</v>
      </c>
      <c r="B1533" s="6" t="s">
        <v>4666</v>
      </c>
      <c r="C1533" s="50" t="s">
        <v>82</v>
      </c>
      <c r="D1533" s="17" t="s">
        <v>7855</v>
      </c>
      <c r="E1533" s="12" t="str">
        <f>VLOOKUP($D$4:$D$5002,'List of Tutors'!$B$4:$E$152,2,0)</f>
        <v>Mr.Nasir Ali</v>
      </c>
      <c r="F1533" s="12" t="str">
        <f>VLOOKUP($D$4:$D$5002,'List of Tutors'!$B$4:$E$152,3,0)</f>
        <v>Lecturer</v>
      </c>
      <c r="G1533" s="12" t="str">
        <f>VLOOKUP($D$4:$D$5002,'List of Tutors'!$B$4:$E$152,4,0)</f>
        <v>Sciences</v>
      </c>
    </row>
    <row r="1534" spans="1:7" ht="15.75" customHeight="1">
      <c r="A1534" s="6" t="s">
        <v>2490</v>
      </c>
      <c r="B1534" s="6" t="s">
        <v>240</v>
      </c>
      <c r="C1534" s="50" t="s">
        <v>141</v>
      </c>
      <c r="D1534" s="17" t="s">
        <v>7759</v>
      </c>
      <c r="E1534" s="12" t="str">
        <f>VLOOKUP($D$4:$D$5002,'List of Tutors'!$B$4:$E$152,2,0)</f>
        <v>Engr.Muhammad Usman</v>
      </c>
      <c r="F1534" s="12" t="str">
        <f>VLOOKUP($D$4:$D$5002,'List of Tutors'!$B$4:$E$152,3,0)</f>
        <v>Lecturer</v>
      </c>
      <c r="G1534" s="12" t="str">
        <f>VLOOKUP($D$4:$D$5002,'List of Tutors'!$B$4:$E$152,4,0)</f>
        <v>Agri. Engineering</v>
      </c>
    </row>
    <row r="1535" spans="1:7" ht="15.75" customHeight="1">
      <c r="A1535" s="6" t="s">
        <v>1835</v>
      </c>
      <c r="B1535" s="6" t="s">
        <v>656</v>
      </c>
      <c r="C1535" s="50" t="s">
        <v>48</v>
      </c>
      <c r="D1535" s="17" t="s">
        <v>7760</v>
      </c>
      <c r="E1535" s="12" t="str">
        <f>VLOOKUP($D$4:$D$5002,'List of Tutors'!$B$4:$E$152,2,0)</f>
        <v>Mr.Naeem Abbas Malik</v>
      </c>
      <c r="F1535" s="12" t="str">
        <f>VLOOKUP($D$4:$D$5002,'List of Tutors'!$B$4:$E$152,3,0)</f>
        <v>Lecturer</v>
      </c>
      <c r="G1535" s="12" t="str">
        <f>VLOOKUP($D$4:$D$5002,'List of Tutors'!$B$4:$E$152,4,0)</f>
        <v>Agri. Engineering</v>
      </c>
    </row>
    <row r="1536" spans="1:7" ht="15.75" customHeight="1">
      <c r="A1536" s="6" t="s">
        <v>1879</v>
      </c>
      <c r="B1536" s="6" t="s">
        <v>3789</v>
      </c>
      <c r="C1536" s="50" t="s">
        <v>141</v>
      </c>
      <c r="D1536" s="17" t="s">
        <v>7761</v>
      </c>
      <c r="E1536" s="12" t="str">
        <f>VLOOKUP($D$4:$D$5002,'List of Tutors'!$B$4:$E$152,2,0)</f>
        <v>Dr.Muhammad Umair</v>
      </c>
      <c r="F1536" s="12" t="str">
        <f>VLOOKUP($D$4:$D$5002,'List of Tutors'!$B$4:$E$152,3,0)</f>
        <v>Assistant Professor</v>
      </c>
      <c r="G1536" s="12" t="str">
        <f>VLOOKUP($D$4:$D$5002,'List of Tutors'!$B$4:$E$152,4,0)</f>
        <v>Agri. Engineering</v>
      </c>
    </row>
    <row r="1537" spans="1:7" ht="15.75" customHeight="1">
      <c r="A1537" s="6" t="s">
        <v>1957</v>
      </c>
      <c r="B1537" s="6" t="s">
        <v>194</v>
      </c>
      <c r="C1537" s="50" t="s">
        <v>112</v>
      </c>
      <c r="D1537" s="17" t="s">
        <v>7762</v>
      </c>
      <c r="E1537" s="12" t="str">
        <f>VLOOKUP($D$4:$D$5002,'List of Tutors'!$B$4:$E$152,2,0)</f>
        <v>Mr.Muhammad Amin</v>
      </c>
      <c r="F1537" s="12" t="str">
        <f>VLOOKUP($D$4:$D$5002,'List of Tutors'!$B$4:$E$152,3,0)</f>
        <v>Lecturer</v>
      </c>
      <c r="G1537" s="12" t="str">
        <f>VLOOKUP($D$4:$D$5002,'List of Tutors'!$B$4:$E$152,4,0)</f>
        <v>Agri. Engineering</v>
      </c>
    </row>
    <row r="1538" spans="1:7" ht="15.75" customHeight="1">
      <c r="A1538" s="6" t="s">
        <v>2620</v>
      </c>
      <c r="B1538" s="6" t="s">
        <v>4332</v>
      </c>
      <c r="C1538" s="50" t="s">
        <v>4669</v>
      </c>
      <c r="D1538" s="17" t="s">
        <v>7763</v>
      </c>
      <c r="E1538" s="12" t="str">
        <f>VLOOKUP($D$4:$D$5002,'List of Tutors'!$B$4:$E$152,2,0)</f>
        <v>Mr.Asim Gulzar</v>
      </c>
      <c r="F1538" s="12" t="str">
        <f>VLOOKUP($D$4:$D$5002,'List of Tutors'!$B$4:$E$152,3,0)</f>
        <v>Assistant Professor</v>
      </c>
      <c r="G1538" s="12" t="str">
        <f>VLOOKUP($D$4:$D$5002,'List of Tutors'!$B$4:$E$152,4,0)</f>
        <v>Agri. Engineering</v>
      </c>
    </row>
    <row r="1539" spans="1:7" ht="15.75" customHeight="1">
      <c r="A1539" s="4" t="s">
        <v>5417</v>
      </c>
      <c r="B1539" s="4" t="s">
        <v>6986</v>
      </c>
      <c r="C1539" s="50" t="s">
        <v>8003</v>
      </c>
      <c r="D1539" s="17" t="s">
        <v>7764</v>
      </c>
      <c r="E1539" s="12" t="str">
        <f>VLOOKUP($D$4:$D$5002,'List of Tutors'!$B$4:$E$152,2,0)</f>
        <v>Mr.Ikhlaq Ahmed</v>
      </c>
      <c r="F1539" s="12" t="str">
        <f>VLOOKUP($D$4:$D$5002,'List of Tutors'!$B$4:$E$152,3,0)</f>
        <v>Lecturer</v>
      </c>
      <c r="G1539" s="12" t="str">
        <f>VLOOKUP($D$4:$D$5002,'List of Tutors'!$B$4:$E$152,4,0)</f>
        <v>Agri. Engineering</v>
      </c>
    </row>
    <row r="1540" spans="1:7" ht="15.75" customHeight="1">
      <c r="A1540" s="4" t="s">
        <v>6051</v>
      </c>
      <c r="B1540" s="4" t="s">
        <v>78</v>
      </c>
      <c r="C1540" s="51" t="s">
        <v>7989</v>
      </c>
      <c r="D1540" s="17" t="s">
        <v>7765</v>
      </c>
      <c r="E1540" s="12" t="str">
        <f>VLOOKUP($D$4:$D$5002,'List of Tutors'!$B$4:$E$152,2,0)</f>
        <v>Mr.Nasir Mahmood</v>
      </c>
      <c r="F1540" s="12" t="str">
        <f>VLOOKUP($D$4:$D$5002,'List of Tutors'!$B$4:$E$152,3,0)</f>
        <v>Lecturer</v>
      </c>
      <c r="G1540" s="12" t="str">
        <f>VLOOKUP($D$4:$D$5002,'List of Tutors'!$B$4:$E$152,4,0)</f>
        <v>Social Sciences</v>
      </c>
    </row>
    <row r="1541" spans="1:7" ht="15.75" customHeight="1">
      <c r="A1541" s="4" t="s">
        <v>5088</v>
      </c>
      <c r="B1541" s="4" t="s">
        <v>6705</v>
      </c>
      <c r="C1541" s="51" t="s">
        <v>82</v>
      </c>
      <c r="D1541" s="17" t="s">
        <v>7766</v>
      </c>
      <c r="E1541" s="12" t="str">
        <f>VLOOKUP($D$4:$D$5002,'List of Tutors'!$B$4:$E$152,2,0)</f>
        <v>Ms.Sumera Saleem</v>
      </c>
      <c r="F1541" s="12" t="str">
        <f>VLOOKUP($D$4:$D$5002,'List of Tutors'!$B$4:$E$152,3,0)</f>
        <v>Lecturer</v>
      </c>
      <c r="G1541" s="12" t="str">
        <f>VLOOKUP($D$4:$D$5002,'List of Tutors'!$B$4:$E$152,4,0)</f>
        <v>Social Sciences</v>
      </c>
    </row>
    <row r="1542" spans="1:7" ht="15.75" customHeight="1">
      <c r="A1542" s="4" t="s">
        <v>5587</v>
      </c>
      <c r="B1542" s="4" t="s">
        <v>7121</v>
      </c>
      <c r="C1542" s="51" t="s">
        <v>82</v>
      </c>
      <c r="D1542" s="17" t="s">
        <v>7767</v>
      </c>
      <c r="E1542" s="12" t="str">
        <f>VLOOKUP($D$4:$D$5002,'List of Tutors'!$B$4:$E$152,2,0)</f>
        <v>Mr.Arshad Mahmood Malik</v>
      </c>
      <c r="F1542" s="12" t="str">
        <f>VLOOKUP($D$4:$D$5002,'List of Tutors'!$B$4:$E$152,3,0)</f>
        <v>Assistant Professor</v>
      </c>
      <c r="G1542" s="12" t="str">
        <f>VLOOKUP($D$4:$D$5002,'List of Tutors'!$B$4:$E$152,4,0)</f>
        <v>Social Sciences</v>
      </c>
    </row>
    <row r="1543" spans="1:7" ht="15.75" customHeight="1">
      <c r="A1543" s="4" t="s">
        <v>6077</v>
      </c>
      <c r="B1543" s="4" t="s">
        <v>7513</v>
      </c>
      <c r="C1543" s="51" t="s">
        <v>82</v>
      </c>
      <c r="D1543" s="17" t="s">
        <v>7768</v>
      </c>
      <c r="E1543" s="12" t="str">
        <f>VLOOKUP($D$4:$D$5002,'List of Tutors'!$B$4:$E$152,2,0)</f>
        <v>Dr.Naveed Tahir</v>
      </c>
      <c r="F1543" s="12" t="str">
        <f>VLOOKUP($D$4:$D$5002,'List of Tutors'!$B$4:$E$152,3,0)</f>
        <v>Assistant Professor</v>
      </c>
      <c r="G1543" s="12" t="str">
        <f>VLOOKUP($D$4:$D$5002,'List of Tutors'!$B$4:$E$152,4,0)</f>
        <v>FC&amp;FS</v>
      </c>
    </row>
    <row r="1544" spans="1:7" ht="15.75" customHeight="1">
      <c r="A1544" s="4" t="s">
        <v>5728</v>
      </c>
      <c r="B1544" s="4" t="s">
        <v>7230</v>
      </c>
      <c r="C1544" s="51" t="s">
        <v>82</v>
      </c>
      <c r="D1544" s="17" t="s">
        <v>7769</v>
      </c>
      <c r="E1544" s="12" t="str">
        <f>VLOOKUP($D$4:$D$5002,'List of Tutors'!$B$4:$E$152,2,0)</f>
        <v>Dr.Mukhtar Ahmad</v>
      </c>
      <c r="F1544" s="12" t="str">
        <f>VLOOKUP($D$4:$D$5002,'List of Tutors'!$B$4:$E$152,3,0)</f>
        <v>Assistant Professor</v>
      </c>
      <c r="G1544" s="12" t="str">
        <f>VLOOKUP($D$4:$D$5002,'List of Tutors'!$B$4:$E$152,4,0)</f>
        <v>FC&amp;FS</v>
      </c>
    </row>
    <row r="1545" spans="1:7" ht="15.75" customHeight="1">
      <c r="A1545" s="4" t="s">
        <v>5554</v>
      </c>
      <c r="B1545" s="4" t="s">
        <v>54</v>
      </c>
      <c r="C1545" s="51" t="s">
        <v>4669</v>
      </c>
      <c r="D1545" s="17" t="s">
        <v>7770</v>
      </c>
      <c r="E1545" s="12" t="str">
        <f>VLOOKUP($D$4:$D$5002,'List of Tutors'!$B$4:$E$152,2,0)</f>
        <v>Dr.Safdar Ali</v>
      </c>
      <c r="F1545" s="12" t="str">
        <f>VLOOKUP($D$4:$D$5002,'List of Tutors'!$B$4:$E$152,3,0)</f>
        <v>Assistant Professor</v>
      </c>
      <c r="G1545" s="12" t="str">
        <f>VLOOKUP($D$4:$D$5002,'List of Tutors'!$B$4:$E$152,4,0)</f>
        <v>FC&amp;FS</v>
      </c>
    </row>
    <row r="1546" spans="1:7" ht="15.75" customHeight="1">
      <c r="A1546" s="4" t="s">
        <v>5481</v>
      </c>
      <c r="B1546" s="4" t="s">
        <v>7034</v>
      </c>
      <c r="C1546" s="51" t="s">
        <v>48</v>
      </c>
      <c r="D1546" s="17" t="s">
        <v>7771</v>
      </c>
      <c r="E1546" s="12" t="str">
        <f>VLOOKUP($D$4:$D$5002,'List of Tutors'!$B$4:$E$152,2,0)</f>
        <v>Dr.Ghulam Abbass Shah</v>
      </c>
      <c r="F1546" s="12" t="str">
        <f>VLOOKUP($D$4:$D$5002,'List of Tutors'!$B$4:$E$152,3,0)</f>
        <v>Assistant Professor</v>
      </c>
      <c r="G1546" s="12" t="str">
        <f>VLOOKUP($D$4:$D$5002,'List of Tutors'!$B$4:$E$152,4,0)</f>
        <v>FC&amp;FS</v>
      </c>
    </row>
    <row r="1547" spans="1:7" ht="15.75" customHeight="1">
      <c r="A1547" s="4" t="s">
        <v>5719</v>
      </c>
      <c r="B1547" s="4" t="s">
        <v>78</v>
      </c>
      <c r="C1547" s="51" t="s">
        <v>48</v>
      </c>
      <c r="D1547" s="17" t="s">
        <v>7772</v>
      </c>
      <c r="E1547" s="12" t="str">
        <f>VLOOKUP($D$4:$D$5002,'List of Tutors'!$B$4:$E$152,2,0)</f>
        <v>Dr.Pakeeza Arzo Shaiq</v>
      </c>
      <c r="F1547" s="12" t="str">
        <f>VLOOKUP($D$4:$D$5002,'List of Tutors'!$B$4:$E$152,3,0)</f>
        <v>Assistant Professor</v>
      </c>
      <c r="G1547" s="12" t="str">
        <f>VLOOKUP($D$4:$D$5002,'List of Tutors'!$B$4:$E$152,4,0)</f>
        <v>Sciences</v>
      </c>
    </row>
    <row r="1548" spans="1:7" ht="15.75" customHeight="1">
      <c r="A1548" s="4" t="s">
        <v>5452</v>
      </c>
      <c r="B1548" s="4" t="s">
        <v>7014</v>
      </c>
      <c r="C1548" s="51" t="s">
        <v>48</v>
      </c>
      <c r="D1548" s="17" t="s">
        <v>7773</v>
      </c>
      <c r="E1548" s="12" t="str">
        <f>VLOOKUP($D$4:$D$5002,'List of Tutors'!$B$4:$E$152,2,0)</f>
        <v>Dr.M. Naveed Iqbal</v>
      </c>
      <c r="F1548" s="12" t="str">
        <f>VLOOKUP($D$4:$D$5002,'List of Tutors'!$B$4:$E$152,3,0)</f>
        <v>Assistant Professor</v>
      </c>
      <c r="G1548" s="12" t="str">
        <f>VLOOKUP($D$4:$D$5002,'List of Tutors'!$B$4:$E$152,4,0)</f>
        <v>Sciences</v>
      </c>
    </row>
    <row r="1549" spans="1:7" ht="15.75" customHeight="1">
      <c r="A1549" s="4" t="s">
        <v>5421</v>
      </c>
      <c r="B1549" s="4" t="s">
        <v>6989</v>
      </c>
      <c r="C1549" s="51" t="s">
        <v>48</v>
      </c>
      <c r="D1549" s="17" t="s">
        <v>7774</v>
      </c>
      <c r="E1549" s="12" t="str">
        <f>VLOOKUP($D$4:$D$5002,'List of Tutors'!$B$4:$E$152,2,0)</f>
        <v>Mr.Mudussar Nawaz</v>
      </c>
      <c r="F1549" s="12" t="str">
        <f>VLOOKUP($D$4:$D$5002,'List of Tutors'!$B$4:$E$152,3,0)</f>
        <v>Lecturer</v>
      </c>
      <c r="G1549" s="12" t="str">
        <f>VLOOKUP($D$4:$D$5002,'List of Tutors'!$B$4:$E$152,4,0)</f>
        <v>FVAS</v>
      </c>
    </row>
    <row r="1550" spans="1:7" ht="15.75" customHeight="1">
      <c r="A1550" s="4" t="s">
        <v>5684</v>
      </c>
      <c r="B1550" s="4" t="s">
        <v>7199</v>
      </c>
      <c r="C1550" s="51" t="s">
        <v>48</v>
      </c>
      <c r="D1550" s="17" t="s">
        <v>7776</v>
      </c>
      <c r="E1550" s="12" t="str">
        <f>VLOOKUP($D$4:$D$5002,'List of Tutors'!$B$4:$E$152,2,0)</f>
        <v>Mr.Nasir Jamal</v>
      </c>
      <c r="F1550" s="12" t="str">
        <f>VLOOKUP($D$4:$D$5002,'List of Tutors'!$B$4:$E$152,3,0)</f>
        <v>Assistant Professor</v>
      </c>
      <c r="G1550" s="12" t="str">
        <f>VLOOKUP($D$4:$D$5002,'List of Tutors'!$B$4:$E$152,4,0)</f>
        <v>Sciences</v>
      </c>
    </row>
    <row r="1551" spans="1:7" ht="15.75" customHeight="1">
      <c r="A1551" s="4" t="s">
        <v>5697</v>
      </c>
      <c r="B1551" s="4" t="s">
        <v>7207</v>
      </c>
      <c r="C1551" s="51" t="s">
        <v>48</v>
      </c>
      <c r="D1551" s="17" t="s">
        <v>7777</v>
      </c>
      <c r="E1551" s="12" t="str">
        <f>VLOOKUP($D$4:$D$5002,'List of Tutors'!$B$4:$E$152,2,0)</f>
        <v>Dr.Saima Mustafa</v>
      </c>
      <c r="F1551" s="12" t="str">
        <f>VLOOKUP($D$4:$D$5002,'List of Tutors'!$B$4:$E$152,3,0)</f>
        <v>Assistant Professor</v>
      </c>
      <c r="G1551" s="12" t="str">
        <f>VLOOKUP($D$4:$D$5002,'List of Tutors'!$B$4:$E$152,4,0)</f>
        <v>Sciences</v>
      </c>
    </row>
    <row r="1552" spans="1:7" ht="15.75" customHeight="1">
      <c r="A1552" s="4" t="s">
        <v>5808</v>
      </c>
      <c r="B1552" s="4" t="s">
        <v>7300</v>
      </c>
      <c r="C1552" s="51" t="s">
        <v>48</v>
      </c>
      <c r="D1552" s="17" t="s">
        <v>7778</v>
      </c>
      <c r="E1552" s="12" t="str">
        <f>VLOOKUP($D$4:$D$5002,'List of Tutors'!$B$4:$E$152,2,0)</f>
        <v>Dr.Jamal</v>
      </c>
      <c r="F1552" s="12" t="str">
        <f>VLOOKUP($D$4:$D$5002,'List of Tutors'!$B$4:$E$152,3,0)</f>
        <v>Lecturer</v>
      </c>
      <c r="G1552" s="12" t="str">
        <f>VLOOKUP($D$4:$D$5002,'List of Tutors'!$B$4:$E$152,4,0)</f>
        <v>Sciences</v>
      </c>
    </row>
    <row r="1553" spans="1:7" ht="15.75" customHeight="1">
      <c r="A1553" s="4" t="s">
        <v>5765</v>
      </c>
      <c r="B1553" s="4" t="s">
        <v>7260</v>
      </c>
      <c r="C1553" s="51" t="s">
        <v>48</v>
      </c>
      <c r="D1553" s="17" t="s">
        <v>7780</v>
      </c>
      <c r="E1553" s="12" t="str">
        <f>VLOOKUP($D$4:$D$5002,'List of Tutors'!$B$4:$E$152,2,0)</f>
        <v>Dr.M. Farooq Iqbal</v>
      </c>
      <c r="F1553" s="12" t="str">
        <f>VLOOKUP($D$4:$D$5002,'List of Tutors'!$B$4:$E$152,3,0)</f>
        <v>Assistant Professor</v>
      </c>
      <c r="G1553" s="12" t="str">
        <f>VLOOKUP($D$4:$D$5002,'List of Tutors'!$B$4:$E$152,4,0)</f>
        <v>FVAS</v>
      </c>
    </row>
    <row r="1554" spans="1:7" ht="15.75" customHeight="1">
      <c r="A1554" s="4" t="s">
        <v>5833</v>
      </c>
      <c r="B1554" s="4" t="s">
        <v>7320</v>
      </c>
      <c r="C1554" s="51" t="s">
        <v>112</v>
      </c>
      <c r="D1554" s="17" t="s">
        <v>7781</v>
      </c>
      <c r="E1554" s="12" t="str">
        <f>VLOOKUP($D$4:$D$5002,'List of Tutors'!$B$4:$E$152,2,0)</f>
        <v>Mr.Muhammad Asghar Khan</v>
      </c>
      <c r="F1554" s="12" t="str">
        <f>VLOOKUP($D$4:$D$5002,'List of Tutors'!$B$4:$E$152,3,0)</f>
        <v>Lecturer</v>
      </c>
      <c r="G1554" s="12" t="str">
        <f>VLOOKUP($D$4:$D$5002,'List of Tutors'!$B$4:$E$152,4,0)</f>
        <v>FVAS</v>
      </c>
    </row>
    <row r="1555" spans="1:7" ht="15.75" customHeight="1">
      <c r="A1555" s="4" t="s">
        <v>5655</v>
      </c>
      <c r="B1555" s="4" t="s">
        <v>7174</v>
      </c>
      <c r="C1555" s="51" t="s">
        <v>112</v>
      </c>
      <c r="D1555" s="17" t="s">
        <v>7782</v>
      </c>
      <c r="E1555" s="12" t="str">
        <f>VLOOKUP($D$4:$D$5002,'List of Tutors'!$B$4:$E$152,2,0)</f>
        <v>Dr.Ghulam Bilal</v>
      </c>
      <c r="F1555" s="12" t="str">
        <f>VLOOKUP($D$4:$D$5002,'List of Tutors'!$B$4:$E$152,3,0)</f>
        <v>Assistant Professor</v>
      </c>
      <c r="G1555" s="12" t="str">
        <f>VLOOKUP($D$4:$D$5002,'List of Tutors'!$B$4:$E$152,4,0)</f>
        <v>FVAS</v>
      </c>
    </row>
    <row r="1556" spans="1:7" ht="15.75" customHeight="1">
      <c r="A1556" s="6" t="s">
        <v>783</v>
      </c>
      <c r="B1556" s="6" t="s">
        <v>3090</v>
      </c>
      <c r="C1556" s="50" t="s">
        <v>48</v>
      </c>
      <c r="D1556" s="17" t="s">
        <v>7783</v>
      </c>
      <c r="E1556" s="12" t="str">
        <f>VLOOKUP($D$4:$D$5002,'List of Tutors'!$B$4:$E$152,2,0)</f>
        <v>Dr.Murtaz Ul Hassan</v>
      </c>
      <c r="F1556" s="12" t="str">
        <f>VLOOKUP($D$4:$D$5002,'List of Tutors'!$B$4:$E$152,3,0)</f>
        <v>Assistant Professor</v>
      </c>
      <c r="G1556" s="12" t="str">
        <f>VLOOKUP($D$4:$D$5002,'List of Tutors'!$B$4:$E$152,4,0)</f>
        <v>FVAS</v>
      </c>
    </row>
    <row r="1557" spans="1:7" ht="15.75" customHeight="1">
      <c r="A1557" s="6" t="s">
        <v>827</v>
      </c>
      <c r="B1557" s="6" t="s">
        <v>78</v>
      </c>
      <c r="C1557" s="50" t="s">
        <v>141</v>
      </c>
      <c r="D1557" s="17" t="s">
        <v>7784</v>
      </c>
      <c r="E1557" s="12" t="str">
        <f>VLOOKUP($D$4:$D$5002,'List of Tutors'!$B$4:$E$152,2,0)</f>
        <v>Dr.Saif Ur Rehman</v>
      </c>
      <c r="F1557" s="12" t="str">
        <f>VLOOKUP($D$4:$D$5002,'List of Tutors'!$B$4:$E$152,3,0)</f>
        <v>Assistant Professor</v>
      </c>
      <c r="G1557" s="12" t="str">
        <f>VLOOKUP($D$4:$D$5002,'List of Tutors'!$B$4:$E$152,4,0)</f>
        <v>FVAS</v>
      </c>
    </row>
    <row r="1558" spans="1:7" ht="15.75" customHeight="1">
      <c r="A1558" s="6" t="s">
        <v>2977</v>
      </c>
      <c r="B1558" s="6" t="s">
        <v>4592</v>
      </c>
      <c r="C1558" s="50" t="s">
        <v>48</v>
      </c>
      <c r="D1558" s="17" t="s">
        <v>7785</v>
      </c>
      <c r="E1558" s="12" t="str">
        <f>VLOOKUP($D$4:$D$5002,'List of Tutors'!$B$4:$E$152,2,0)</f>
        <v>Mr.Muhammad Awais Sial</v>
      </c>
      <c r="F1558" s="12" t="str">
        <f>VLOOKUP($D$4:$D$5002,'List of Tutors'!$B$4:$E$152,3,0)</f>
        <v>Lecturer</v>
      </c>
      <c r="G1558" s="12" t="str">
        <f>VLOOKUP($D$4:$D$5002,'List of Tutors'!$B$4:$E$152,4,0)</f>
        <v>FVAS</v>
      </c>
    </row>
    <row r="1559" spans="1:7" ht="15.75" customHeight="1">
      <c r="A1559" s="6" t="s">
        <v>3020</v>
      </c>
      <c r="B1559" s="6" t="s">
        <v>4627</v>
      </c>
      <c r="C1559" s="50" t="s">
        <v>48</v>
      </c>
      <c r="D1559" s="17" t="s">
        <v>7786</v>
      </c>
      <c r="E1559" s="12" t="str">
        <f>VLOOKUP($D$4:$D$5002,'List of Tutors'!$B$4:$E$152,2,0)</f>
        <v>Dr.Nasir Mukhtar</v>
      </c>
      <c r="F1559" s="12" t="str">
        <f>VLOOKUP($D$4:$D$5002,'List of Tutors'!$B$4:$E$152,3,0)</f>
        <v>Assistant Professor</v>
      </c>
      <c r="G1559" s="12" t="str">
        <f>VLOOKUP($D$4:$D$5002,'List of Tutors'!$B$4:$E$152,4,0)</f>
        <v>FVAS</v>
      </c>
    </row>
    <row r="1560" spans="1:7" ht="15.75" customHeight="1">
      <c r="A1560" s="6" t="s">
        <v>2749</v>
      </c>
      <c r="B1560" s="6" t="s">
        <v>361</v>
      </c>
      <c r="C1560" s="50" t="s">
        <v>149</v>
      </c>
      <c r="D1560" s="17" t="s">
        <v>7787</v>
      </c>
      <c r="E1560" s="12" t="str">
        <f>VLOOKUP($D$4:$D$5002,'List of Tutors'!$B$4:$E$152,2,0)</f>
        <v>Dr.Muhammad Akram Khan</v>
      </c>
      <c r="F1560" s="12" t="str">
        <f>VLOOKUP($D$4:$D$5002,'List of Tutors'!$B$4:$E$152,3,0)</f>
        <v>Lecturer</v>
      </c>
      <c r="G1560" s="12" t="str">
        <f>VLOOKUP($D$4:$D$5002,'List of Tutors'!$B$4:$E$152,4,0)</f>
        <v>FVAS</v>
      </c>
    </row>
    <row r="1561" spans="1:7" ht="15.75" customHeight="1">
      <c r="A1561" s="6" t="s">
        <v>2944</v>
      </c>
      <c r="B1561" s="6" t="s">
        <v>4566</v>
      </c>
      <c r="C1561" s="50" t="s">
        <v>48</v>
      </c>
      <c r="D1561" s="17" t="s">
        <v>7788</v>
      </c>
      <c r="E1561" s="12" t="str">
        <f>VLOOKUP($D$4:$D$5002,'List of Tutors'!$B$4:$E$152,2,0)</f>
        <v>Dr.Mujeeb-Ur-Rehman Sohoo</v>
      </c>
      <c r="F1561" s="12" t="str">
        <f>VLOOKUP($D$4:$D$5002,'List of Tutors'!$B$4:$E$152,3,0)</f>
        <v>Lecturer</v>
      </c>
      <c r="G1561" s="12" t="str">
        <f>VLOOKUP($D$4:$D$5002,'List of Tutors'!$B$4:$E$152,4,0)</f>
        <v>FVAS</v>
      </c>
    </row>
    <row r="1562" spans="1:7" ht="15.75" customHeight="1">
      <c r="A1562" s="6" t="s">
        <v>930</v>
      </c>
      <c r="B1562" s="6" t="s">
        <v>3188</v>
      </c>
      <c r="C1562" s="50" t="s">
        <v>48</v>
      </c>
      <c r="D1562" s="17" t="s">
        <v>7789</v>
      </c>
      <c r="E1562" s="12" t="str">
        <f>VLOOKUP($D$4:$D$5002,'List of Tutors'!$B$4:$E$152,2,0)</f>
        <v>Dr.Riaz Hussain</v>
      </c>
      <c r="F1562" s="12" t="str">
        <f>VLOOKUP($D$4:$D$5002,'List of Tutors'!$B$4:$E$152,3,0)</f>
        <v>Assistant Professor</v>
      </c>
      <c r="G1562" s="12" t="str">
        <f>VLOOKUP($D$4:$D$5002,'List of Tutors'!$B$4:$E$152,4,0)</f>
        <v>FVAS</v>
      </c>
    </row>
    <row r="1563" spans="1:7" ht="15.75" customHeight="1">
      <c r="A1563" s="6" t="s">
        <v>1139</v>
      </c>
      <c r="B1563" s="6" t="s">
        <v>410</v>
      </c>
      <c r="C1563" s="50" t="s">
        <v>48</v>
      </c>
      <c r="D1563" s="17" t="s">
        <v>7790</v>
      </c>
      <c r="E1563" s="12" t="str">
        <f>VLOOKUP($D$4:$D$5002,'List of Tutors'!$B$4:$E$152,2,0)</f>
        <v>Ms.Sumaira Hassan</v>
      </c>
      <c r="F1563" s="12" t="str">
        <f>VLOOKUP($D$4:$D$5002,'List of Tutors'!$B$4:$E$152,3,0)</f>
        <v>Lecturer</v>
      </c>
      <c r="G1563" s="12" t="str">
        <f>VLOOKUP($D$4:$D$5002,'List of Tutors'!$B$4:$E$152,4,0)</f>
        <v>FVAS</v>
      </c>
    </row>
    <row r="1564" spans="1:7" ht="15.75" customHeight="1">
      <c r="A1564" s="6" t="s">
        <v>1195</v>
      </c>
      <c r="B1564" s="6" t="s">
        <v>33</v>
      </c>
      <c r="C1564" s="50" t="s">
        <v>141</v>
      </c>
      <c r="D1564" s="17" t="s">
        <v>7791</v>
      </c>
      <c r="E1564" s="12" t="str">
        <f>VLOOKUP($D$4:$D$5002,'List of Tutors'!$B$4:$E$152,2,0)</f>
        <v>Dr.Asif Riaz</v>
      </c>
      <c r="F1564" s="12" t="str">
        <f>VLOOKUP($D$4:$D$5002,'List of Tutors'!$B$4:$E$152,3,0)</f>
        <v>Lecturer</v>
      </c>
      <c r="G1564" s="12" t="str">
        <f>VLOOKUP($D$4:$D$5002,'List of Tutors'!$B$4:$E$152,4,0)</f>
        <v>FVAS</v>
      </c>
    </row>
    <row r="1565" spans="1:7" ht="15.75" customHeight="1">
      <c r="A1565" s="6" t="s">
        <v>2900</v>
      </c>
      <c r="B1565" s="6" t="s">
        <v>4531</v>
      </c>
      <c r="C1565" s="50" t="s">
        <v>48</v>
      </c>
      <c r="D1565" s="17" t="s">
        <v>7792</v>
      </c>
      <c r="E1565" s="12" t="str">
        <f>VLOOKUP($D$4:$D$5002,'List of Tutors'!$B$4:$E$152,2,0)</f>
        <v>Dr.Muhammad Yaqoob</v>
      </c>
      <c r="F1565" s="12" t="str">
        <f>VLOOKUP($D$4:$D$5002,'List of Tutors'!$B$4:$E$152,3,0)</f>
        <v>Assistant Professor</v>
      </c>
      <c r="G1565" s="12" t="str">
        <f>VLOOKUP($D$4:$D$5002,'List of Tutors'!$B$4:$E$152,4,0)</f>
        <v>FVAS</v>
      </c>
    </row>
    <row r="1566" spans="1:7" ht="15.75" customHeight="1">
      <c r="A1566" s="5" t="s">
        <v>2703</v>
      </c>
      <c r="B1566" s="5" t="s">
        <v>4410</v>
      </c>
      <c r="C1566" s="50" t="s">
        <v>82</v>
      </c>
      <c r="D1566" s="17" t="s">
        <v>7793</v>
      </c>
      <c r="E1566" s="12" t="str">
        <f>VLOOKUP($D$4:$D$5002,'List of Tutors'!$B$4:$E$152,2,0)</f>
        <v>Dr.Qaisara Perveen</v>
      </c>
      <c r="F1566" s="12" t="str">
        <f>VLOOKUP($D$4:$D$5002,'List of Tutors'!$B$4:$E$152,3,0)</f>
        <v>Assistant Professor</v>
      </c>
      <c r="G1566" s="12" t="str">
        <f>VLOOKUP($D$4:$D$5002,'List of Tutors'!$B$4:$E$152,4,0)</f>
        <v>Social Sciences</v>
      </c>
    </row>
    <row r="1567" spans="1:7" ht="15.75" customHeight="1">
      <c r="A1567" s="6" t="s">
        <v>1370</v>
      </c>
      <c r="B1567" s="6" t="s">
        <v>3475</v>
      </c>
      <c r="C1567" s="50" t="s">
        <v>82</v>
      </c>
      <c r="D1567" s="17" t="s">
        <v>7794</v>
      </c>
      <c r="E1567" s="12" t="str">
        <f>VLOOKUP($D$4:$D$5002,'List of Tutors'!$B$4:$E$152,2,0)</f>
        <v>Dr.M. Arshad Dahar</v>
      </c>
      <c r="F1567" s="12" t="str">
        <f>VLOOKUP($D$4:$D$5002,'List of Tutors'!$B$4:$E$152,3,0)</f>
        <v>Lecturer</v>
      </c>
      <c r="G1567" s="12" t="str">
        <f>VLOOKUP($D$4:$D$5002,'List of Tutors'!$B$4:$E$152,4,0)</f>
        <v>Social Sciences</v>
      </c>
    </row>
    <row r="1568" spans="1:7" ht="15.75" customHeight="1">
      <c r="A1568" s="6" t="s">
        <v>1425</v>
      </c>
      <c r="B1568" s="6" t="s">
        <v>3511</v>
      </c>
      <c r="C1568" s="50" t="s">
        <v>48</v>
      </c>
      <c r="D1568" s="17" t="s">
        <v>7795</v>
      </c>
      <c r="E1568" s="12" t="str">
        <f>VLOOKUP($D$4:$D$5002,'List of Tutors'!$B$4:$E$152,2,0)</f>
        <v>Ms.Sumira Kiani</v>
      </c>
      <c r="F1568" s="12" t="str">
        <f>VLOOKUP($D$4:$D$5002,'List of Tutors'!$B$4:$E$152,3,0)</f>
        <v>Lecturer</v>
      </c>
      <c r="G1568" s="12" t="str">
        <f>VLOOKUP($D$4:$D$5002,'List of Tutors'!$B$4:$E$152,4,0)</f>
        <v>Social Sciences</v>
      </c>
    </row>
    <row r="1569" spans="1:7" ht="15.75" customHeight="1">
      <c r="A1569" s="6" t="s">
        <v>1296</v>
      </c>
      <c r="B1569" s="6" t="s">
        <v>3431</v>
      </c>
      <c r="C1569" s="50" t="s">
        <v>48</v>
      </c>
      <c r="D1569" s="17" t="s">
        <v>7796</v>
      </c>
      <c r="E1569" s="12" t="str">
        <f>VLOOKUP($D$4:$D$5002,'List of Tutors'!$B$4:$E$152,2,0)</f>
        <v>Ms.Tehseen Ahsan</v>
      </c>
      <c r="F1569" s="12" t="str">
        <f>VLOOKUP($D$4:$D$5002,'List of Tutors'!$B$4:$E$152,3,0)</f>
        <v>Lecturer</v>
      </c>
      <c r="G1569" s="12" t="str">
        <f>VLOOKUP($D$4:$D$5002,'List of Tutors'!$B$4:$E$152,4,0)</f>
        <v>Social Sciences</v>
      </c>
    </row>
    <row r="1570" spans="1:7" ht="15.75" customHeight="1">
      <c r="A1570" s="6" t="s">
        <v>1548</v>
      </c>
      <c r="B1570" s="6" t="s">
        <v>3591</v>
      </c>
      <c r="C1570" s="50" t="s">
        <v>82</v>
      </c>
      <c r="D1570" s="17" t="s">
        <v>7797</v>
      </c>
      <c r="E1570" s="12" t="str">
        <f>VLOOKUP($D$4:$D$5002,'List of Tutors'!$B$4:$E$152,2,0)</f>
        <v>Dr.Imran Bodlah</v>
      </c>
      <c r="F1570" s="12" t="str">
        <f>VLOOKUP($D$4:$D$5002,'List of Tutors'!$B$4:$E$152,3,0)</f>
        <v>Assistant Professor</v>
      </c>
      <c r="G1570" s="12" t="str">
        <f>VLOOKUP($D$4:$D$5002,'List of Tutors'!$B$4:$E$152,4,0)</f>
        <v>FC&amp;FS</v>
      </c>
    </row>
    <row r="1571" spans="1:7" ht="15.75" customHeight="1">
      <c r="A1571" s="6" t="s">
        <v>1607</v>
      </c>
      <c r="B1571" s="6" t="s">
        <v>54</v>
      </c>
      <c r="C1571" s="50" t="s">
        <v>82</v>
      </c>
      <c r="D1571" s="17" t="s">
        <v>7798</v>
      </c>
      <c r="E1571" s="12" t="str">
        <f>VLOOKUP($D$4:$D$5002,'List of Tutors'!$B$4:$E$152,2,0)</f>
        <v>Dr.Asif Farid Shaheen</v>
      </c>
      <c r="F1571" s="12" t="str">
        <f>VLOOKUP($D$4:$D$5002,'List of Tutors'!$B$4:$E$152,3,0)</f>
        <v>Assistant Professor</v>
      </c>
      <c r="G1571" s="12" t="str">
        <f>VLOOKUP($D$4:$D$5002,'List of Tutors'!$B$4:$E$152,4,0)</f>
        <v>FC&amp;FS</v>
      </c>
    </row>
    <row r="1572" spans="1:7" ht="15.75" customHeight="1">
      <c r="A1572" s="6" t="s">
        <v>1670</v>
      </c>
      <c r="B1572" s="6" t="s">
        <v>604</v>
      </c>
      <c r="C1572" s="50" t="s">
        <v>112</v>
      </c>
      <c r="D1572" s="17" t="s">
        <v>7799</v>
      </c>
      <c r="E1572" s="12" t="str">
        <f>VLOOKUP($D$4:$D$5002,'List of Tutors'!$B$4:$E$152,2,0)</f>
        <v>Dr.Asim Gulzar</v>
      </c>
      <c r="F1572" s="12" t="str">
        <f>VLOOKUP($D$4:$D$5002,'List of Tutors'!$B$4:$E$152,3,0)</f>
        <v>Assistant Professor</v>
      </c>
      <c r="G1572" s="12" t="str">
        <f>VLOOKUP($D$4:$D$5002,'List of Tutors'!$B$4:$E$152,4,0)</f>
        <v>FC&amp;FS</v>
      </c>
    </row>
    <row r="1573" spans="1:7" ht="15.75" customHeight="1">
      <c r="A1573" s="6" t="s">
        <v>3059</v>
      </c>
      <c r="B1573" s="12" t="s">
        <v>616</v>
      </c>
      <c r="C1573" s="52" t="s">
        <v>149</v>
      </c>
      <c r="D1573" s="17" t="s">
        <v>7800</v>
      </c>
      <c r="E1573" s="12" t="str">
        <f>VLOOKUP($D$4:$D$5002,'List of Tutors'!$B$4:$E$152,2,0)</f>
        <v>Dr.Shahid Mahmood</v>
      </c>
      <c r="F1573" s="12" t="str">
        <f>VLOOKUP($D$4:$D$5002,'List of Tutors'!$B$4:$E$152,3,0)</f>
        <v>Assistant Professor</v>
      </c>
      <c r="G1573" s="12" t="str">
        <f>VLOOKUP($D$4:$D$5002,'List of Tutors'!$B$4:$E$152,4,0)</f>
        <v>FFRM</v>
      </c>
    </row>
    <row r="1574" spans="1:7" ht="15.75" customHeight="1">
      <c r="A1574" s="6" t="s">
        <v>2591</v>
      </c>
      <c r="B1574" s="6" t="s">
        <v>4305</v>
      </c>
      <c r="C1574" s="50" t="s">
        <v>4669</v>
      </c>
      <c r="D1574" s="17" t="s">
        <v>7801</v>
      </c>
      <c r="E1574" s="12" t="str">
        <f>VLOOKUP($D$4:$D$5002,'List of Tutors'!$B$4:$E$152,2,0)</f>
        <v>Dr.Asma Sohail</v>
      </c>
      <c r="F1574" s="12" t="str">
        <f>VLOOKUP($D$4:$D$5002,'List of Tutors'!$B$4:$E$152,3,0)</f>
        <v>Assistant Professor</v>
      </c>
      <c r="G1574" s="12" t="str">
        <f>VLOOKUP($D$4:$D$5002,'List of Tutors'!$B$4:$E$152,4,0)</f>
        <v>FC&amp;FS</v>
      </c>
    </row>
    <row r="1575" spans="1:7" ht="15.75" customHeight="1">
      <c r="A1575" s="6" t="s">
        <v>1836</v>
      </c>
      <c r="B1575" s="6" t="s">
        <v>661</v>
      </c>
      <c r="C1575" s="50" t="s">
        <v>82</v>
      </c>
      <c r="D1575" s="17" t="s">
        <v>7802</v>
      </c>
      <c r="E1575" s="12" t="str">
        <f>VLOOKUP($D$4:$D$5002,'List of Tutors'!$B$4:$E$152,2,0)</f>
        <v>Ms.Asia Latif</v>
      </c>
      <c r="F1575" s="12" t="str">
        <f>VLOOKUP($D$4:$D$5002,'List of Tutors'!$B$4:$E$152,3,0)</f>
        <v>Lecturer</v>
      </c>
      <c r="G1575" s="12" t="str">
        <f>VLOOKUP($D$4:$D$5002,'List of Tutors'!$B$4:$E$152,4,0)</f>
        <v>FC&amp;FS</v>
      </c>
    </row>
    <row r="1576" spans="1:7" ht="15.75" customHeight="1">
      <c r="A1576" s="6" t="s">
        <v>1880</v>
      </c>
      <c r="B1576" s="6" t="s">
        <v>3790</v>
      </c>
      <c r="C1576" s="50" t="s">
        <v>48</v>
      </c>
      <c r="D1576" s="17" t="s">
        <v>7804</v>
      </c>
      <c r="E1576" s="12" t="str">
        <f>VLOOKUP($D$4:$D$5002,'List of Tutors'!$B$4:$E$152,2,0)</f>
        <v>Dr.M. Irfan Ashraf</v>
      </c>
      <c r="F1576" s="12" t="str">
        <f>VLOOKUP($D$4:$D$5002,'List of Tutors'!$B$4:$E$152,3,0)</f>
        <v>Assistant Professor</v>
      </c>
      <c r="G1576" s="12" t="str">
        <f>VLOOKUP($D$4:$D$5002,'List of Tutors'!$B$4:$E$152,4,0)</f>
        <v>FFRM</v>
      </c>
    </row>
    <row r="1577" spans="1:7" ht="15.75" customHeight="1">
      <c r="A1577" s="6" t="s">
        <v>2041</v>
      </c>
      <c r="B1577" s="6" t="s">
        <v>3885</v>
      </c>
      <c r="C1577" s="50" t="s">
        <v>4669</v>
      </c>
      <c r="D1577" s="17" t="s">
        <v>7805</v>
      </c>
      <c r="E1577" s="12" t="str">
        <f>VLOOKUP($D$4:$D$5002,'List of Tutors'!$B$4:$E$152,2,0)</f>
        <v>Dr.Touqeer Ahmed</v>
      </c>
      <c r="F1577" s="12" t="str">
        <f>VLOOKUP($D$4:$D$5002,'List of Tutors'!$B$4:$E$152,3,0)</f>
        <v>Assistant Professor</v>
      </c>
      <c r="G1577" s="12" t="str">
        <f>VLOOKUP($D$4:$D$5002,'List of Tutors'!$B$4:$E$152,4,0)</f>
        <v>FC&amp;FS</v>
      </c>
    </row>
    <row r="1578" spans="1:7" ht="15.75" customHeight="1">
      <c r="A1578" s="6" t="s">
        <v>2621</v>
      </c>
      <c r="B1578" s="6" t="s">
        <v>4333</v>
      </c>
      <c r="C1578" s="50" t="s">
        <v>4669</v>
      </c>
      <c r="D1578" s="17" t="s">
        <v>7806</v>
      </c>
      <c r="E1578" s="12" t="str">
        <f>VLOOKUP($D$4:$D$5002,'List of Tutors'!$B$4:$E$152,2,0)</f>
        <v>Ms.Najma Yousaf Zahid</v>
      </c>
      <c r="F1578" s="12" t="str">
        <f>VLOOKUP($D$4:$D$5002,'List of Tutors'!$B$4:$E$152,3,0)</f>
        <v>Assistant Professor</v>
      </c>
      <c r="G1578" s="12" t="str">
        <f>VLOOKUP($D$4:$D$5002,'List of Tutors'!$B$4:$E$152,4,0)</f>
        <v>FC&amp;FS</v>
      </c>
    </row>
    <row r="1579" spans="1:7" ht="15.75" customHeight="1">
      <c r="A1579" s="4" t="s">
        <v>5538</v>
      </c>
      <c r="B1579" s="4" t="s">
        <v>7081</v>
      </c>
      <c r="C1579" s="50" t="s">
        <v>8003</v>
      </c>
      <c r="D1579" s="17" t="s">
        <v>7807</v>
      </c>
      <c r="E1579" s="12" t="str">
        <f>VLOOKUP($D$4:$D$5002,'List of Tutors'!$B$4:$E$152,2,0)</f>
        <v>Mr.Mehdi Maqbool</v>
      </c>
      <c r="F1579" s="12" t="str">
        <f>VLOOKUP($D$4:$D$5002,'List of Tutors'!$B$4:$E$152,3,0)</f>
        <v>Lecturer</v>
      </c>
      <c r="G1579" s="12" t="str">
        <f>VLOOKUP($D$4:$D$5002,'List of Tutors'!$B$4:$E$152,4,0)</f>
        <v>FC&amp;FS</v>
      </c>
    </row>
    <row r="1580" spans="1:7" ht="15.75" customHeight="1">
      <c r="A1580" s="4" t="s">
        <v>6092</v>
      </c>
      <c r="B1580" s="4" t="s">
        <v>7524</v>
      </c>
      <c r="C1580" s="51" t="s">
        <v>7989</v>
      </c>
      <c r="D1580" s="17" t="s">
        <v>7808</v>
      </c>
      <c r="E1580" s="12" t="str">
        <f>VLOOKUP($D$4:$D$5002,'List of Tutors'!$B$4:$E$152,2,0)</f>
        <v>Ms.Sumera Hafeez</v>
      </c>
      <c r="F1580" s="12" t="str">
        <f>VLOOKUP($D$4:$D$5002,'List of Tutors'!$B$4:$E$152,3,0)</f>
        <v>Lecturer</v>
      </c>
      <c r="G1580" s="12" t="str">
        <f>VLOOKUP($D$4:$D$5002,'List of Tutors'!$B$4:$E$152,4,0)</f>
        <v>FC&amp;FS</v>
      </c>
    </row>
    <row r="1581" spans="1:7" ht="15.75" customHeight="1">
      <c r="A1581" s="4" t="s">
        <v>5089</v>
      </c>
      <c r="B1581" s="4" t="s">
        <v>6706</v>
      </c>
      <c r="C1581" s="51" t="s">
        <v>82</v>
      </c>
      <c r="D1581" s="17" t="s">
        <v>7809</v>
      </c>
      <c r="E1581" s="12" t="str">
        <f>VLOOKUP($D$4:$D$5002,'List of Tutors'!$B$4:$E$152,2,0)</f>
        <v>Dr.Ambreen Bhatti</v>
      </c>
      <c r="F1581" s="12" t="str">
        <f>VLOOKUP($D$4:$D$5002,'List of Tutors'!$B$4:$E$152,3,0)</f>
        <v>Lecturer</v>
      </c>
      <c r="G1581" s="12" t="str">
        <f>VLOOKUP($D$4:$D$5002,'List of Tutors'!$B$4:$E$152,4,0)</f>
        <v>FC&amp;FS</v>
      </c>
    </row>
    <row r="1582" spans="1:7" ht="15.75" customHeight="1">
      <c r="A1582" s="4" t="s">
        <v>5588</v>
      </c>
      <c r="B1582" s="4" t="s">
        <v>7122</v>
      </c>
      <c r="C1582" s="51" t="s">
        <v>82</v>
      </c>
      <c r="D1582" s="17" t="s">
        <v>7810</v>
      </c>
      <c r="E1582" s="12" t="str">
        <f>VLOOKUP($D$4:$D$5002,'List of Tutors'!$B$4:$E$152,2,0)</f>
        <v>Ms.Salma Shujeb Akhtar</v>
      </c>
      <c r="F1582" s="12" t="str">
        <f>VLOOKUP($D$4:$D$5002,'List of Tutors'!$B$4:$E$152,3,0)</f>
        <v>Lecturer</v>
      </c>
      <c r="G1582" s="12" t="str">
        <f>VLOOKUP($D$4:$D$5002,'List of Tutors'!$B$4:$E$152,4,0)</f>
        <v>Social Sciences</v>
      </c>
    </row>
    <row r="1583" spans="1:7" ht="15.75" customHeight="1">
      <c r="A1583" s="4" t="s">
        <v>6079</v>
      </c>
      <c r="B1583" s="4" t="s">
        <v>7515</v>
      </c>
      <c r="C1583" s="51" t="s">
        <v>82</v>
      </c>
      <c r="D1583" s="17" t="s">
        <v>7811</v>
      </c>
      <c r="E1583" s="12" t="str">
        <f>VLOOKUP($D$4:$D$5002,'List of Tutors'!$B$4:$E$152,2,0)</f>
        <v>Dr.Saad Imran Malik</v>
      </c>
      <c r="F1583" s="12" t="str">
        <f>VLOOKUP($D$4:$D$5002,'List of Tutors'!$B$4:$E$152,3,0)</f>
        <v>Assistant Professor</v>
      </c>
      <c r="G1583" s="12" t="str">
        <f>VLOOKUP($D$4:$D$5002,'List of Tutors'!$B$4:$E$152,4,0)</f>
        <v>FC&amp;FS</v>
      </c>
    </row>
    <row r="1584" spans="1:7" ht="15.75" customHeight="1">
      <c r="A1584" s="4" t="s">
        <v>5744</v>
      </c>
      <c r="B1584" s="4" t="s">
        <v>7242</v>
      </c>
      <c r="C1584" s="51" t="s">
        <v>82</v>
      </c>
      <c r="D1584" s="17" t="s">
        <v>7812</v>
      </c>
      <c r="E1584" s="12" t="str">
        <f>VLOOKUP($D$4:$D$5002,'List of Tutors'!$B$4:$E$152,2,0)</f>
        <v>Dr.Mahmood-ul-Hassan</v>
      </c>
      <c r="F1584" s="12" t="str">
        <f>VLOOKUP($D$4:$D$5002,'List of Tutors'!$B$4:$E$152,3,0)</f>
        <v>Assistant Professor</v>
      </c>
      <c r="G1584" s="12" t="str">
        <f>VLOOKUP($D$4:$D$5002,'List of Tutors'!$B$4:$E$152,4,0)</f>
        <v>FC&amp;FS</v>
      </c>
    </row>
    <row r="1585" spans="1:7" ht="15.75" customHeight="1">
      <c r="A1585" s="4" t="s">
        <v>5619</v>
      </c>
      <c r="B1585" s="4" t="s">
        <v>7145</v>
      </c>
      <c r="C1585" s="51" t="s">
        <v>4669</v>
      </c>
      <c r="D1585" s="17" t="s">
        <v>7813</v>
      </c>
      <c r="E1585" s="12" t="str">
        <f>VLOOKUP($D$4:$D$5002,'List of Tutors'!$B$4:$E$152,2,0)</f>
        <v>Dr.Munir Ahmad</v>
      </c>
      <c r="F1585" s="12" t="str">
        <f>VLOOKUP($D$4:$D$5002,'List of Tutors'!$B$4:$E$152,3,0)</f>
        <v>Assistant Professor</v>
      </c>
      <c r="G1585" s="12" t="str">
        <f>VLOOKUP($D$4:$D$5002,'List of Tutors'!$B$4:$E$152,4,0)</f>
        <v>FC&amp;FS</v>
      </c>
    </row>
    <row r="1586" spans="1:7" ht="15.75" customHeight="1">
      <c r="A1586" s="4" t="s">
        <v>5482</v>
      </c>
      <c r="B1586" s="4" t="s">
        <v>7035</v>
      </c>
      <c r="C1586" s="51" t="s">
        <v>48</v>
      </c>
      <c r="D1586" s="17" t="s">
        <v>7814</v>
      </c>
      <c r="E1586" s="12" t="str">
        <f>VLOOKUP($D$4:$D$5002,'List of Tutors'!$B$4:$E$152,2,0)</f>
        <v>Dr.Talat Mehmood</v>
      </c>
      <c r="F1586" s="12" t="str">
        <f>VLOOKUP($D$4:$D$5002,'List of Tutors'!$B$4:$E$152,3,0)</f>
        <v>Assistant Professor</v>
      </c>
      <c r="G1586" s="12" t="str">
        <f>VLOOKUP($D$4:$D$5002,'List of Tutors'!$B$4:$E$152,4,0)</f>
        <v>FC&amp;FS</v>
      </c>
    </row>
    <row r="1587" spans="1:7" ht="15.75" customHeight="1">
      <c r="A1587" s="4" t="s">
        <v>5739</v>
      </c>
      <c r="B1587" s="4" t="s">
        <v>7239</v>
      </c>
      <c r="C1587" s="51" t="s">
        <v>48</v>
      </c>
      <c r="D1587" s="17" t="s">
        <v>7815</v>
      </c>
      <c r="E1587" s="12" t="str">
        <f>VLOOKUP($D$4:$D$5002,'List of Tutors'!$B$4:$E$152,2,0)</f>
        <v>Dr.Fahad Masud Wattoo</v>
      </c>
      <c r="F1587" s="12" t="str">
        <f>VLOOKUP($D$4:$D$5002,'List of Tutors'!$B$4:$E$152,3,0)</f>
        <v>Lecturer</v>
      </c>
      <c r="G1587" s="12" t="str">
        <f>VLOOKUP($D$4:$D$5002,'List of Tutors'!$B$4:$E$152,4,0)</f>
        <v>FC&amp;FS</v>
      </c>
    </row>
    <row r="1588" spans="1:7" ht="15.75" customHeight="1">
      <c r="A1588" s="4" t="s">
        <v>5471</v>
      </c>
      <c r="B1588" s="4" t="s">
        <v>7026</v>
      </c>
      <c r="C1588" s="51" t="s">
        <v>48</v>
      </c>
      <c r="D1588" s="17" t="s">
        <v>7816</v>
      </c>
      <c r="E1588" s="12" t="str">
        <f>VLOOKUP($D$4:$D$5002,'List of Tutors'!$B$4:$E$152,2,0)</f>
        <v>Dr.Muhammad Ashfaq</v>
      </c>
      <c r="F1588" s="12" t="str">
        <f>VLOOKUP($D$4:$D$5002,'List of Tutors'!$B$4:$E$152,3,0)</f>
        <v>Assistant Professor</v>
      </c>
      <c r="G1588" s="12" t="str">
        <f>VLOOKUP($D$4:$D$5002,'List of Tutors'!$B$4:$E$152,4,0)</f>
        <v>FC&amp;FS</v>
      </c>
    </row>
    <row r="1589" spans="1:7" ht="15.75" customHeight="1">
      <c r="A1589" s="4" t="s">
        <v>5435</v>
      </c>
      <c r="B1589" s="4" t="s">
        <v>7001</v>
      </c>
      <c r="C1589" s="51" t="s">
        <v>48</v>
      </c>
      <c r="D1589" s="17" t="s">
        <v>7817</v>
      </c>
      <c r="E1589" s="12" t="str">
        <f>VLOOKUP($D$4:$D$5002,'List of Tutors'!$B$4:$E$152,2,0)</f>
        <v>Mr.M. Usman Raja</v>
      </c>
      <c r="F1589" s="12" t="str">
        <f>VLOOKUP($D$4:$D$5002,'List of Tutors'!$B$4:$E$152,3,0)</f>
        <v>Assistant Professor</v>
      </c>
      <c r="G1589" s="12" t="str">
        <f>VLOOKUP($D$4:$D$5002,'List of Tutors'!$B$4:$E$152,4,0)</f>
        <v>FC&amp;FS</v>
      </c>
    </row>
    <row r="1590" spans="1:7" ht="15.75" customHeight="1">
      <c r="A1590" s="4" t="s">
        <v>5694</v>
      </c>
      <c r="B1590" s="4" t="s">
        <v>6736</v>
      </c>
      <c r="C1590" s="51" t="s">
        <v>48</v>
      </c>
      <c r="D1590" s="17" t="s">
        <v>7818</v>
      </c>
      <c r="E1590" s="12" t="str">
        <f>VLOOKUP($D$4:$D$5002,'List of Tutors'!$B$4:$E$152,2,0)</f>
        <v>Dr.Farah Naz</v>
      </c>
      <c r="F1590" s="12" t="str">
        <f>VLOOKUP($D$4:$D$5002,'List of Tutors'!$B$4:$E$152,3,0)</f>
        <v>Assistant Professor</v>
      </c>
      <c r="G1590" s="12" t="str">
        <f>VLOOKUP($D$4:$D$5002,'List of Tutors'!$B$4:$E$152,4,0)</f>
        <v>FC&amp;FS</v>
      </c>
    </row>
    <row r="1591" spans="1:7" ht="15.75" customHeight="1">
      <c r="A1591" s="4" t="s">
        <v>5709</v>
      </c>
      <c r="B1591" s="4" t="s">
        <v>7215</v>
      </c>
      <c r="C1591" s="51" t="s">
        <v>48</v>
      </c>
      <c r="D1591" s="17" t="s">
        <v>7819</v>
      </c>
      <c r="E1591" s="12" t="str">
        <f>VLOOKUP($D$4:$D$5002,'List of Tutors'!$B$4:$E$152,2,0)</f>
        <v>Dr.Gulshan Irshad</v>
      </c>
      <c r="F1591" s="12" t="str">
        <f>VLOOKUP($D$4:$D$5002,'List of Tutors'!$B$4:$E$152,3,0)</f>
        <v>Lecturer</v>
      </c>
      <c r="G1591" s="12" t="str">
        <f>VLOOKUP($D$4:$D$5002,'List of Tutors'!$B$4:$E$152,4,0)</f>
        <v>FC&amp;FS</v>
      </c>
    </row>
    <row r="1592" spans="1:7" ht="15.75" customHeight="1">
      <c r="A1592" s="4" t="s">
        <v>5827</v>
      </c>
      <c r="B1592" s="4" t="s">
        <v>7315</v>
      </c>
      <c r="C1592" s="51" t="s">
        <v>48</v>
      </c>
      <c r="D1592" s="17" t="s">
        <v>7820</v>
      </c>
      <c r="E1592" s="12" t="str">
        <f>VLOOKUP($D$4:$D$5002,'List of Tutors'!$B$4:$E$152,2,0)</f>
        <v>Ms.Mahwish Zeeshan</v>
      </c>
      <c r="F1592" s="12" t="str">
        <f>VLOOKUP($D$4:$D$5002,'List of Tutors'!$B$4:$E$152,3,0)</f>
        <v>Lecturer</v>
      </c>
      <c r="G1592" s="12" t="str">
        <f>VLOOKUP($D$4:$D$5002,'List of Tutors'!$B$4:$E$152,4,0)</f>
        <v>Social Sciences</v>
      </c>
    </row>
    <row r="1593" spans="1:7" ht="15.75" customHeight="1">
      <c r="A1593" s="4" t="s">
        <v>5768</v>
      </c>
      <c r="B1593" s="4" t="s">
        <v>7263</v>
      </c>
      <c r="C1593" s="51" t="s">
        <v>48</v>
      </c>
      <c r="D1593" s="17" t="s">
        <v>7821</v>
      </c>
      <c r="E1593" s="12" t="str">
        <f>VLOOKUP($D$4:$D$5002,'List of Tutors'!$B$4:$E$152,2,0)</f>
        <v>Ms.Nazia Rafiq</v>
      </c>
      <c r="F1593" s="12" t="str">
        <f>VLOOKUP($D$4:$D$5002,'List of Tutors'!$B$4:$E$152,3,0)</f>
        <v>Lecturer</v>
      </c>
      <c r="G1593" s="12" t="str">
        <f>VLOOKUP($D$4:$D$5002,'List of Tutors'!$B$4:$E$152,4,0)</f>
        <v>Social Sciences</v>
      </c>
    </row>
    <row r="1594" spans="1:7" ht="15.75" customHeight="1">
      <c r="A1594" s="4" t="s">
        <v>5875</v>
      </c>
      <c r="B1594" s="4" t="s">
        <v>7355</v>
      </c>
      <c r="C1594" s="51" t="s">
        <v>112</v>
      </c>
      <c r="D1594" s="17" t="s">
        <v>7822</v>
      </c>
      <c r="E1594" s="12" t="str">
        <f>VLOOKUP($D$4:$D$5002,'List of Tutors'!$B$4:$E$152,2,0)</f>
        <v>Ms.Lubna Ansari</v>
      </c>
      <c r="F1594" s="12" t="str">
        <f>VLOOKUP($D$4:$D$5002,'List of Tutors'!$B$4:$E$152,3,0)</f>
        <v>Lecturer</v>
      </c>
      <c r="G1594" s="12" t="str">
        <f>VLOOKUP($D$4:$D$5002,'List of Tutors'!$B$4:$E$152,4,0)</f>
        <v>FFRM</v>
      </c>
    </row>
    <row r="1595" spans="1:7" ht="15.75" customHeight="1">
      <c r="A1595" s="4" t="s">
        <v>5690</v>
      </c>
      <c r="B1595" s="4" t="s">
        <v>7204</v>
      </c>
      <c r="C1595" s="51" t="s">
        <v>112</v>
      </c>
      <c r="D1595" s="17" t="s">
        <v>7823</v>
      </c>
      <c r="E1595" s="12" t="str">
        <f>VLOOKUP($D$4:$D$5002,'List of Tutors'!$B$4:$E$152,2,0)</f>
        <v>Dr.Shahzada Sohail Ijaz</v>
      </c>
      <c r="F1595" s="12" t="str">
        <f>VLOOKUP($D$4:$D$5002,'List of Tutors'!$B$4:$E$152,3,0)</f>
        <v>Assistant Professor</v>
      </c>
      <c r="G1595" s="12" t="str">
        <f>VLOOKUP($D$4:$D$5002,'List of Tutors'!$B$4:$E$152,4,0)</f>
        <v>FC&amp;FS</v>
      </c>
    </row>
    <row r="1596" spans="1:7" ht="15.75" customHeight="1">
      <c r="A1596" s="6" t="s">
        <v>784</v>
      </c>
      <c r="B1596" s="6" t="s">
        <v>3091</v>
      </c>
      <c r="C1596" s="50" t="s">
        <v>48</v>
      </c>
      <c r="D1596" s="17" t="s">
        <v>7824</v>
      </c>
      <c r="E1596" s="12" t="str">
        <f>VLOOKUP($D$4:$D$5002,'List of Tutors'!$B$4:$E$152,2,0)</f>
        <v>Dr.Tanveer Iqbal</v>
      </c>
      <c r="F1596" s="12" t="str">
        <f>VLOOKUP($D$4:$D$5002,'List of Tutors'!$B$4:$E$152,3,0)</f>
        <v>Lecturer</v>
      </c>
      <c r="G1596" s="12" t="str">
        <f>VLOOKUP($D$4:$D$5002,'List of Tutors'!$B$4:$E$152,4,0)</f>
        <v>FC&amp;FS</v>
      </c>
    </row>
    <row r="1597" spans="1:7" ht="15.75" customHeight="1">
      <c r="A1597" s="6" t="s">
        <v>828</v>
      </c>
      <c r="B1597" s="6" t="s">
        <v>3119</v>
      </c>
      <c r="C1597" s="50" t="s">
        <v>82</v>
      </c>
      <c r="D1597" s="17" t="s">
        <v>7825</v>
      </c>
      <c r="E1597" s="12" t="str">
        <f>VLOOKUP($D$4:$D$5002,'List of Tutors'!$B$4:$E$152,2,0)</f>
        <v>Mr.Nasir Mehmood Minhas</v>
      </c>
      <c r="F1597" s="12" t="str">
        <f>VLOOKUP($D$4:$D$5002,'List of Tutors'!$B$4:$E$152,3,0)</f>
        <v>Assistant Professor</v>
      </c>
      <c r="G1597" s="12" t="str">
        <f>VLOOKUP($D$4:$D$5002,'List of Tutors'!$B$4:$E$152,4,0)</f>
        <v>UIIT</v>
      </c>
    </row>
    <row r="1598" spans="1:7" ht="15.75" customHeight="1">
      <c r="A1598" s="6" t="s">
        <v>2980</v>
      </c>
      <c r="B1598" s="6" t="s">
        <v>4594</v>
      </c>
      <c r="C1598" s="50" t="s">
        <v>48</v>
      </c>
      <c r="D1598" s="17" t="s">
        <v>7826</v>
      </c>
      <c r="E1598" s="12" t="str">
        <f>VLOOKUP($D$4:$D$5002,'List of Tutors'!$B$4:$E$152,2,0)</f>
        <v>Mr.Yasir Hafeez</v>
      </c>
      <c r="F1598" s="12" t="str">
        <f>VLOOKUP($D$4:$D$5002,'List of Tutors'!$B$4:$E$152,3,0)</f>
        <v>Assistant Professor</v>
      </c>
      <c r="G1598" s="12" t="str">
        <f>VLOOKUP($D$4:$D$5002,'List of Tutors'!$B$4:$E$152,4,0)</f>
        <v>UIIT</v>
      </c>
    </row>
    <row r="1599" spans="1:7" ht="15.75" customHeight="1">
      <c r="A1599" s="6" t="s">
        <v>3022</v>
      </c>
      <c r="B1599" s="6" t="s">
        <v>4629</v>
      </c>
      <c r="C1599" s="50" t="s">
        <v>48</v>
      </c>
      <c r="D1599" s="17" t="s">
        <v>7827</v>
      </c>
      <c r="E1599" s="12" t="str">
        <f>VLOOKUP($D$4:$D$5002,'List of Tutors'!$B$4:$E$152,2,0)</f>
        <v>Mr.Saif ur Rehman</v>
      </c>
      <c r="F1599" s="12" t="str">
        <f>VLOOKUP($D$4:$D$5002,'List of Tutors'!$B$4:$E$152,3,0)</f>
        <v>Lecturer</v>
      </c>
      <c r="G1599" s="12" t="str">
        <f>VLOOKUP($D$4:$D$5002,'List of Tutors'!$B$4:$E$152,4,0)</f>
        <v>UIIT</v>
      </c>
    </row>
    <row r="1600" spans="1:7" ht="15.75" customHeight="1">
      <c r="A1600" s="6" t="s">
        <v>2882</v>
      </c>
      <c r="B1600" s="6" t="s">
        <v>4515</v>
      </c>
      <c r="C1600" s="50" t="s">
        <v>48</v>
      </c>
      <c r="D1600" s="17" t="s">
        <v>7828</v>
      </c>
      <c r="E1600" s="12" t="str">
        <f>VLOOKUP($D$4:$D$5002,'List of Tutors'!$B$4:$E$152,2,0)</f>
        <v>Mr.Saqib Majeed</v>
      </c>
      <c r="F1600" s="12" t="str">
        <f>VLOOKUP($D$4:$D$5002,'List of Tutors'!$B$4:$E$152,3,0)</f>
        <v>Assistant Professor</v>
      </c>
      <c r="G1600" s="12" t="str">
        <f>VLOOKUP($D$4:$D$5002,'List of Tutors'!$B$4:$E$152,4,0)</f>
        <v>UIIT</v>
      </c>
    </row>
    <row r="1601" spans="1:7" ht="15.75" customHeight="1">
      <c r="A1601" s="6" t="s">
        <v>2950</v>
      </c>
      <c r="B1601" s="6" t="s">
        <v>4572</v>
      </c>
      <c r="C1601" s="50" t="s">
        <v>48</v>
      </c>
      <c r="D1601" s="17" t="s">
        <v>7829</v>
      </c>
      <c r="E1601" s="12" t="str">
        <f>VLOOKUP($D$4:$D$5002,'List of Tutors'!$B$4:$E$152,2,0)</f>
        <v>Mr.Asif Nawaz</v>
      </c>
      <c r="F1601" s="12" t="str">
        <f>VLOOKUP($D$4:$D$5002,'List of Tutors'!$B$4:$E$152,3,0)</f>
        <v>Lecturer</v>
      </c>
      <c r="G1601" s="12" t="str">
        <f>VLOOKUP($D$4:$D$5002,'List of Tutors'!$B$4:$E$152,4,0)</f>
        <v>UIIT</v>
      </c>
    </row>
    <row r="1602" spans="1:7" ht="15.75" customHeight="1">
      <c r="A1602" s="6" t="s">
        <v>931</v>
      </c>
      <c r="B1602" s="6" t="s">
        <v>3189</v>
      </c>
      <c r="C1602" s="50" t="s">
        <v>48</v>
      </c>
      <c r="D1602" s="17" t="s">
        <v>7830</v>
      </c>
      <c r="E1602" s="12" t="str">
        <f>VLOOKUP($D$4:$D$5002,'List of Tutors'!$B$4:$E$152,2,0)</f>
        <v>Mr.Saleem Iqbal</v>
      </c>
      <c r="F1602" s="12" t="str">
        <f>VLOOKUP($D$4:$D$5002,'List of Tutors'!$B$4:$E$152,3,0)</f>
        <v>Lecturer</v>
      </c>
      <c r="G1602" s="12" t="str">
        <f>VLOOKUP($D$4:$D$5002,'List of Tutors'!$B$4:$E$152,4,0)</f>
        <v>UIIT</v>
      </c>
    </row>
    <row r="1603" spans="1:7" ht="15.75" customHeight="1">
      <c r="A1603" s="6" t="s">
        <v>1140</v>
      </c>
      <c r="B1603" s="6" t="s">
        <v>3326</v>
      </c>
      <c r="C1603" s="50" t="s">
        <v>141</v>
      </c>
      <c r="D1603" s="17" t="s">
        <v>7831</v>
      </c>
      <c r="E1603" s="12" t="str">
        <f>VLOOKUP($D$4:$D$5002,'List of Tutors'!$B$4:$E$152,2,0)</f>
        <v>Dr.Saud Altaf</v>
      </c>
      <c r="F1603" s="12" t="str">
        <f>VLOOKUP($D$4:$D$5002,'List of Tutors'!$B$4:$E$152,3,0)</f>
        <v>Assistant Director</v>
      </c>
      <c r="G1603" s="12" t="str">
        <f>VLOOKUP($D$4:$D$5002,'List of Tutors'!$B$4:$E$152,4,0)</f>
        <v>UIIT</v>
      </c>
    </row>
    <row r="1604" spans="1:7" ht="15.75" customHeight="1">
      <c r="A1604" s="6" t="s">
        <v>1196</v>
      </c>
      <c r="B1604" s="6" t="s">
        <v>431</v>
      </c>
      <c r="C1604" s="50" t="s">
        <v>82</v>
      </c>
      <c r="D1604" s="17" t="s">
        <v>7832</v>
      </c>
      <c r="E1604" s="12" t="str">
        <f>VLOOKUP($D$4:$D$5002,'List of Tutors'!$B$4:$E$152,2,0)</f>
        <v>Ms.Sarfaraz Bibi</v>
      </c>
      <c r="F1604" s="12" t="str">
        <f>VLOOKUP($D$4:$D$5002,'List of Tutors'!$B$4:$E$152,3,0)</f>
        <v>Lecturer</v>
      </c>
      <c r="G1604" s="12" t="str">
        <f>VLOOKUP($D$4:$D$5002,'List of Tutors'!$B$4:$E$152,4,0)</f>
        <v>UIIT</v>
      </c>
    </row>
    <row r="1605" spans="1:7" ht="15.75" customHeight="1">
      <c r="A1605" s="6" t="s">
        <v>2903</v>
      </c>
      <c r="B1605" s="6" t="s">
        <v>4534</v>
      </c>
      <c r="C1605" s="50" t="s">
        <v>48</v>
      </c>
      <c r="D1605" s="17" t="s">
        <v>7833</v>
      </c>
      <c r="E1605" s="12" t="str">
        <f>VLOOKUP($D$4:$D$5002,'List of Tutors'!$B$4:$E$152,2,0)</f>
        <v>Dr.Mehmoona</v>
      </c>
      <c r="F1605" s="12" t="str">
        <f>VLOOKUP($D$4:$D$5002,'List of Tutors'!$B$4:$E$152,3,0)</f>
        <v>Assistant Professor</v>
      </c>
      <c r="G1605" s="12" t="str">
        <f>VLOOKUP($D$4:$D$5002,'List of Tutors'!$B$4:$E$152,4,0)</f>
        <v>UIIT</v>
      </c>
    </row>
    <row r="1606" spans="1:7" ht="15.75" customHeight="1">
      <c r="A1606" s="5" t="s">
        <v>2704</v>
      </c>
      <c r="B1606" s="5" t="s">
        <v>4411</v>
      </c>
      <c r="C1606" s="50" t="s">
        <v>82</v>
      </c>
      <c r="D1606" s="17" t="s">
        <v>7834</v>
      </c>
      <c r="E1606" s="12" t="str">
        <f>VLOOKUP($D$4:$D$5002,'List of Tutors'!$B$4:$E$152,2,0)</f>
        <v>Ms.Sidra Tahir</v>
      </c>
      <c r="F1606" s="12" t="str">
        <f>VLOOKUP($D$4:$D$5002,'List of Tutors'!$B$4:$E$152,3,0)</f>
        <v>Lecturer</v>
      </c>
      <c r="G1606" s="12" t="str">
        <f>VLOOKUP($D$4:$D$5002,'List of Tutors'!$B$4:$E$152,4,0)</f>
        <v>UIIT</v>
      </c>
    </row>
    <row r="1607" spans="1:7" ht="15.75" customHeight="1">
      <c r="A1607" s="6" t="s">
        <v>1371</v>
      </c>
      <c r="B1607" s="6" t="s">
        <v>3476</v>
      </c>
      <c r="C1607" s="50" t="s">
        <v>82</v>
      </c>
      <c r="D1607" s="17" t="s">
        <v>7835</v>
      </c>
      <c r="E1607" s="12" t="str">
        <f>VLOOKUP($D$4:$D$5002,'List of Tutors'!$B$4:$E$152,2,0)</f>
        <v>Ms.Farkhanda Qamar</v>
      </c>
      <c r="F1607" s="12" t="str">
        <f>VLOOKUP($D$4:$D$5002,'List of Tutors'!$B$4:$E$152,3,0)</f>
        <v>Lecturer</v>
      </c>
      <c r="G1607" s="12" t="str">
        <f>VLOOKUP($D$4:$D$5002,'List of Tutors'!$B$4:$E$152,4,0)</f>
        <v>UIIT</v>
      </c>
    </row>
    <row r="1608" spans="1:7" ht="15.75" customHeight="1">
      <c r="A1608" s="6" t="s">
        <v>1426</v>
      </c>
      <c r="B1608" s="6" t="s">
        <v>3512</v>
      </c>
      <c r="C1608" s="50" t="s">
        <v>82</v>
      </c>
      <c r="D1608" s="17" t="s">
        <v>7836</v>
      </c>
      <c r="E1608" s="12" t="str">
        <f>VLOOKUP($D$4:$D$5002,'List of Tutors'!$B$4:$E$152,2,0)</f>
        <v>Mr.Tariq Ali</v>
      </c>
      <c r="F1608" s="12" t="str">
        <f>VLOOKUP($D$4:$D$5002,'List of Tutors'!$B$4:$E$152,3,0)</f>
        <v>Lecturer</v>
      </c>
      <c r="G1608" s="12" t="str">
        <f>VLOOKUP($D$4:$D$5002,'List of Tutors'!$B$4:$E$152,4,0)</f>
        <v>UIIT</v>
      </c>
    </row>
    <row r="1609" spans="1:7" ht="15.75" customHeight="1">
      <c r="A1609" s="6" t="s">
        <v>1297</v>
      </c>
      <c r="B1609" s="6" t="s">
        <v>3432</v>
      </c>
      <c r="C1609" s="50" t="s">
        <v>82</v>
      </c>
      <c r="D1609" s="17" t="s">
        <v>7837</v>
      </c>
      <c r="E1609" s="12" t="str">
        <f>VLOOKUP($D$4:$D$5002,'List of Tutors'!$B$4:$E$152,2,0)</f>
        <v>Mr.Ehtasham Azhar</v>
      </c>
      <c r="F1609" s="12" t="str">
        <f>VLOOKUP($D$4:$D$5002,'List of Tutors'!$B$4:$E$152,3,0)</f>
        <v>Lecturer</v>
      </c>
      <c r="G1609" s="12" t="str">
        <f>VLOOKUP($D$4:$D$5002,'List of Tutors'!$B$4:$E$152,4,0)</f>
        <v>UIIT</v>
      </c>
    </row>
    <row r="1610" spans="1:7" ht="15.75" customHeight="1">
      <c r="A1610" s="6" t="s">
        <v>1549</v>
      </c>
      <c r="B1610" s="6" t="s">
        <v>3592</v>
      </c>
      <c r="C1610" s="50" t="s">
        <v>82</v>
      </c>
      <c r="D1610" s="17" t="s">
        <v>7840</v>
      </c>
      <c r="E1610" s="12" t="str">
        <f>VLOOKUP($D$4:$D$5002,'List of Tutors'!$B$4:$E$152,2,0)</f>
        <v>Ms.Bushra Zulfiqar</v>
      </c>
      <c r="F1610" s="12" t="str">
        <f>VLOOKUP($D$4:$D$5002,'List of Tutors'!$B$4:$E$152,3,0)</f>
        <v>Assistant Professor</v>
      </c>
      <c r="G1610" s="12" t="str">
        <f>VLOOKUP($D$4:$D$5002,'List of Tutors'!$B$4:$E$152,4,0)</f>
        <v>UIMS</v>
      </c>
    </row>
    <row r="1611" spans="1:7" ht="15.75" customHeight="1">
      <c r="A1611" s="6" t="s">
        <v>1608</v>
      </c>
      <c r="B1611" s="6" t="s">
        <v>87</v>
      </c>
      <c r="C1611" s="50" t="s">
        <v>82</v>
      </c>
      <c r="D1611" s="17" t="s">
        <v>7841</v>
      </c>
      <c r="E1611" s="12" t="str">
        <f>VLOOKUP($D$4:$D$5002,'List of Tutors'!$B$4:$E$152,2,0)</f>
        <v>Dr.M. Razzaq Ather</v>
      </c>
      <c r="F1611" s="12" t="str">
        <f>VLOOKUP($D$4:$D$5002,'List of Tutors'!$B$4:$E$152,3,0)</f>
        <v>Assistant Professor</v>
      </c>
      <c r="G1611" s="12" t="str">
        <f>VLOOKUP($D$4:$D$5002,'List of Tutors'!$B$4:$E$152,4,0)</f>
        <v>UIMS</v>
      </c>
    </row>
    <row r="1612" spans="1:7" ht="15.75" customHeight="1">
      <c r="A1612" s="6" t="s">
        <v>1671</v>
      </c>
      <c r="B1612" s="6" t="s">
        <v>3659</v>
      </c>
      <c r="C1612" s="50" t="s">
        <v>141</v>
      </c>
      <c r="D1612" s="17" t="s">
        <v>7842</v>
      </c>
      <c r="E1612" s="12" t="str">
        <f>VLOOKUP($D$4:$D$5002,'List of Tutors'!$B$4:$E$152,2,0)</f>
        <v>Mr.Shuja Ilyas</v>
      </c>
      <c r="F1612" s="12" t="str">
        <f>VLOOKUP($D$4:$D$5002,'List of Tutors'!$B$4:$E$152,3,0)</f>
        <v>Assistant Professor</v>
      </c>
      <c r="G1612" s="12" t="str">
        <f>VLOOKUP($D$4:$D$5002,'List of Tutors'!$B$4:$E$152,4,0)</f>
        <v>UIMS</v>
      </c>
    </row>
    <row r="1613" spans="1:7" ht="15.75" customHeight="1">
      <c r="A1613" s="6" t="s">
        <v>3059</v>
      </c>
      <c r="B1613" s="12" t="s">
        <v>613</v>
      </c>
      <c r="C1613" s="52" t="s">
        <v>112</v>
      </c>
      <c r="D1613" s="17" t="s">
        <v>7843</v>
      </c>
      <c r="E1613" s="12" t="str">
        <f>VLOOKUP($D$4:$D$5002,'List of Tutors'!$B$4:$E$152,2,0)</f>
        <v>Ms.Sidra Shahzadi</v>
      </c>
      <c r="F1613" s="12" t="str">
        <f>VLOOKUP($D$4:$D$5002,'List of Tutors'!$B$4:$E$152,3,0)</f>
        <v>Lecturer</v>
      </c>
      <c r="G1613" s="12" t="str">
        <f>VLOOKUP($D$4:$D$5002,'List of Tutors'!$B$4:$E$152,4,0)</f>
        <v>UIMS</v>
      </c>
    </row>
    <row r="1614" spans="1:7" ht="15.75" customHeight="1">
      <c r="A1614" s="6" t="s">
        <v>2593</v>
      </c>
      <c r="B1614" s="6" t="s">
        <v>4307</v>
      </c>
      <c r="C1614" s="50" t="s">
        <v>4669</v>
      </c>
      <c r="D1614" s="17" t="s">
        <v>7844</v>
      </c>
      <c r="E1614" s="12" t="str">
        <f>VLOOKUP($D$4:$D$5002,'List of Tutors'!$B$4:$E$152,2,0)</f>
        <v>Mr.Zia-Ur-Rehman</v>
      </c>
      <c r="F1614" s="12" t="str">
        <f>VLOOKUP($D$4:$D$5002,'List of Tutors'!$B$4:$E$152,3,0)</f>
        <v>Lecturer</v>
      </c>
      <c r="G1614" s="12" t="str">
        <f>VLOOKUP($D$4:$D$5002,'List of Tutors'!$B$4:$E$152,4,0)</f>
        <v>UIMS</v>
      </c>
    </row>
    <row r="1615" spans="1:7" ht="15.75" customHeight="1">
      <c r="A1615" s="6" t="s">
        <v>1837</v>
      </c>
      <c r="B1615" s="6" t="s">
        <v>654</v>
      </c>
      <c r="C1615" s="50" t="s">
        <v>141</v>
      </c>
      <c r="D1615" s="17" t="s">
        <v>7845</v>
      </c>
      <c r="E1615" s="12" t="str">
        <f>VLOOKUP($D$4:$D$5002,'List of Tutors'!$B$4:$E$152,2,0)</f>
        <v>Mr.Ammar Asghar</v>
      </c>
      <c r="F1615" s="12" t="str">
        <f>VLOOKUP($D$4:$D$5002,'List of Tutors'!$B$4:$E$152,3,0)</f>
        <v>Lecturer</v>
      </c>
      <c r="G1615" s="12" t="str">
        <f>VLOOKUP($D$4:$D$5002,'List of Tutors'!$B$4:$E$152,4,0)</f>
        <v>UIMS</v>
      </c>
    </row>
    <row r="1616" spans="1:7" ht="15.75" customHeight="1">
      <c r="A1616" s="6" t="s">
        <v>1881</v>
      </c>
      <c r="B1616" s="6" t="s">
        <v>3791</v>
      </c>
      <c r="C1616" s="50" t="s">
        <v>48</v>
      </c>
      <c r="D1616" s="17" t="s">
        <v>7846</v>
      </c>
      <c r="E1616" s="12" t="str">
        <f>VLOOKUP($D$4:$D$5002,'List of Tutors'!$B$4:$E$152,2,0)</f>
        <v>Mr.Ali Haider</v>
      </c>
      <c r="F1616" s="12" t="str">
        <f>VLOOKUP($D$4:$D$5002,'List of Tutors'!$B$4:$E$152,3,0)</f>
        <v>Lecturer</v>
      </c>
      <c r="G1616" s="12" t="str">
        <f>VLOOKUP($D$4:$D$5002,'List of Tutors'!$B$4:$E$152,4,0)</f>
        <v>UIMS</v>
      </c>
    </row>
    <row r="1617" spans="1:7" ht="15.75" customHeight="1">
      <c r="A1617" s="13" t="s">
        <v>2206</v>
      </c>
      <c r="B1617" s="13" t="s">
        <v>700</v>
      </c>
      <c r="C1617" s="50" t="s">
        <v>112</v>
      </c>
      <c r="D1617" s="17" t="s">
        <v>7847</v>
      </c>
      <c r="E1617" s="12" t="str">
        <f>VLOOKUP($D$4:$D$5002,'List of Tutors'!$B$4:$E$152,2,0)</f>
        <v>Mr.Ahmed Imran</v>
      </c>
      <c r="F1617" s="12" t="str">
        <f>VLOOKUP($D$4:$D$5002,'List of Tutors'!$B$4:$E$152,3,0)</f>
        <v>Lecturer</v>
      </c>
      <c r="G1617" s="12" t="str">
        <f>VLOOKUP($D$4:$D$5002,'List of Tutors'!$B$4:$E$152,4,0)</f>
        <v>UIMS</v>
      </c>
    </row>
    <row r="1618" spans="1:7" ht="15.75" customHeight="1">
      <c r="A1618" s="5" t="s">
        <v>2861</v>
      </c>
      <c r="B1618" s="5" t="s">
        <v>4496</v>
      </c>
      <c r="C1618" s="50" t="s">
        <v>82</v>
      </c>
      <c r="D1618" s="17" t="s">
        <v>7848</v>
      </c>
      <c r="E1618" s="12" t="str">
        <f>VLOOKUP($D$4:$D$5002,'List of Tutors'!$B$4:$E$152,2,0)</f>
        <v>Mr.Syed Kashif Saeed</v>
      </c>
      <c r="F1618" s="12" t="str">
        <f>VLOOKUP($D$4:$D$5002,'List of Tutors'!$B$4:$E$152,3,0)</f>
        <v>Assistant Professor</v>
      </c>
      <c r="G1618" s="12" t="str">
        <f>VLOOKUP($D$4:$D$5002,'List of Tutors'!$B$4:$E$152,4,0)</f>
        <v>UIMS</v>
      </c>
    </row>
    <row r="1619" spans="1:7" ht="15.75" customHeight="1">
      <c r="A1619" s="4" t="s">
        <v>5620</v>
      </c>
      <c r="B1619" s="4" t="s">
        <v>3989</v>
      </c>
      <c r="C1619" s="50" t="s">
        <v>8003</v>
      </c>
      <c r="D1619" s="17" t="s">
        <v>7849</v>
      </c>
      <c r="E1619" s="12" t="str">
        <f>VLOOKUP($D$4:$D$5002,'List of Tutors'!$B$4:$E$152,2,0)</f>
        <v>Mr.Kaleem Ullah</v>
      </c>
      <c r="F1619" s="12" t="str">
        <f>VLOOKUP($D$4:$D$5002,'List of Tutors'!$B$4:$E$152,3,0)</f>
        <v>Lecturer</v>
      </c>
      <c r="G1619" s="12" t="str">
        <f>VLOOKUP($D$4:$D$5002,'List of Tutors'!$B$4:$E$152,4,0)</f>
        <v>UIMS</v>
      </c>
    </row>
    <row r="1620" spans="1:7" ht="15.75" customHeight="1">
      <c r="A1620" s="4" t="s">
        <v>6144</v>
      </c>
      <c r="B1620" s="4" t="s">
        <v>7569</v>
      </c>
      <c r="C1620" s="51" t="s">
        <v>7989</v>
      </c>
      <c r="D1620" s="17" t="s">
        <v>7850</v>
      </c>
      <c r="E1620" s="12" t="str">
        <f>VLOOKUP($D$4:$D$5002,'List of Tutors'!$B$4:$E$152,2,0)</f>
        <v>Mr.Muhammad Waqas</v>
      </c>
      <c r="F1620" s="12" t="str">
        <f>VLOOKUP($D$4:$D$5002,'List of Tutors'!$B$4:$E$152,3,0)</f>
        <v>Lecturer</v>
      </c>
      <c r="G1620" s="12" t="str">
        <f>VLOOKUP($D$4:$D$5002,'List of Tutors'!$B$4:$E$152,4,0)</f>
        <v>UIMS</v>
      </c>
    </row>
    <row r="1621" spans="1:7" ht="15.75" customHeight="1">
      <c r="A1621" s="4" t="s">
        <v>5090</v>
      </c>
      <c r="B1621" s="4" t="s">
        <v>6707</v>
      </c>
      <c r="C1621" s="51" t="s">
        <v>82</v>
      </c>
      <c r="D1621" s="17" t="s">
        <v>7851</v>
      </c>
      <c r="E1621" s="12" t="str">
        <f>VLOOKUP($D$4:$D$5002,'List of Tutors'!$B$4:$E$152,2,0)</f>
        <v>Mr.Aleem Akhtar</v>
      </c>
      <c r="F1621" s="12" t="str">
        <f>VLOOKUP($D$4:$D$5002,'List of Tutors'!$B$4:$E$152,3,0)</f>
        <v>Lecturer</v>
      </c>
      <c r="G1621" s="12" t="str">
        <f>VLOOKUP($D$4:$D$5002,'List of Tutors'!$B$4:$E$152,4,0)</f>
        <v>UIMS</v>
      </c>
    </row>
    <row r="1622" spans="1:7" ht="15.75" customHeight="1">
      <c r="A1622" s="4" t="s">
        <v>5589</v>
      </c>
      <c r="B1622" s="4" t="s">
        <v>7123</v>
      </c>
      <c r="C1622" s="51" t="s">
        <v>82</v>
      </c>
      <c r="D1622" s="17" t="s">
        <v>7852</v>
      </c>
      <c r="E1622" s="12" t="str">
        <f>VLOOKUP($D$4:$D$5002,'List of Tutors'!$B$4:$E$152,2,0)</f>
        <v>Ms.Shumaila Mazhar</v>
      </c>
      <c r="F1622" s="12" t="str">
        <f>VLOOKUP($D$4:$D$5002,'List of Tutors'!$B$4:$E$152,3,0)</f>
        <v>Lecturer</v>
      </c>
      <c r="G1622" s="12" t="str">
        <f>VLOOKUP($D$4:$D$5002,'List of Tutors'!$B$4:$E$152,4,0)</f>
        <v>UIMS</v>
      </c>
    </row>
    <row r="1623" spans="1:7" ht="15.75" customHeight="1">
      <c r="A1623" s="4" t="s">
        <v>6084</v>
      </c>
      <c r="B1623" s="4" t="s">
        <v>7518</v>
      </c>
      <c r="C1623" s="51" t="s">
        <v>82</v>
      </c>
      <c r="D1623" s="17" t="s">
        <v>7855</v>
      </c>
      <c r="E1623" s="12" t="str">
        <f>VLOOKUP($D$4:$D$5002,'List of Tutors'!$B$4:$E$152,2,0)</f>
        <v>Mr.Nasir Ali</v>
      </c>
      <c r="F1623" s="12" t="str">
        <f>VLOOKUP($D$4:$D$5002,'List of Tutors'!$B$4:$E$152,3,0)</f>
        <v>Lecturer</v>
      </c>
      <c r="G1623" s="12" t="str">
        <f>VLOOKUP($D$4:$D$5002,'List of Tutors'!$B$4:$E$152,4,0)</f>
        <v>Sciences</v>
      </c>
    </row>
    <row r="1624" spans="1:7" ht="15.75" customHeight="1">
      <c r="A1624" s="4" t="s">
        <v>5745</v>
      </c>
      <c r="B1624" s="4" t="s">
        <v>7243</v>
      </c>
      <c r="C1624" s="51" t="s">
        <v>82</v>
      </c>
      <c r="D1624" s="17" t="s">
        <v>7759</v>
      </c>
      <c r="E1624" s="12" t="str">
        <f>VLOOKUP($D$4:$D$5002,'List of Tutors'!$B$4:$E$152,2,0)</f>
        <v>Engr.Muhammad Usman</v>
      </c>
      <c r="F1624" s="12" t="str">
        <f>VLOOKUP($D$4:$D$5002,'List of Tutors'!$B$4:$E$152,3,0)</f>
        <v>Lecturer</v>
      </c>
      <c r="G1624" s="12" t="str">
        <f>VLOOKUP($D$4:$D$5002,'List of Tutors'!$B$4:$E$152,4,0)</f>
        <v>Agri. Engineering</v>
      </c>
    </row>
    <row r="1625" spans="1:7" ht="15.75" customHeight="1">
      <c r="A1625" s="4" t="s">
        <v>5679</v>
      </c>
      <c r="B1625" s="4" t="s">
        <v>7195</v>
      </c>
      <c r="C1625" s="51" t="s">
        <v>4669</v>
      </c>
      <c r="D1625" s="17" t="s">
        <v>7760</v>
      </c>
      <c r="E1625" s="12" t="str">
        <f>VLOOKUP($D$4:$D$5002,'List of Tutors'!$B$4:$E$152,2,0)</f>
        <v>Mr.Naeem Abbas Malik</v>
      </c>
      <c r="F1625" s="12" t="str">
        <f>VLOOKUP($D$4:$D$5002,'List of Tutors'!$B$4:$E$152,3,0)</f>
        <v>Lecturer</v>
      </c>
      <c r="G1625" s="12" t="str">
        <f>VLOOKUP($D$4:$D$5002,'List of Tutors'!$B$4:$E$152,4,0)</f>
        <v>Agri. Engineering</v>
      </c>
    </row>
    <row r="1626" spans="1:7" ht="15.75" customHeight="1">
      <c r="A1626" s="4" t="s">
        <v>5561</v>
      </c>
      <c r="B1626" s="4" t="s">
        <v>33</v>
      </c>
      <c r="C1626" s="51" t="s">
        <v>48</v>
      </c>
      <c r="D1626" s="17" t="s">
        <v>7761</v>
      </c>
      <c r="E1626" s="12" t="str">
        <f>VLOOKUP($D$4:$D$5002,'List of Tutors'!$B$4:$E$152,2,0)</f>
        <v>Dr.Muhammad Umair</v>
      </c>
      <c r="F1626" s="12" t="str">
        <f>VLOOKUP($D$4:$D$5002,'List of Tutors'!$B$4:$E$152,3,0)</f>
        <v>Assistant Professor</v>
      </c>
      <c r="G1626" s="12" t="str">
        <f>VLOOKUP($D$4:$D$5002,'List of Tutors'!$B$4:$E$152,4,0)</f>
        <v>Agri. Engineering</v>
      </c>
    </row>
    <row r="1627" spans="1:7" ht="15.75" customHeight="1">
      <c r="A1627" s="4" t="s">
        <v>5756</v>
      </c>
      <c r="B1627" s="4" t="s">
        <v>7254</v>
      </c>
      <c r="C1627" s="51" t="s">
        <v>48</v>
      </c>
      <c r="D1627" s="17" t="s">
        <v>7762</v>
      </c>
      <c r="E1627" s="12" t="str">
        <f>VLOOKUP($D$4:$D$5002,'List of Tutors'!$B$4:$E$152,2,0)</f>
        <v>Mr.Muhammad Amin</v>
      </c>
      <c r="F1627" s="12" t="str">
        <f>VLOOKUP($D$4:$D$5002,'List of Tutors'!$B$4:$E$152,3,0)</f>
        <v>Lecturer</v>
      </c>
      <c r="G1627" s="12" t="str">
        <f>VLOOKUP($D$4:$D$5002,'List of Tutors'!$B$4:$E$152,4,0)</f>
        <v>Agri. Engineering</v>
      </c>
    </row>
    <row r="1628" spans="1:7" ht="15.75" customHeight="1">
      <c r="A1628" s="4" t="s">
        <v>5478</v>
      </c>
      <c r="B1628" s="4" t="s">
        <v>6732</v>
      </c>
      <c r="C1628" s="51" t="s">
        <v>48</v>
      </c>
      <c r="D1628" s="17" t="s">
        <v>7763</v>
      </c>
      <c r="E1628" s="12" t="str">
        <f>VLOOKUP($D$4:$D$5002,'List of Tutors'!$B$4:$E$152,2,0)</f>
        <v>Mr.Asim Gulzar</v>
      </c>
      <c r="F1628" s="12" t="str">
        <f>VLOOKUP($D$4:$D$5002,'List of Tutors'!$B$4:$E$152,3,0)</f>
        <v>Assistant Professor</v>
      </c>
      <c r="G1628" s="12" t="str">
        <f>VLOOKUP($D$4:$D$5002,'List of Tutors'!$B$4:$E$152,4,0)</f>
        <v>Agri. Engineering</v>
      </c>
    </row>
    <row r="1629" spans="1:7" ht="15.75" customHeight="1">
      <c r="A1629" s="4" t="s">
        <v>5444</v>
      </c>
      <c r="B1629" s="4" t="s">
        <v>7008</v>
      </c>
      <c r="C1629" s="51" t="s">
        <v>48</v>
      </c>
      <c r="D1629" s="17" t="s">
        <v>7764</v>
      </c>
      <c r="E1629" s="12" t="str">
        <f>VLOOKUP($D$4:$D$5002,'List of Tutors'!$B$4:$E$152,2,0)</f>
        <v>Mr.Ikhlaq Ahmed</v>
      </c>
      <c r="F1629" s="12" t="str">
        <f>VLOOKUP($D$4:$D$5002,'List of Tutors'!$B$4:$E$152,3,0)</f>
        <v>Lecturer</v>
      </c>
      <c r="G1629" s="12" t="str">
        <f>VLOOKUP($D$4:$D$5002,'List of Tutors'!$B$4:$E$152,4,0)</f>
        <v>Agri. Engineering</v>
      </c>
    </row>
    <row r="1630" spans="1:7" ht="15.75" customHeight="1">
      <c r="A1630" s="4" t="s">
        <v>5708</v>
      </c>
      <c r="B1630" s="4" t="s">
        <v>7214</v>
      </c>
      <c r="C1630" s="51" t="s">
        <v>48</v>
      </c>
      <c r="D1630" s="17" t="s">
        <v>7765</v>
      </c>
      <c r="E1630" s="12" t="str">
        <f>VLOOKUP($D$4:$D$5002,'List of Tutors'!$B$4:$E$152,2,0)</f>
        <v>Mr.Nasir Mahmood</v>
      </c>
      <c r="F1630" s="12" t="str">
        <f>VLOOKUP($D$4:$D$5002,'List of Tutors'!$B$4:$E$152,3,0)</f>
        <v>Lecturer</v>
      </c>
      <c r="G1630" s="12" t="str">
        <f>VLOOKUP($D$4:$D$5002,'List of Tutors'!$B$4:$E$152,4,0)</f>
        <v>Social Sciences</v>
      </c>
    </row>
    <row r="1631" spans="1:7" ht="15.75" customHeight="1">
      <c r="A1631" s="4" t="s">
        <v>5733</v>
      </c>
      <c r="B1631" s="4" t="s">
        <v>3414</v>
      </c>
      <c r="C1631" s="51" t="s">
        <v>48</v>
      </c>
      <c r="D1631" s="17" t="s">
        <v>7766</v>
      </c>
      <c r="E1631" s="12" t="str">
        <f>VLOOKUP($D$4:$D$5002,'List of Tutors'!$B$4:$E$152,2,0)</f>
        <v>Ms.Sumera Saleem</v>
      </c>
      <c r="F1631" s="12" t="str">
        <f>VLOOKUP($D$4:$D$5002,'List of Tutors'!$B$4:$E$152,3,0)</f>
        <v>Lecturer</v>
      </c>
      <c r="G1631" s="12" t="str">
        <f>VLOOKUP($D$4:$D$5002,'List of Tutors'!$B$4:$E$152,4,0)</f>
        <v>Social Sciences</v>
      </c>
    </row>
    <row r="1632" spans="1:7" ht="15.75" customHeight="1">
      <c r="A1632" s="4" t="s">
        <v>5845</v>
      </c>
      <c r="B1632" s="4" t="s">
        <v>7330</v>
      </c>
      <c r="C1632" s="51" t="s">
        <v>48</v>
      </c>
      <c r="D1632" s="17" t="s">
        <v>7767</v>
      </c>
      <c r="E1632" s="12" t="str">
        <f>VLOOKUP($D$4:$D$5002,'List of Tutors'!$B$4:$E$152,2,0)</f>
        <v>Mr.Arshad Mahmood Malik</v>
      </c>
      <c r="F1632" s="12" t="str">
        <f>VLOOKUP($D$4:$D$5002,'List of Tutors'!$B$4:$E$152,3,0)</f>
        <v>Assistant Professor</v>
      </c>
      <c r="G1632" s="12" t="str">
        <f>VLOOKUP($D$4:$D$5002,'List of Tutors'!$B$4:$E$152,4,0)</f>
        <v>Social Sciences</v>
      </c>
    </row>
    <row r="1633" spans="1:7" ht="15.75" customHeight="1">
      <c r="A1633" s="4" t="s">
        <v>5818</v>
      </c>
      <c r="B1633" s="4" t="s">
        <v>7309</v>
      </c>
      <c r="C1633" s="51" t="s">
        <v>48</v>
      </c>
      <c r="D1633" s="17" t="s">
        <v>7768</v>
      </c>
      <c r="E1633" s="12" t="str">
        <f>VLOOKUP($D$4:$D$5002,'List of Tutors'!$B$4:$E$152,2,0)</f>
        <v>Dr.Naveed Tahir</v>
      </c>
      <c r="F1633" s="12" t="str">
        <f>VLOOKUP($D$4:$D$5002,'List of Tutors'!$B$4:$E$152,3,0)</f>
        <v>Assistant Professor</v>
      </c>
      <c r="G1633" s="12" t="str">
        <f>VLOOKUP($D$4:$D$5002,'List of Tutors'!$B$4:$E$152,4,0)</f>
        <v>FC&amp;FS</v>
      </c>
    </row>
    <row r="1634" spans="1:7" ht="15.75" customHeight="1">
      <c r="A1634" s="4" t="s">
        <v>5903</v>
      </c>
      <c r="B1634" s="4" t="s">
        <v>7372</v>
      </c>
      <c r="C1634" s="51" t="s">
        <v>112</v>
      </c>
      <c r="D1634" s="17" t="s">
        <v>7769</v>
      </c>
      <c r="E1634" s="12" t="str">
        <f>VLOOKUP($D$4:$D$5002,'List of Tutors'!$B$4:$E$152,2,0)</f>
        <v>Dr.Mukhtar Ahmad</v>
      </c>
      <c r="F1634" s="12" t="str">
        <f>VLOOKUP($D$4:$D$5002,'List of Tutors'!$B$4:$E$152,3,0)</f>
        <v>Assistant Professor</v>
      </c>
      <c r="G1634" s="12" t="str">
        <f>VLOOKUP($D$4:$D$5002,'List of Tutors'!$B$4:$E$152,4,0)</f>
        <v>FC&amp;FS</v>
      </c>
    </row>
    <row r="1635" spans="1:7" ht="15.75" customHeight="1">
      <c r="A1635" s="4" t="s">
        <v>5862</v>
      </c>
      <c r="B1635" s="4" t="s">
        <v>7343</v>
      </c>
      <c r="C1635" s="51" t="s">
        <v>112</v>
      </c>
      <c r="D1635" s="17" t="s">
        <v>7770</v>
      </c>
      <c r="E1635" s="12" t="str">
        <f>VLOOKUP($D$4:$D$5002,'List of Tutors'!$B$4:$E$152,2,0)</f>
        <v>Dr.Safdar Ali</v>
      </c>
      <c r="F1635" s="12" t="str">
        <f>VLOOKUP($D$4:$D$5002,'List of Tutors'!$B$4:$E$152,3,0)</f>
        <v>Assistant Professor</v>
      </c>
      <c r="G1635" s="12" t="str">
        <f>VLOOKUP($D$4:$D$5002,'List of Tutors'!$B$4:$E$152,4,0)</f>
        <v>FC&amp;FS</v>
      </c>
    </row>
    <row r="1636" spans="1:7" ht="15.75" customHeight="1">
      <c r="A1636" s="6" t="s">
        <v>785</v>
      </c>
      <c r="B1636" s="6" t="s">
        <v>3092</v>
      </c>
      <c r="C1636" s="50" t="s">
        <v>48</v>
      </c>
      <c r="D1636" s="17" t="s">
        <v>7771</v>
      </c>
      <c r="E1636" s="12" t="str">
        <f>VLOOKUP($D$4:$D$5002,'List of Tutors'!$B$4:$E$152,2,0)</f>
        <v>Dr.Ghulam Abbass Shah</v>
      </c>
      <c r="F1636" s="12" t="str">
        <f>VLOOKUP($D$4:$D$5002,'List of Tutors'!$B$4:$E$152,3,0)</f>
        <v>Assistant Professor</v>
      </c>
      <c r="G1636" s="12" t="str">
        <f>VLOOKUP($D$4:$D$5002,'List of Tutors'!$B$4:$E$152,4,0)</f>
        <v>FC&amp;FS</v>
      </c>
    </row>
    <row r="1637" spans="1:7" ht="15.75" customHeight="1">
      <c r="A1637" s="6" t="s">
        <v>829</v>
      </c>
      <c r="B1637" s="6" t="s">
        <v>130</v>
      </c>
      <c r="C1637" s="50" t="s">
        <v>48</v>
      </c>
      <c r="D1637" s="17" t="s">
        <v>7772</v>
      </c>
      <c r="E1637" s="12" t="str">
        <f>VLOOKUP($D$4:$D$5002,'List of Tutors'!$B$4:$E$152,2,0)</f>
        <v>Dr.Pakeeza Arzo Shaiq</v>
      </c>
      <c r="F1637" s="12" t="str">
        <f>VLOOKUP($D$4:$D$5002,'List of Tutors'!$B$4:$E$152,3,0)</f>
        <v>Assistant Professor</v>
      </c>
      <c r="G1637" s="12" t="str">
        <f>VLOOKUP($D$4:$D$5002,'List of Tutors'!$B$4:$E$152,4,0)</f>
        <v>Sciences</v>
      </c>
    </row>
    <row r="1638" spans="1:7" ht="15.75" customHeight="1">
      <c r="A1638" s="6" t="s">
        <v>2984</v>
      </c>
      <c r="B1638" s="6" t="s">
        <v>4597</v>
      </c>
      <c r="C1638" s="50" t="s">
        <v>48</v>
      </c>
      <c r="D1638" s="17" t="s">
        <v>7773</v>
      </c>
      <c r="E1638" s="12" t="str">
        <f>VLOOKUP($D$4:$D$5002,'List of Tutors'!$B$4:$E$152,2,0)</f>
        <v>Dr.M. Naveed Iqbal</v>
      </c>
      <c r="F1638" s="12" t="str">
        <f>VLOOKUP($D$4:$D$5002,'List of Tutors'!$B$4:$E$152,3,0)</f>
        <v>Assistant Professor</v>
      </c>
      <c r="G1638" s="12" t="str">
        <f>VLOOKUP($D$4:$D$5002,'List of Tutors'!$B$4:$E$152,4,0)</f>
        <v>Sciences</v>
      </c>
    </row>
    <row r="1639" spans="1:7" ht="15.75" customHeight="1">
      <c r="A1639" s="6" t="s">
        <v>3024</v>
      </c>
      <c r="B1639" s="6" t="s">
        <v>266</v>
      </c>
      <c r="C1639" s="50" t="s">
        <v>48</v>
      </c>
      <c r="D1639" s="17" t="s">
        <v>7774</v>
      </c>
      <c r="E1639" s="12" t="str">
        <f>VLOOKUP($D$4:$D$5002,'List of Tutors'!$B$4:$E$152,2,0)</f>
        <v>Mr.Mudussar Nawaz</v>
      </c>
      <c r="F1639" s="12" t="str">
        <f>VLOOKUP($D$4:$D$5002,'List of Tutors'!$B$4:$E$152,3,0)</f>
        <v>Lecturer</v>
      </c>
      <c r="G1639" s="12" t="str">
        <f>VLOOKUP($D$4:$D$5002,'List of Tutors'!$B$4:$E$152,4,0)</f>
        <v>FVAS</v>
      </c>
    </row>
    <row r="1640" spans="1:7" ht="15.75" customHeight="1">
      <c r="A1640" s="6" t="s">
        <v>2884</v>
      </c>
      <c r="B1640" s="6" t="s">
        <v>4517</v>
      </c>
      <c r="C1640" s="50" t="s">
        <v>48</v>
      </c>
      <c r="D1640" s="17" t="s">
        <v>7776</v>
      </c>
      <c r="E1640" s="12" t="str">
        <f>VLOOKUP($D$4:$D$5002,'List of Tutors'!$B$4:$E$152,2,0)</f>
        <v>Mr.Nasir Jamal</v>
      </c>
      <c r="F1640" s="12" t="str">
        <f>VLOOKUP($D$4:$D$5002,'List of Tutors'!$B$4:$E$152,3,0)</f>
        <v>Assistant Professor</v>
      </c>
      <c r="G1640" s="12" t="str">
        <f>VLOOKUP($D$4:$D$5002,'List of Tutors'!$B$4:$E$152,4,0)</f>
        <v>Sciences</v>
      </c>
    </row>
    <row r="1641" spans="1:7" ht="15.75" customHeight="1">
      <c r="A1641" s="6" t="s">
        <v>2951</v>
      </c>
      <c r="B1641" s="6" t="s">
        <v>4573</v>
      </c>
      <c r="C1641" s="50" t="s">
        <v>48</v>
      </c>
      <c r="D1641" s="17" t="s">
        <v>7777</v>
      </c>
      <c r="E1641" s="12" t="str">
        <f>VLOOKUP($D$4:$D$5002,'List of Tutors'!$B$4:$E$152,2,0)</f>
        <v>Dr.Saima Mustafa</v>
      </c>
      <c r="F1641" s="12" t="str">
        <f>VLOOKUP($D$4:$D$5002,'List of Tutors'!$B$4:$E$152,3,0)</f>
        <v>Assistant Professor</v>
      </c>
      <c r="G1641" s="12" t="str">
        <f>VLOOKUP($D$4:$D$5002,'List of Tutors'!$B$4:$E$152,4,0)</f>
        <v>Sciences</v>
      </c>
    </row>
    <row r="1642" spans="1:7" ht="15.75" customHeight="1">
      <c r="A1642" s="6" t="s">
        <v>932</v>
      </c>
      <c r="B1642" s="6" t="s">
        <v>145</v>
      </c>
      <c r="C1642" s="50" t="s">
        <v>48</v>
      </c>
      <c r="D1642" s="17" t="s">
        <v>7778</v>
      </c>
      <c r="E1642" s="12" t="str">
        <f>VLOOKUP($D$4:$D$5002,'List of Tutors'!$B$4:$E$152,2,0)</f>
        <v>Dr.Jamal</v>
      </c>
      <c r="F1642" s="12" t="str">
        <f>VLOOKUP($D$4:$D$5002,'List of Tutors'!$B$4:$E$152,3,0)</f>
        <v>Lecturer</v>
      </c>
      <c r="G1642" s="12" t="str">
        <f>VLOOKUP($D$4:$D$5002,'List of Tutors'!$B$4:$E$152,4,0)</f>
        <v>Sciences</v>
      </c>
    </row>
    <row r="1643" spans="1:7" ht="15.75" customHeight="1">
      <c r="A1643" s="6" t="s">
        <v>1141</v>
      </c>
      <c r="B1643" s="6" t="s">
        <v>3327</v>
      </c>
      <c r="C1643" s="50" t="s">
        <v>141</v>
      </c>
      <c r="D1643" s="17" t="s">
        <v>7780</v>
      </c>
      <c r="E1643" s="12" t="str">
        <f>VLOOKUP($D$4:$D$5002,'List of Tutors'!$B$4:$E$152,2,0)</f>
        <v>Dr.M. Farooq Iqbal</v>
      </c>
      <c r="F1643" s="12" t="str">
        <f>VLOOKUP($D$4:$D$5002,'List of Tutors'!$B$4:$E$152,3,0)</f>
        <v>Assistant Professor</v>
      </c>
      <c r="G1643" s="12" t="str">
        <f>VLOOKUP($D$4:$D$5002,'List of Tutors'!$B$4:$E$152,4,0)</f>
        <v>FVAS</v>
      </c>
    </row>
    <row r="1644" spans="1:7" ht="15.75" customHeight="1">
      <c r="A1644" s="6" t="s">
        <v>1197</v>
      </c>
      <c r="B1644" s="6" t="s">
        <v>429</v>
      </c>
      <c r="C1644" s="50" t="s">
        <v>112</v>
      </c>
      <c r="D1644" s="17" t="s">
        <v>7781</v>
      </c>
      <c r="E1644" s="12" t="str">
        <f>VLOOKUP($D$4:$D$5002,'List of Tutors'!$B$4:$E$152,2,0)</f>
        <v>Mr.Muhammad Asghar Khan</v>
      </c>
      <c r="F1644" s="12" t="str">
        <f>VLOOKUP($D$4:$D$5002,'List of Tutors'!$B$4:$E$152,3,0)</f>
        <v>Lecturer</v>
      </c>
      <c r="G1644" s="12" t="str">
        <f>VLOOKUP($D$4:$D$5002,'List of Tutors'!$B$4:$E$152,4,0)</f>
        <v>FVAS</v>
      </c>
    </row>
    <row r="1645" spans="1:7" ht="15.75" customHeight="1">
      <c r="A1645" s="6" t="s">
        <v>2907</v>
      </c>
      <c r="B1645" s="6" t="s">
        <v>4537</v>
      </c>
      <c r="C1645" s="50" t="s">
        <v>48</v>
      </c>
      <c r="D1645" s="17" t="s">
        <v>7782</v>
      </c>
      <c r="E1645" s="12" t="str">
        <f>VLOOKUP($D$4:$D$5002,'List of Tutors'!$B$4:$E$152,2,0)</f>
        <v>Dr.Ghulam Bilal</v>
      </c>
      <c r="F1645" s="12" t="str">
        <f>VLOOKUP($D$4:$D$5002,'List of Tutors'!$B$4:$E$152,3,0)</f>
        <v>Assistant Professor</v>
      </c>
      <c r="G1645" s="12" t="str">
        <f>VLOOKUP($D$4:$D$5002,'List of Tutors'!$B$4:$E$152,4,0)</f>
        <v>FVAS</v>
      </c>
    </row>
    <row r="1646" spans="1:7" ht="15.75" customHeight="1">
      <c r="A1646" s="5" t="s">
        <v>2705</v>
      </c>
      <c r="B1646" s="5" t="s">
        <v>4412</v>
      </c>
      <c r="C1646" s="50" t="s">
        <v>82</v>
      </c>
      <c r="D1646" s="17" t="s">
        <v>7783</v>
      </c>
      <c r="E1646" s="12" t="str">
        <f>VLOOKUP($D$4:$D$5002,'List of Tutors'!$B$4:$E$152,2,0)</f>
        <v>Dr.Murtaz Ul Hassan</v>
      </c>
      <c r="F1646" s="12" t="str">
        <f>VLOOKUP($D$4:$D$5002,'List of Tutors'!$B$4:$E$152,3,0)</f>
        <v>Assistant Professor</v>
      </c>
      <c r="G1646" s="12" t="str">
        <f>VLOOKUP($D$4:$D$5002,'List of Tutors'!$B$4:$E$152,4,0)</f>
        <v>FVAS</v>
      </c>
    </row>
    <row r="1647" spans="1:7" ht="15.75" customHeight="1">
      <c r="A1647" s="6" t="s">
        <v>1372</v>
      </c>
      <c r="B1647" s="6" t="s">
        <v>3477</v>
      </c>
      <c r="C1647" s="50" t="s">
        <v>112</v>
      </c>
      <c r="D1647" s="17" t="s">
        <v>7784</v>
      </c>
      <c r="E1647" s="12" t="str">
        <f>VLOOKUP($D$4:$D$5002,'List of Tutors'!$B$4:$E$152,2,0)</f>
        <v>Dr.Saif Ur Rehman</v>
      </c>
      <c r="F1647" s="12" t="str">
        <f>VLOOKUP($D$4:$D$5002,'List of Tutors'!$B$4:$E$152,3,0)</f>
        <v>Assistant Professor</v>
      </c>
      <c r="G1647" s="12" t="str">
        <f>VLOOKUP($D$4:$D$5002,'List of Tutors'!$B$4:$E$152,4,0)</f>
        <v>FVAS</v>
      </c>
    </row>
    <row r="1648" spans="1:7" ht="15.75" customHeight="1">
      <c r="A1648" s="6" t="s">
        <v>1427</v>
      </c>
      <c r="B1648" s="6" t="s">
        <v>3513</v>
      </c>
      <c r="C1648" s="50" t="s">
        <v>82</v>
      </c>
      <c r="D1648" s="17" t="s">
        <v>7785</v>
      </c>
      <c r="E1648" s="12" t="str">
        <f>VLOOKUP($D$4:$D$5002,'List of Tutors'!$B$4:$E$152,2,0)</f>
        <v>Mr.Muhammad Awais Sial</v>
      </c>
      <c r="F1648" s="12" t="str">
        <f>VLOOKUP($D$4:$D$5002,'List of Tutors'!$B$4:$E$152,3,0)</f>
        <v>Lecturer</v>
      </c>
      <c r="G1648" s="12" t="str">
        <f>VLOOKUP($D$4:$D$5002,'List of Tutors'!$B$4:$E$152,4,0)</f>
        <v>FVAS</v>
      </c>
    </row>
    <row r="1649" spans="1:7" ht="15.75" customHeight="1">
      <c r="A1649" s="6" t="s">
        <v>1298</v>
      </c>
      <c r="B1649" s="6" t="s">
        <v>176</v>
      </c>
      <c r="C1649" s="50" t="s">
        <v>48</v>
      </c>
      <c r="D1649" s="17" t="s">
        <v>7786</v>
      </c>
      <c r="E1649" s="12" t="str">
        <f>VLOOKUP($D$4:$D$5002,'List of Tutors'!$B$4:$E$152,2,0)</f>
        <v>Dr.Nasir Mukhtar</v>
      </c>
      <c r="F1649" s="12" t="str">
        <f>VLOOKUP($D$4:$D$5002,'List of Tutors'!$B$4:$E$152,3,0)</f>
        <v>Assistant Professor</v>
      </c>
      <c r="G1649" s="12" t="str">
        <f>VLOOKUP($D$4:$D$5002,'List of Tutors'!$B$4:$E$152,4,0)</f>
        <v>FVAS</v>
      </c>
    </row>
    <row r="1650" spans="1:7" ht="15.75" customHeight="1">
      <c r="A1650" s="6" t="s">
        <v>1550</v>
      </c>
      <c r="B1650" s="6" t="s">
        <v>3593</v>
      </c>
      <c r="C1650" s="50" t="s">
        <v>82</v>
      </c>
      <c r="D1650" s="17" t="s">
        <v>7787</v>
      </c>
      <c r="E1650" s="12" t="str">
        <f>VLOOKUP($D$4:$D$5002,'List of Tutors'!$B$4:$E$152,2,0)</f>
        <v>Dr.Muhammad Akram Khan</v>
      </c>
      <c r="F1650" s="12" t="str">
        <f>VLOOKUP($D$4:$D$5002,'List of Tutors'!$B$4:$E$152,3,0)</f>
        <v>Lecturer</v>
      </c>
      <c r="G1650" s="12" t="str">
        <f>VLOOKUP($D$4:$D$5002,'List of Tutors'!$B$4:$E$152,4,0)</f>
        <v>FVAS</v>
      </c>
    </row>
    <row r="1651" spans="1:7" ht="15.75" customHeight="1">
      <c r="A1651" s="6" t="s">
        <v>1609</v>
      </c>
      <c r="B1651" s="6" t="s">
        <v>3625</v>
      </c>
      <c r="C1651" s="50" t="s">
        <v>82</v>
      </c>
      <c r="D1651" s="17" t="s">
        <v>7788</v>
      </c>
      <c r="E1651" s="12" t="str">
        <f>VLOOKUP($D$4:$D$5002,'List of Tutors'!$B$4:$E$152,2,0)</f>
        <v>Dr.Mujeeb-Ur-Rehman Sohoo</v>
      </c>
      <c r="F1651" s="12" t="str">
        <f>VLOOKUP($D$4:$D$5002,'List of Tutors'!$B$4:$E$152,3,0)</f>
        <v>Lecturer</v>
      </c>
      <c r="G1651" s="12" t="str">
        <f>VLOOKUP($D$4:$D$5002,'List of Tutors'!$B$4:$E$152,4,0)</f>
        <v>FVAS</v>
      </c>
    </row>
    <row r="1652" spans="1:7" ht="15.75" customHeight="1">
      <c r="A1652" s="6" t="s">
        <v>1672</v>
      </c>
      <c r="B1652" s="6" t="s">
        <v>3660</v>
      </c>
      <c r="C1652" s="50" t="s">
        <v>141</v>
      </c>
      <c r="D1652" s="17" t="s">
        <v>7789</v>
      </c>
      <c r="E1652" s="12" t="str">
        <f>VLOOKUP($D$4:$D$5002,'List of Tutors'!$B$4:$E$152,2,0)</f>
        <v>Dr.Riaz Hussain</v>
      </c>
      <c r="F1652" s="12" t="str">
        <f>VLOOKUP($D$4:$D$5002,'List of Tutors'!$B$4:$E$152,3,0)</f>
        <v>Assistant Professor</v>
      </c>
      <c r="G1652" s="12" t="str">
        <f>VLOOKUP($D$4:$D$5002,'List of Tutors'!$B$4:$E$152,4,0)</f>
        <v>FVAS</v>
      </c>
    </row>
    <row r="1653" spans="1:7" ht="15.75" customHeight="1">
      <c r="A1653" s="6" t="s">
        <v>3059</v>
      </c>
      <c r="B1653" s="12" t="s">
        <v>4667</v>
      </c>
      <c r="C1653" s="51" t="s">
        <v>141</v>
      </c>
      <c r="D1653" s="17" t="s">
        <v>7790</v>
      </c>
      <c r="E1653" s="12" t="str">
        <f>VLOOKUP($D$4:$D$5002,'List of Tutors'!$B$4:$E$152,2,0)</f>
        <v>Ms.Sumaira Hassan</v>
      </c>
      <c r="F1653" s="12" t="str">
        <f>VLOOKUP($D$4:$D$5002,'List of Tutors'!$B$4:$E$152,3,0)</f>
        <v>Lecturer</v>
      </c>
      <c r="G1653" s="12" t="str">
        <f>VLOOKUP($D$4:$D$5002,'List of Tutors'!$B$4:$E$152,4,0)</f>
        <v>FVAS</v>
      </c>
    </row>
    <row r="1654" spans="1:7" ht="15.75" customHeight="1">
      <c r="A1654" s="5" t="s">
        <v>2817</v>
      </c>
      <c r="B1654" s="5" t="s">
        <v>4458</v>
      </c>
      <c r="C1654" s="50" t="s">
        <v>82</v>
      </c>
      <c r="D1654" s="17" t="s">
        <v>7791</v>
      </c>
      <c r="E1654" s="12" t="str">
        <f>VLOOKUP($D$4:$D$5002,'List of Tutors'!$B$4:$E$152,2,0)</f>
        <v>Dr.Asif Riaz</v>
      </c>
      <c r="F1654" s="12" t="str">
        <f>VLOOKUP($D$4:$D$5002,'List of Tutors'!$B$4:$E$152,3,0)</f>
        <v>Lecturer</v>
      </c>
      <c r="G1654" s="12" t="str">
        <f>VLOOKUP($D$4:$D$5002,'List of Tutors'!$B$4:$E$152,4,0)</f>
        <v>FVAS</v>
      </c>
    </row>
    <row r="1655" spans="1:7" ht="15.75" customHeight="1">
      <c r="A1655" s="6" t="s">
        <v>1838</v>
      </c>
      <c r="B1655" s="6" t="s">
        <v>657</v>
      </c>
      <c r="C1655" s="50" t="s">
        <v>48</v>
      </c>
      <c r="D1655" s="17" t="s">
        <v>7792</v>
      </c>
      <c r="E1655" s="12" t="str">
        <f>VLOOKUP($D$4:$D$5002,'List of Tutors'!$B$4:$E$152,2,0)</f>
        <v>Dr.Muhammad Yaqoob</v>
      </c>
      <c r="F1655" s="12" t="str">
        <f>VLOOKUP($D$4:$D$5002,'List of Tutors'!$B$4:$E$152,3,0)</f>
        <v>Assistant Professor</v>
      </c>
      <c r="G1655" s="12" t="str">
        <f>VLOOKUP($D$4:$D$5002,'List of Tutors'!$B$4:$E$152,4,0)</f>
        <v>FVAS</v>
      </c>
    </row>
    <row r="1656" spans="1:7" ht="15.75" customHeight="1">
      <c r="A1656" s="6" t="s">
        <v>1882</v>
      </c>
      <c r="B1656" s="6" t="s">
        <v>3792</v>
      </c>
      <c r="C1656" s="50" t="s">
        <v>48</v>
      </c>
      <c r="D1656" s="17" t="s">
        <v>7793</v>
      </c>
      <c r="E1656" s="12" t="str">
        <f>VLOOKUP($D$4:$D$5002,'List of Tutors'!$B$4:$E$152,2,0)</f>
        <v>Dr.Qaisara Perveen</v>
      </c>
      <c r="F1656" s="12" t="str">
        <f>VLOOKUP($D$4:$D$5002,'List of Tutors'!$B$4:$E$152,3,0)</f>
        <v>Assistant Professor</v>
      </c>
      <c r="G1656" s="12" t="str">
        <f>VLOOKUP($D$4:$D$5002,'List of Tutors'!$B$4:$E$152,4,0)</f>
        <v>Social Sciences</v>
      </c>
    </row>
    <row r="1657" spans="1:7" ht="15.75" customHeight="1">
      <c r="A1657" s="6" t="s">
        <v>2274</v>
      </c>
      <c r="B1657" s="6" t="s">
        <v>3166</v>
      </c>
      <c r="C1657" s="50" t="s">
        <v>48</v>
      </c>
      <c r="D1657" s="17" t="s">
        <v>7794</v>
      </c>
      <c r="E1657" s="12" t="str">
        <f>VLOOKUP($D$4:$D$5002,'List of Tutors'!$B$4:$E$152,2,0)</f>
        <v>Dr.M. Arshad Dahar</v>
      </c>
      <c r="F1657" s="12" t="str">
        <f>VLOOKUP($D$4:$D$5002,'List of Tutors'!$B$4:$E$152,3,0)</f>
        <v>Lecturer</v>
      </c>
      <c r="G1657" s="12" t="str">
        <f>VLOOKUP($D$4:$D$5002,'List of Tutors'!$B$4:$E$152,4,0)</f>
        <v>Social Sciences</v>
      </c>
    </row>
    <row r="1658" spans="1:7" ht="15.75" customHeight="1">
      <c r="A1658" s="5" t="s">
        <v>2862</v>
      </c>
      <c r="B1658" s="5" t="s">
        <v>4497</v>
      </c>
      <c r="C1658" s="50" t="s">
        <v>82</v>
      </c>
      <c r="D1658" s="17" t="s">
        <v>7795</v>
      </c>
      <c r="E1658" s="12" t="str">
        <f>VLOOKUP($D$4:$D$5002,'List of Tutors'!$B$4:$E$152,2,0)</f>
        <v>Ms.Sumira Kiani</v>
      </c>
      <c r="F1658" s="12" t="str">
        <f>VLOOKUP($D$4:$D$5002,'List of Tutors'!$B$4:$E$152,3,0)</f>
        <v>Lecturer</v>
      </c>
      <c r="G1658" s="12" t="str">
        <f>VLOOKUP($D$4:$D$5002,'List of Tutors'!$B$4:$E$152,4,0)</f>
        <v>Social Sciences</v>
      </c>
    </row>
    <row r="1659" spans="1:7" ht="15.75" customHeight="1">
      <c r="A1659" s="4" t="s">
        <v>5698</v>
      </c>
      <c r="B1659" s="4" t="s">
        <v>708</v>
      </c>
      <c r="C1659" s="50" t="s">
        <v>8003</v>
      </c>
      <c r="D1659" s="17" t="s">
        <v>7796</v>
      </c>
      <c r="E1659" s="12" t="str">
        <f>VLOOKUP($D$4:$D$5002,'List of Tutors'!$B$4:$E$152,2,0)</f>
        <v>Ms.Tehseen Ahsan</v>
      </c>
      <c r="F1659" s="12" t="str">
        <f>VLOOKUP($D$4:$D$5002,'List of Tutors'!$B$4:$E$152,3,0)</f>
        <v>Lecturer</v>
      </c>
      <c r="G1659" s="12" t="str">
        <f>VLOOKUP($D$4:$D$5002,'List of Tutors'!$B$4:$E$152,4,0)</f>
        <v>Social Sciences</v>
      </c>
    </row>
    <row r="1660" spans="1:7" ht="15.75" customHeight="1">
      <c r="A1660" s="4" t="s">
        <v>4673</v>
      </c>
      <c r="B1660" s="4" t="s">
        <v>6363</v>
      </c>
      <c r="C1660" s="51" t="s">
        <v>82</v>
      </c>
      <c r="D1660" s="17" t="s">
        <v>7797</v>
      </c>
      <c r="E1660" s="12" t="str">
        <f>VLOOKUP($D$4:$D$5002,'List of Tutors'!$B$4:$E$152,2,0)</f>
        <v>Dr.Imran Bodlah</v>
      </c>
      <c r="F1660" s="12" t="str">
        <f>VLOOKUP($D$4:$D$5002,'List of Tutors'!$B$4:$E$152,3,0)</f>
        <v>Assistant Professor</v>
      </c>
      <c r="G1660" s="12" t="str">
        <f>VLOOKUP($D$4:$D$5002,'List of Tutors'!$B$4:$E$152,4,0)</f>
        <v>FC&amp;FS</v>
      </c>
    </row>
    <row r="1661" spans="1:7" ht="15.75" customHeight="1">
      <c r="A1661" s="4" t="s">
        <v>5111</v>
      </c>
      <c r="B1661" s="4" t="s">
        <v>6727</v>
      </c>
      <c r="C1661" s="51" t="s">
        <v>82</v>
      </c>
      <c r="D1661" s="17" t="s">
        <v>7798</v>
      </c>
      <c r="E1661" s="12" t="str">
        <f>VLOOKUP($D$4:$D$5002,'List of Tutors'!$B$4:$E$152,2,0)</f>
        <v>Dr.Asif Farid Shaheen</v>
      </c>
      <c r="F1661" s="12" t="str">
        <f>VLOOKUP($D$4:$D$5002,'List of Tutors'!$B$4:$E$152,3,0)</f>
        <v>Assistant Professor</v>
      </c>
      <c r="G1661" s="12" t="str">
        <f>VLOOKUP($D$4:$D$5002,'List of Tutors'!$B$4:$E$152,4,0)</f>
        <v>FC&amp;FS</v>
      </c>
    </row>
    <row r="1662" spans="1:7" ht="15.75" customHeight="1">
      <c r="A1662" s="4" t="s">
        <v>5595</v>
      </c>
      <c r="B1662" s="4" t="s">
        <v>91</v>
      </c>
      <c r="C1662" s="51" t="s">
        <v>82</v>
      </c>
      <c r="D1662" s="17" t="s">
        <v>7799</v>
      </c>
      <c r="E1662" s="12" t="str">
        <f>VLOOKUP($D$4:$D$5002,'List of Tutors'!$B$4:$E$152,2,0)</f>
        <v>Dr.Asim Gulzar</v>
      </c>
      <c r="F1662" s="12" t="str">
        <f>VLOOKUP($D$4:$D$5002,'List of Tutors'!$B$4:$E$152,3,0)</f>
        <v>Assistant Professor</v>
      </c>
      <c r="G1662" s="12" t="str">
        <f>VLOOKUP($D$4:$D$5002,'List of Tutors'!$B$4:$E$152,4,0)</f>
        <v>FC&amp;FS</v>
      </c>
    </row>
    <row r="1663" spans="1:7" ht="15.75" customHeight="1">
      <c r="A1663" s="4" t="s">
        <v>6088</v>
      </c>
      <c r="B1663" s="4" t="s">
        <v>7521</v>
      </c>
      <c r="C1663" s="51" t="s">
        <v>82</v>
      </c>
      <c r="D1663" s="17" t="s">
        <v>7800</v>
      </c>
      <c r="E1663" s="12" t="str">
        <f>VLOOKUP($D$4:$D$5002,'List of Tutors'!$B$4:$E$152,2,0)</f>
        <v>Dr.Shahid Mahmood</v>
      </c>
      <c r="F1663" s="12" t="str">
        <f>VLOOKUP($D$4:$D$5002,'List of Tutors'!$B$4:$E$152,3,0)</f>
        <v>Assistant Professor</v>
      </c>
      <c r="G1663" s="12" t="str">
        <f>VLOOKUP($D$4:$D$5002,'List of Tutors'!$B$4:$E$152,4,0)</f>
        <v>FFRM</v>
      </c>
    </row>
    <row r="1664" spans="1:7" ht="15.75" customHeight="1">
      <c r="A1664" s="4" t="s">
        <v>5746</v>
      </c>
      <c r="B1664" s="4" t="s">
        <v>7244</v>
      </c>
      <c r="C1664" s="51" t="s">
        <v>82</v>
      </c>
      <c r="D1664" s="17" t="s">
        <v>7801</v>
      </c>
      <c r="E1664" s="12" t="str">
        <f>VLOOKUP($D$4:$D$5002,'List of Tutors'!$B$4:$E$152,2,0)</f>
        <v>Dr.Asma Sohail</v>
      </c>
      <c r="F1664" s="12" t="str">
        <f>VLOOKUP($D$4:$D$5002,'List of Tutors'!$B$4:$E$152,3,0)</f>
        <v>Assistant Professor</v>
      </c>
      <c r="G1664" s="12" t="str">
        <f>VLOOKUP($D$4:$D$5002,'List of Tutors'!$B$4:$E$152,4,0)</f>
        <v>FC&amp;FS</v>
      </c>
    </row>
    <row r="1665" spans="1:7" ht="15.75" customHeight="1">
      <c r="A1665" s="4" t="s">
        <v>5750</v>
      </c>
      <c r="B1665" s="4" t="s">
        <v>7248</v>
      </c>
      <c r="C1665" s="51" t="s">
        <v>4669</v>
      </c>
      <c r="D1665" s="17" t="s">
        <v>7802</v>
      </c>
      <c r="E1665" s="12" t="str">
        <f>VLOOKUP($D$4:$D$5002,'List of Tutors'!$B$4:$E$152,2,0)</f>
        <v>Ms.Asia Latif</v>
      </c>
      <c r="F1665" s="12" t="str">
        <f>VLOOKUP($D$4:$D$5002,'List of Tutors'!$B$4:$E$152,3,0)</f>
        <v>Lecturer</v>
      </c>
      <c r="G1665" s="12" t="str">
        <f>VLOOKUP($D$4:$D$5002,'List of Tutors'!$B$4:$E$152,4,0)</f>
        <v>FC&amp;FS</v>
      </c>
    </row>
    <row r="1666" spans="1:7" ht="15.75" customHeight="1">
      <c r="A1666" s="4" t="s">
        <v>5607</v>
      </c>
      <c r="B1666" s="4" t="s">
        <v>7136</v>
      </c>
      <c r="C1666" s="51" t="s">
        <v>48</v>
      </c>
      <c r="D1666" s="17" t="s">
        <v>7804</v>
      </c>
      <c r="E1666" s="12" t="str">
        <f>VLOOKUP($D$4:$D$5002,'List of Tutors'!$B$4:$E$152,2,0)</f>
        <v>Dr.M. Irfan Ashraf</v>
      </c>
      <c r="F1666" s="12" t="str">
        <f>VLOOKUP($D$4:$D$5002,'List of Tutors'!$B$4:$E$152,3,0)</f>
        <v>Assistant Professor</v>
      </c>
      <c r="G1666" s="12" t="str">
        <f>VLOOKUP($D$4:$D$5002,'List of Tutors'!$B$4:$E$152,4,0)</f>
        <v>FFRM</v>
      </c>
    </row>
    <row r="1667" spans="1:7" ht="15.75" customHeight="1">
      <c r="A1667" s="4" t="s">
        <v>5757</v>
      </c>
      <c r="B1667" s="4" t="s">
        <v>7255</v>
      </c>
      <c r="C1667" s="51" t="s">
        <v>48</v>
      </c>
      <c r="D1667" s="17" t="s">
        <v>7805</v>
      </c>
      <c r="E1667" s="12" t="str">
        <f>VLOOKUP($D$4:$D$5002,'List of Tutors'!$B$4:$E$152,2,0)</f>
        <v>Dr.Touqeer Ahmed</v>
      </c>
      <c r="F1667" s="12" t="str">
        <f>VLOOKUP($D$4:$D$5002,'List of Tutors'!$B$4:$E$152,3,0)</f>
        <v>Assistant Professor</v>
      </c>
      <c r="G1667" s="12" t="str">
        <f>VLOOKUP($D$4:$D$5002,'List of Tutors'!$B$4:$E$152,4,0)</f>
        <v>FC&amp;FS</v>
      </c>
    </row>
    <row r="1668" spans="1:7" ht="15.75" customHeight="1">
      <c r="A1668" s="4" t="s">
        <v>5479</v>
      </c>
      <c r="B1668" s="4" t="s">
        <v>124</v>
      </c>
      <c r="C1668" s="51" t="s">
        <v>48</v>
      </c>
      <c r="D1668" s="17" t="s">
        <v>7806</v>
      </c>
      <c r="E1668" s="12" t="str">
        <f>VLOOKUP($D$4:$D$5002,'List of Tutors'!$B$4:$E$152,2,0)</f>
        <v>Ms.Najma Yousaf Zahid</v>
      </c>
      <c r="F1668" s="12" t="str">
        <f>VLOOKUP($D$4:$D$5002,'List of Tutors'!$B$4:$E$152,3,0)</f>
        <v>Assistant Professor</v>
      </c>
      <c r="G1668" s="12" t="str">
        <f>VLOOKUP($D$4:$D$5002,'List of Tutors'!$B$4:$E$152,4,0)</f>
        <v>FC&amp;FS</v>
      </c>
    </row>
    <row r="1669" spans="1:7" ht="15.75" customHeight="1">
      <c r="A1669" s="4" t="s">
        <v>5487</v>
      </c>
      <c r="B1669" s="4" t="s">
        <v>7040</v>
      </c>
      <c r="C1669" s="51" t="s">
        <v>48</v>
      </c>
      <c r="D1669" s="17" t="s">
        <v>7807</v>
      </c>
      <c r="E1669" s="12" t="str">
        <f>VLOOKUP($D$4:$D$5002,'List of Tutors'!$B$4:$E$152,2,0)</f>
        <v>Mr.Mehdi Maqbool</v>
      </c>
      <c r="F1669" s="12" t="str">
        <f>VLOOKUP($D$4:$D$5002,'List of Tutors'!$B$4:$E$152,3,0)</f>
        <v>Lecturer</v>
      </c>
      <c r="G1669" s="12" t="str">
        <f>VLOOKUP($D$4:$D$5002,'List of Tutors'!$B$4:$E$152,4,0)</f>
        <v>FC&amp;FS</v>
      </c>
    </row>
    <row r="1670" spans="1:7" ht="15.75" customHeight="1">
      <c r="A1670" s="4" t="s">
        <v>5713</v>
      </c>
      <c r="B1670" s="4" t="s">
        <v>7218</v>
      </c>
      <c r="C1670" s="51" t="s">
        <v>48</v>
      </c>
      <c r="D1670" s="17" t="s">
        <v>7808</v>
      </c>
      <c r="E1670" s="12" t="str">
        <f>VLOOKUP($D$4:$D$5002,'List of Tutors'!$B$4:$E$152,2,0)</f>
        <v>Ms.Sumera Hafeez</v>
      </c>
      <c r="F1670" s="12" t="str">
        <f>VLOOKUP($D$4:$D$5002,'List of Tutors'!$B$4:$E$152,3,0)</f>
        <v>Lecturer</v>
      </c>
      <c r="G1670" s="12" t="str">
        <f>VLOOKUP($D$4:$D$5002,'List of Tutors'!$B$4:$E$152,4,0)</f>
        <v>FC&amp;FS</v>
      </c>
    </row>
    <row r="1671" spans="1:7" ht="15.75" customHeight="1">
      <c r="A1671" s="4" t="s">
        <v>5783</v>
      </c>
      <c r="B1671" s="4" t="s">
        <v>7278</v>
      </c>
      <c r="C1671" s="51" t="s">
        <v>48</v>
      </c>
      <c r="D1671" s="17" t="s">
        <v>7809</v>
      </c>
      <c r="E1671" s="12" t="str">
        <f>VLOOKUP($D$4:$D$5002,'List of Tutors'!$B$4:$E$152,2,0)</f>
        <v>Dr.Ambreen Bhatti</v>
      </c>
      <c r="F1671" s="12" t="str">
        <f>VLOOKUP($D$4:$D$5002,'List of Tutors'!$B$4:$E$152,3,0)</f>
        <v>Lecturer</v>
      </c>
      <c r="G1671" s="12" t="str">
        <f>VLOOKUP($D$4:$D$5002,'List of Tutors'!$B$4:$E$152,4,0)</f>
        <v>FC&amp;FS</v>
      </c>
    </row>
    <row r="1672" spans="1:7" ht="15.75" customHeight="1">
      <c r="A1672" s="4" t="s">
        <v>5855</v>
      </c>
      <c r="B1672" s="4" t="s">
        <v>7338</v>
      </c>
      <c r="C1672" s="51" t="s">
        <v>48</v>
      </c>
      <c r="D1672" s="17" t="s">
        <v>7810</v>
      </c>
      <c r="E1672" s="12" t="str">
        <f>VLOOKUP($D$4:$D$5002,'List of Tutors'!$B$4:$E$152,2,0)</f>
        <v>Ms.Salma Shujeb Akhtar</v>
      </c>
      <c r="F1672" s="12" t="str">
        <f>VLOOKUP($D$4:$D$5002,'List of Tutors'!$B$4:$E$152,3,0)</f>
        <v>Lecturer</v>
      </c>
      <c r="G1672" s="12" t="str">
        <f>VLOOKUP($D$4:$D$5002,'List of Tutors'!$B$4:$E$152,4,0)</f>
        <v>Social Sciences</v>
      </c>
    </row>
    <row r="1673" spans="1:7" ht="15.75" customHeight="1">
      <c r="A1673" s="4" t="s">
        <v>5853</v>
      </c>
      <c r="B1673" s="4" t="s">
        <v>7336</v>
      </c>
      <c r="C1673" s="51" t="s">
        <v>48</v>
      </c>
      <c r="D1673" s="17" t="s">
        <v>7811</v>
      </c>
      <c r="E1673" s="12" t="str">
        <f>VLOOKUP($D$4:$D$5002,'List of Tutors'!$B$4:$E$152,2,0)</f>
        <v>Dr.Saad Imran Malik</v>
      </c>
      <c r="F1673" s="12" t="str">
        <f>VLOOKUP($D$4:$D$5002,'List of Tutors'!$B$4:$E$152,3,0)</f>
        <v>Assistant Professor</v>
      </c>
      <c r="G1673" s="12" t="str">
        <f>VLOOKUP($D$4:$D$5002,'List of Tutors'!$B$4:$E$152,4,0)</f>
        <v>FC&amp;FS</v>
      </c>
    </row>
    <row r="1674" spans="1:7" ht="15.75" customHeight="1">
      <c r="A1674" s="4" t="s">
        <v>5947</v>
      </c>
      <c r="B1674" s="4" t="s">
        <v>7408</v>
      </c>
      <c r="C1674" s="51" t="s">
        <v>112</v>
      </c>
      <c r="D1674" s="17" t="s">
        <v>7812</v>
      </c>
      <c r="E1674" s="12" t="str">
        <f>VLOOKUP($D$4:$D$5002,'List of Tutors'!$B$4:$E$152,2,0)</f>
        <v>Dr.Mahmood-ul-Hassan</v>
      </c>
      <c r="F1674" s="12" t="str">
        <f>VLOOKUP($D$4:$D$5002,'List of Tutors'!$B$4:$E$152,3,0)</f>
        <v>Assistant Professor</v>
      </c>
      <c r="G1674" s="12" t="str">
        <f>VLOOKUP($D$4:$D$5002,'List of Tutors'!$B$4:$E$152,4,0)</f>
        <v>FC&amp;FS</v>
      </c>
    </row>
    <row r="1675" spans="1:7" ht="15.75" customHeight="1">
      <c r="A1675" s="4" t="s">
        <v>5886</v>
      </c>
      <c r="B1675" s="4" t="s">
        <v>7362</v>
      </c>
      <c r="C1675" s="51" t="s">
        <v>112</v>
      </c>
      <c r="D1675" s="17" t="s">
        <v>7813</v>
      </c>
      <c r="E1675" s="12" t="str">
        <f>VLOOKUP($D$4:$D$5002,'List of Tutors'!$B$4:$E$152,2,0)</f>
        <v>Dr.Munir Ahmad</v>
      </c>
      <c r="F1675" s="12" t="str">
        <f>VLOOKUP($D$4:$D$5002,'List of Tutors'!$B$4:$E$152,3,0)</f>
        <v>Assistant Professor</v>
      </c>
      <c r="G1675" s="12" t="str">
        <f>VLOOKUP($D$4:$D$5002,'List of Tutors'!$B$4:$E$152,4,0)</f>
        <v>FC&amp;FS</v>
      </c>
    </row>
    <row r="1676" spans="1:7" ht="15.75" customHeight="1">
      <c r="A1676" s="6" t="s">
        <v>786</v>
      </c>
      <c r="B1676" s="6" t="s">
        <v>3093</v>
      </c>
      <c r="C1676" s="50" t="s">
        <v>82</v>
      </c>
      <c r="D1676" s="17" t="s">
        <v>7814</v>
      </c>
      <c r="E1676" s="12" t="str">
        <f>VLOOKUP($D$4:$D$5002,'List of Tutors'!$B$4:$E$152,2,0)</f>
        <v>Dr.Talat Mehmood</v>
      </c>
      <c r="F1676" s="12" t="str">
        <f>VLOOKUP($D$4:$D$5002,'List of Tutors'!$B$4:$E$152,3,0)</f>
        <v>Assistant Professor</v>
      </c>
      <c r="G1676" s="12" t="str">
        <f>VLOOKUP($D$4:$D$5002,'List of Tutors'!$B$4:$E$152,4,0)</f>
        <v>FC&amp;FS</v>
      </c>
    </row>
    <row r="1677" spans="1:7" ht="15.75" customHeight="1">
      <c r="A1677" s="6" t="s">
        <v>830</v>
      </c>
      <c r="B1677" s="6" t="s">
        <v>3120</v>
      </c>
      <c r="C1677" s="50" t="s">
        <v>48</v>
      </c>
      <c r="D1677" s="17" t="s">
        <v>7815</v>
      </c>
      <c r="E1677" s="12" t="str">
        <f>VLOOKUP($D$4:$D$5002,'List of Tutors'!$B$4:$E$152,2,0)</f>
        <v>Dr.Fahad Masud Wattoo</v>
      </c>
      <c r="F1677" s="12" t="str">
        <f>VLOOKUP($D$4:$D$5002,'List of Tutors'!$B$4:$E$152,3,0)</f>
        <v>Lecturer</v>
      </c>
      <c r="G1677" s="12" t="str">
        <f>VLOOKUP($D$4:$D$5002,'List of Tutors'!$B$4:$E$152,4,0)</f>
        <v>FC&amp;FS</v>
      </c>
    </row>
    <row r="1678" spans="1:7" ht="15.75" customHeight="1">
      <c r="A1678" s="6" t="s">
        <v>874</v>
      </c>
      <c r="B1678" s="6" t="s">
        <v>111</v>
      </c>
      <c r="C1678" s="50" t="s">
        <v>48</v>
      </c>
      <c r="D1678" s="17" t="s">
        <v>7816</v>
      </c>
      <c r="E1678" s="12" t="str">
        <f>VLOOKUP($D$4:$D$5002,'List of Tutors'!$B$4:$E$152,2,0)</f>
        <v>Dr.Muhammad Ashfaq</v>
      </c>
      <c r="F1678" s="12" t="str">
        <f>VLOOKUP($D$4:$D$5002,'List of Tutors'!$B$4:$E$152,3,0)</f>
        <v>Assistant Professor</v>
      </c>
      <c r="G1678" s="12" t="str">
        <f>VLOOKUP($D$4:$D$5002,'List of Tutors'!$B$4:$E$152,4,0)</f>
        <v>FC&amp;FS</v>
      </c>
    </row>
    <row r="1679" spans="1:7" ht="15.75" customHeight="1">
      <c r="A1679" s="6" t="s">
        <v>904</v>
      </c>
      <c r="B1679" s="6" t="s">
        <v>38</v>
      </c>
      <c r="C1679" s="50" t="s">
        <v>141</v>
      </c>
      <c r="D1679" s="17" t="s">
        <v>7817</v>
      </c>
      <c r="E1679" s="12" t="str">
        <f>VLOOKUP($D$4:$D$5002,'List of Tutors'!$B$4:$E$152,2,0)</f>
        <v>Mr.M. Usman Raja</v>
      </c>
      <c r="F1679" s="12" t="str">
        <f>VLOOKUP($D$4:$D$5002,'List of Tutors'!$B$4:$E$152,3,0)</f>
        <v>Assistant Professor</v>
      </c>
      <c r="G1679" s="12" t="str">
        <f>VLOOKUP($D$4:$D$5002,'List of Tutors'!$B$4:$E$152,4,0)</f>
        <v>FC&amp;FS</v>
      </c>
    </row>
    <row r="1680" spans="1:7" ht="15.75" customHeight="1">
      <c r="A1680" s="6" t="s">
        <v>2886</v>
      </c>
      <c r="B1680" s="6" t="s">
        <v>4519</v>
      </c>
      <c r="C1680" s="50" t="s">
        <v>48</v>
      </c>
      <c r="D1680" s="17" t="s">
        <v>7818</v>
      </c>
      <c r="E1680" s="12" t="str">
        <f>VLOOKUP($D$4:$D$5002,'List of Tutors'!$B$4:$E$152,2,0)</f>
        <v>Dr.Farah Naz</v>
      </c>
      <c r="F1680" s="12" t="str">
        <f>VLOOKUP($D$4:$D$5002,'List of Tutors'!$B$4:$E$152,3,0)</f>
        <v>Assistant Professor</v>
      </c>
      <c r="G1680" s="12" t="str">
        <f>VLOOKUP($D$4:$D$5002,'List of Tutors'!$B$4:$E$152,4,0)</f>
        <v>FC&amp;FS</v>
      </c>
    </row>
    <row r="1681" spans="1:7" ht="15.75" customHeight="1">
      <c r="A1681" s="6" t="s">
        <v>1026</v>
      </c>
      <c r="B1681" s="6" t="s">
        <v>376</v>
      </c>
      <c r="C1681" s="50" t="s">
        <v>48</v>
      </c>
      <c r="D1681" s="17" t="s">
        <v>7819</v>
      </c>
      <c r="E1681" s="12" t="str">
        <f>VLOOKUP($D$4:$D$5002,'List of Tutors'!$B$4:$E$152,2,0)</f>
        <v>Dr.Gulshan Irshad</v>
      </c>
      <c r="F1681" s="12" t="str">
        <f>VLOOKUP($D$4:$D$5002,'List of Tutors'!$B$4:$E$152,3,0)</f>
        <v>Lecturer</v>
      </c>
      <c r="G1681" s="12" t="str">
        <f>VLOOKUP($D$4:$D$5002,'List of Tutors'!$B$4:$E$152,4,0)</f>
        <v>FC&amp;FS</v>
      </c>
    </row>
    <row r="1682" spans="1:7" ht="15.75" customHeight="1">
      <c r="A1682" s="6" t="s">
        <v>933</v>
      </c>
      <c r="B1682" s="6" t="s">
        <v>3190</v>
      </c>
      <c r="C1682" s="50" t="s">
        <v>48</v>
      </c>
      <c r="D1682" s="17" t="s">
        <v>7820</v>
      </c>
      <c r="E1682" s="12" t="str">
        <f>VLOOKUP($D$4:$D$5002,'List of Tutors'!$B$4:$E$152,2,0)</f>
        <v>Ms.Mahwish Zeeshan</v>
      </c>
      <c r="F1682" s="12" t="str">
        <f>VLOOKUP($D$4:$D$5002,'List of Tutors'!$B$4:$E$152,3,0)</f>
        <v>Lecturer</v>
      </c>
      <c r="G1682" s="12" t="str">
        <f>VLOOKUP($D$4:$D$5002,'List of Tutors'!$B$4:$E$152,4,0)</f>
        <v>Social Sciences</v>
      </c>
    </row>
    <row r="1683" spans="1:7" ht="15.75" customHeight="1">
      <c r="A1683" s="6" t="s">
        <v>1142</v>
      </c>
      <c r="B1683" s="6" t="s">
        <v>3328</v>
      </c>
      <c r="C1683" s="50" t="s">
        <v>48</v>
      </c>
      <c r="D1683" s="17" t="s">
        <v>7821</v>
      </c>
      <c r="E1683" s="12" t="str">
        <f>VLOOKUP($D$4:$D$5002,'List of Tutors'!$B$4:$E$152,2,0)</f>
        <v>Ms.Nazia Rafiq</v>
      </c>
      <c r="F1683" s="12" t="str">
        <f>VLOOKUP($D$4:$D$5002,'List of Tutors'!$B$4:$E$152,3,0)</f>
        <v>Lecturer</v>
      </c>
      <c r="G1683" s="12" t="str">
        <f>VLOOKUP($D$4:$D$5002,'List of Tutors'!$B$4:$E$152,4,0)</f>
        <v>Social Sciences</v>
      </c>
    </row>
    <row r="1684" spans="1:7" ht="15.75" customHeight="1">
      <c r="A1684" s="6" t="s">
        <v>1198</v>
      </c>
      <c r="B1684" s="6" t="s">
        <v>3367</v>
      </c>
      <c r="C1684" s="50" t="s">
        <v>141</v>
      </c>
      <c r="D1684" s="17" t="s">
        <v>7822</v>
      </c>
      <c r="E1684" s="12" t="str">
        <f>VLOOKUP($D$4:$D$5002,'List of Tutors'!$B$4:$E$152,2,0)</f>
        <v>Ms.Lubna Ansari</v>
      </c>
      <c r="F1684" s="12" t="str">
        <f>VLOOKUP($D$4:$D$5002,'List of Tutors'!$B$4:$E$152,3,0)</f>
        <v>Lecturer</v>
      </c>
      <c r="G1684" s="12" t="str">
        <f>VLOOKUP($D$4:$D$5002,'List of Tutors'!$B$4:$E$152,4,0)</f>
        <v>FFRM</v>
      </c>
    </row>
    <row r="1685" spans="1:7" ht="15.75" customHeight="1">
      <c r="A1685" s="6" t="s">
        <v>2909</v>
      </c>
      <c r="B1685" s="6" t="s">
        <v>4539</v>
      </c>
      <c r="C1685" s="50" t="s">
        <v>48</v>
      </c>
      <c r="D1685" s="17" t="s">
        <v>7823</v>
      </c>
      <c r="E1685" s="12" t="str">
        <f>VLOOKUP($D$4:$D$5002,'List of Tutors'!$B$4:$E$152,2,0)</f>
        <v>Dr.Shahzada Sohail Ijaz</v>
      </c>
      <c r="F1685" s="12" t="str">
        <f>VLOOKUP($D$4:$D$5002,'List of Tutors'!$B$4:$E$152,3,0)</f>
        <v>Assistant Professor</v>
      </c>
      <c r="G1685" s="12" t="str">
        <f>VLOOKUP($D$4:$D$5002,'List of Tutors'!$B$4:$E$152,4,0)</f>
        <v>FC&amp;FS</v>
      </c>
    </row>
    <row r="1686" spans="1:7" ht="15.75" customHeight="1">
      <c r="A1686" s="6" t="s">
        <v>2769</v>
      </c>
      <c r="B1686" s="6" t="s">
        <v>472</v>
      </c>
      <c r="C1686" s="50" t="s">
        <v>149</v>
      </c>
      <c r="D1686" s="17" t="s">
        <v>7824</v>
      </c>
      <c r="E1686" s="12" t="str">
        <f>VLOOKUP($D$4:$D$5002,'List of Tutors'!$B$4:$E$152,2,0)</f>
        <v>Dr.Tanveer Iqbal</v>
      </c>
      <c r="F1686" s="12" t="str">
        <f>VLOOKUP($D$4:$D$5002,'List of Tutors'!$B$4:$E$152,3,0)</f>
        <v>Lecturer</v>
      </c>
      <c r="G1686" s="12" t="str">
        <f>VLOOKUP($D$4:$D$5002,'List of Tutors'!$B$4:$E$152,4,0)</f>
        <v>FC&amp;FS</v>
      </c>
    </row>
    <row r="1687" spans="1:7" ht="15.75" customHeight="1">
      <c r="A1687" s="6" t="s">
        <v>1373</v>
      </c>
      <c r="B1687" s="6" t="s">
        <v>494</v>
      </c>
      <c r="C1687" s="50" t="s">
        <v>149</v>
      </c>
      <c r="D1687" s="17" t="s">
        <v>7825</v>
      </c>
      <c r="E1687" s="12" t="str">
        <f>VLOOKUP($D$4:$D$5002,'List of Tutors'!$B$4:$E$152,2,0)</f>
        <v>Mr.Nasir Mehmood Minhas</v>
      </c>
      <c r="F1687" s="12" t="str">
        <f>VLOOKUP($D$4:$D$5002,'List of Tutors'!$B$4:$E$152,3,0)</f>
        <v>Assistant Professor</v>
      </c>
      <c r="G1687" s="12" t="str">
        <f>VLOOKUP($D$4:$D$5002,'List of Tutors'!$B$4:$E$152,4,0)</f>
        <v>UIIT</v>
      </c>
    </row>
    <row r="1688" spans="1:7" ht="15.75" customHeight="1">
      <c r="A1688" s="6" t="s">
        <v>1428</v>
      </c>
      <c r="B1688" s="6" t="s">
        <v>3514</v>
      </c>
      <c r="C1688" s="50" t="s">
        <v>82</v>
      </c>
      <c r="D1688" s="17" t="s">
        <v>7826</v>
      </c>
      <c r="E1688" s="12" t="str">
        <f>VLOOKUP($D$4:$D$5002,'List of Tutors'!$B$4:$E$152,2,0)</f>
        <v>Mr.Yasir Hafeez</v>
      </c>
      <c r="F1688" s="12" t="str">
        <f>VLOOKUP($D$4:$D$5002,'List of Tutors'!$B$4:$E$152,3,0)</f>
        <v>Assistant Professor</v>
      </c>
      <c r="G1688" s="12" t="str">
        <f>VLOOKUP($D$4:$D$5002,'List of Tutors'!$B$4:$E$152,4,0)</f>
        <v>UIIT</v>
      </c>
    </row>
    <row r="1689" spans="1:7" ht="15.75" customHeight="1">
      <c r="A1689" s="6" t="s">
        <v>1299</v>
      </c>
      <c r="B1689" s="6" t="s">
        <v>3433</v>
      </c>
      <c r="C1689" s="50" t="s">
        <v>48</v>
      </c>
      <c r="D1689" s="17" t="s">
        <v>7827</v>
      </c>
      <c r="E1689" s="12" t="str">
        <f>VLOOKUP($D$4:$D$5002,'List of Tutors'!$B$4:$E$152,2,0)</f>
        <v>Mr.Saif ur Rehman</v>
      </c>
      <c r="F1689" s="12" t="str">
        <f>VLOOKUP($D$4:$D$5002,'List of Tutors'!$B$4:$E$152,3,0)</f>
        <v>Lecturer</v>
      </c>
      <c r="G1689" s="12" t="str">
        <f>VLOOKUP($D$4:$D$5002,'List of Tutors'!$B$4:$E$152,4,0)</f>
        <v>UIIT</v>
      </c>
    </row>
    <row r="1690" spans="1:7" ht="15.75" customHeight="1">
      <c r="A1690" s="6" t="s">
        <v>1551</v>
      </c>
      <c r="B1690" s="6" t="s">
        <v>3594</v>
      </c>
      <c r="C1690" s="50" t="s">
        <v>82</v>
      </c>
      <c r="D1690" s="17" t="s">
        <v>7828</v>
      </c>
      <c r="E1690" s="12" t="str">
        <f>VLOOKUP($D$4:$D$5002,'List of Tutors'!$B$4:$E$152,2,0)</f>
        <v>Mr.Saqib Majeed</v>
      </c>
      <c r="F1690" s="12" t="str">
        <f>VLOOKUP($D$4:$D$5002,'List of Tutors'!$B$4:$E$152,3,0)</f>
        <v>Assistant Professor</v>
      </c>
      <c r="G1690" s="12" t="str">
        <f>VLOOKUP($D$4:$D$5002,'List of Tutors'!$B$4:$E$152,4,0)</f>
        <v>UIIT</v>
      </c>
    </row>
    <row r="1691" spans="1:7" ht="15.75" customHeight="1">
      <c r="A1691" s="6" t="s">
        <v>1610</v>
      </c>
      <c r="B1691" s="6" t="s">
        <v>3626</v>
      </c>
      <c r="C1691" s="50" t="s">
        <v>82</v>
      </c>
      <c r="D1691" s="17" t="s">
        <v>7829</v>
      </c>
      <c r="E1691" s="12" t="str">
        <f>VLOOKUP($D$4:$D$5002,'List of Tutors'!$B$4:$E$152,2,0)</f>
        <v>Mr.Asif Nawaz</v>
      </c>
      <c r="F1691" s="12" t="str">
        <f>VLOOKUP($D$4:$D$5002,'List of Tutors'!$B$4:$E$152,3,0)</f>
        <v>Lecturer</v>
      </c>
      <c r="G1691" s="12" t="str">
        <f>VLOOKUP($D$4:$D$5002,'List of Tutors'!$B$4:$E$152,4,0)</f>
        <v>UIIT</v>
      </c>
    </row>
    <row r="1692" spans="1:7" ht="15.75" customHeight="1">
      <c r="A1692" s="6" t="s">
        <v>1673</v>
      </c>
      <c r="B1692" s="6" t="s">
        <v>3661</v>
      </c>
      <c r="C1692" s="50" t="s">
        <v>82</v>
      </c>
      <c r="D1692" s="17" t="s">
        <v>7830</v>
      </c>
      <c r="E1692" s="12" t="str">
        <f>VLOOKUP($D$4:$D$5002,'List of Tutors'!$B$4:$E$152,2,0)</f>
        <v>Mr.Saleem Iqbal</v>
      </c>
      <c r="F1692" s="12" t="str">
        <f>VLOOKUP($D$4:$D$5002,'List of Tutors'!$B$4:$E$152,3,0)</f>
        <v>Lecturer</v>
      </c>
      <c r="G1692" s="12" t="str">
        <f>VLOOKUP($D$4:$D$5002,'List of Tutors'!$B$4:$E$152,4,0)</f>
        <v>UIIT</v>
      </c>
    </row>
    <row r="1693" spans="1:7" ht="15.75" customHeight="1">
      <c r="A1693" s="6" t="s">
        <v>3059</v>
      </c>
      <c r="B1693" s="12" t="s">
        <v>4668</v>
      </c>
      <c r="C1693" s="51" t="s">
        <v>141</v>
      </c>
      <c r="D1693" s="17" t="s">
        <v>7831</v>
      </c>
      <c r="E1693" s="12" t="str">
        <f>VLOOKUP($D$4:$D$5002,'List of Tutors'!$B$4:$E$152,2,0)</f>
        <v>Dr.Saud Altaf</v>
      </c>
      <c r="F1693" s="12" t="str">
        <f>VLOOKUP($D$4:$D$5002,'List of Tutors'!$B$4:$E$152,3,0)</f>
        <v>Assistant Director</v>
      </c>
      <c r="G1693" s="12" t="str">
        <f>VLOOKUP($D$4:$D$5002,'List of Tutors'!$B$4:$E$152,4,0)</f>
        <v>UIIT</v>
      </c>
    </row>
    <row r="1694" spans="1:7" ht="15.75" customHeight="1">
      <c r="A1694" s="5" t="s">
        <v>2818</v>
      </c>
      <c r="B1694" s="5" t="s">
        <v>4459</v>
      </c>
      <c r="C1694" s="50" t="s">
        <v>82</v>
      </c>
      <c r="D1694" s="17" t="s">
        <v>7832</v>
      </c>
      <c r="E1694" s="12" t="str">
        <f>VLOOKUP($D$4:$D$5002,'List of Tutors'!$B$4:$E$152,2,0)</f>
        <v>Ms.Sarfaraz Bibi</v>
      </c>
      <c r="F1694" s="12" t="str">
        <f>VLOOKUP($D$4:$D$5002,'List of Tutors'!$B$4:$E$152,3,0)</f>
        <v>Lecturer</v>
      </c>
      <c r="G1694" s="12" t="str">
        <f>VLOOKUP($D$4:$D$5002,'List of Tutors'!$B$4:$E$152,4,0)</f>
        <v>UIIT</v>
      </c>
    </row>
    <row r="1695" spans="1:7" ht="15.75" customHeight="1">
      <c r="A1695" s="6" t="s">
        <v>1839</v>
      </c>
      <c r="B1695" s="6" t="s">
        <v>3766</v>
      </c>
      <c r="C1695" s="50" t="s">
        <v>8003</v>
      </c>
      <c r="D1695" s="17" t="s">
        <v>7833</v>
      </c>
      <c r="E1695" s="12" t="str">
        <f>VLOOKUP($D$4:$D$5002,'List of Tutors'!$B$4:$E$152,2,0)</f>
        <v>Dr.Mehmoona</v>
      </c>
      <c r="F1695" s="12" t="str">
        <f>VLOOKUP($D$4:$D$5002,'List of Tutors'!$B$4:$E$152,3,0)</f>
        <v>Assistant Professor</v>
      </c>
      <c r="G1695" s="12" t="str">
        <f>VLOOKUP($D$4:$D$5002,'List of Tutors'!$B$4:$E$152,4,0)</f>
        <v>UIIT</v>
      </c>
    </row>
    <row r="1696" spans="1:7" ht="15.75" customHeight="1">
      <c r="A1696" s="6" t="s">
        <v>1883</v>
      </c>
      <c r="B1696" s="6" t="s">
        <v>3793</v>
      </c>
      <c r="C1696" s="50" t="s">
        <v>48</v>
      </c>
      <c r="D1696" s="17" t="s">
        <v>7834</v>
      </c>
      <c r="E1696" s="12" t="str">
        <f>VLOOKUP($D$4:$D$5002,'List of Tutors'!$B$4:$E$152,2,0)</f>
        <v>Ms.Sidra Tahir</v>
      </c>
      <c r="F1696" s="12" t="str">
        <f>VLOOKUP($D$4:$D$5002,'List of Tutors'!$B$4:$E$152,3,0)</f>
        <v>Lecturer</v>
      </c>
      <c r="G1696" s="12" t="str">
        <f>VLOOKUP($D$4:$D$5002,'List of Tutors'!$B$4:$E$152,4,0)</f>
        <v>UIIT</v>
      </c>
    </row>
    <row r="1697" spans="1:7" ht="15.75" customHeight="1">
      <c r="A1697" s="6" t="s">
        <v>2276</v>
      </c>
      <c r="B1697" s="6" t="s">
        <v>4033</v>
      </c>
      <c r="C1697" s="50" t="s">
        <v>48</v>
      </c>
      <c r="D1697" s="17" t="s">
        <v>7835</v>
      </c>
      <c r="E1697" s="12" t="str">
        <f>VLOOKUP($D$4:$D$5002,'List of Tutors'!$B$4:$E$152,2,0)</f>
        <v>Ms.Farkhanda Qamar</v>
      </c>
      <c r="F1697" s="12" t="str">
        <f>VLOOKUP($D$4:$D$5002,'List of Tutors'!$B$4:$E$152,3,0)</f>
        <v>Lecturer</v>
      </c>
      <c r="G1697" s="12" t="str">
        <f>VLOOKUP($D$4:$D$5002,'List of Tutors'!$B$4:$E$152,4,0)</f>
        <v>UIIT</v>
      </c>
    </row>
    <row r="1698" spans="1:7" ht="15.75" customHeight="1">
      <c r="A1698" s="6" t="s">
        <v>2014</v>
      </c>
      <c r="B1698" s="6" t="s">
        <v>719</v>
      </c>
      <c r="C1698" s="50" t="s">
        <v>82</v>
      </c>
      <c r="D1698" s="17" t="s">
        <v>7836</v>
      </c>
      <c r="E1698" s="12" t="str">
        <f>VLOOKUP($D$4:$D$5002,'List of Tutors'!$B$4:$E$152,2,0)</f>
        <v>Mr.Tariq Ali</v>
      </c>
      <c r="F1698" s="12" t="str">
        <f>VLOOKUP($D$4:$D$5002,'List of Tutors'!$B$4:$E$152,3,0)</f>
        <v>Lecturer</v>
      </c>
      <c r="G1698" s="12" t="str">
        <f>VLOOKUP($D$4:$D$5002,'List of Tutors'!$B$4:$E$152,4,0)</f>
        <v>UIIT</v>
      </c>
    </row>
    <row r="1699" spans="1:7" ht="15.75" customHeight="1">
      <c r="A1699" s="4" t="s">
        <v>5718</v>
      </c>
      <c r="B1699" s="4" t="s">
        <v>7223</v>
      </c>
      <c r="C1699" s="50" t="s">
        <v>8003</v>
      </c>
      <c r="D1699" s="17" t="s">
        <v>7837</v>
      </c>
      <c r="E1699" s="12" t="str">
        <f>VLOOKUP($D$4:$D$5002,'List of Tutors'!$B$4:$E$152,2,0)</f>
        <v>Mr.Ehtasham Azhar</v>
      </c>
      <c r="F1699" s="12" t="str">
        <f>VLOOKUP($D$4:$D$5002,'List of Tutors'!$B$4:$E$152,3,0)</f>
        <v>Lecturer</v>
      </c>
      <c r="G1699" s="12" t="str">
        <f>VLOOKUP($D$4:$D$5002,'List of Tutors'!$B$4:$E$152,4,0)</f>
        <v>UIIT</v>
      </c>
    </row>
    <row r="1700" spans="1:7" ht="15.75" customHeight="1">
      <c r="A1700" s="4" t="s">
        <v>4677</v>
      </c>
      <c r="B1700" s="4" t="s">
        <v>6367</v>
      </c>
      <c r="C1700" s="51" t="s">
        <v>82</v>
      </c>
      <c r="D1700" s="17" t="s">
        <v>7840</v>
      </c>
      <c r="E1700" s="12" t="str">
        <f>VLOOKUP($D$4:$D$5002,'List of Tutors'!$B$4:$E$152,2,0)</f>
        <v>Ms.Bushra Zulfiqar</v>
      </c>
      <c r="F1700" s="12" t="str">
        <f>VLOOKUP($D$4:$D$5002,'List of Tutors'!$B$4:$E$152,3,0)</f>
        <v>Assistant Professor</v>
      </c>
      <c r="G1700" s="12" t="str">
        <f>VLOOKUP($D$4:$D$5002,'List of Tutors'!$B$4:$E$152,4,0)</f>
        <v>UIMS</v>
      </c>
    </row>
    <row r="1701" spans="1:7" ht="15.75" customHeight="1">
      <c r="A1701" s="4" t="s">
        <v>5112</v>
      </c>
      <c r="B1701" s="4" t="s">
        <v>6728</v>
      </c>
      <c r="C1701" s="51" t="s">
        <v>82</v>
      </c>
      <c r="D1701" s="17" t="s">
        <v>7841</v>
      </c>
      <c r="E1701" s="12" t="str">
        <f>VLOOKUP($D$4:$D$5002,'List of Tutors'!$B$4:$E$152,2,0)</f>
        <v>Dr.M. Razzaq Ather</v>
      </c>
      <c r="F1701" s="12" t="str">
        <f>VLOOKUP($D$4:$D$5002,'List of Tutors'!$B$4:$E$152,3,0)</f>
        <v>Assistant Professor</v>
      </c>
      <c r="G1701" s="12" t="str">
        <f>VLOOKUP($D$4:$D$5002,'List of Tutors'!$B$4:$E$152,4,0)</f>
        <v>UIMS</v>
      </c>
    </row>
    <row r="1702" spans="1:7" ht="15.75" customHeight="1">
      <c r="A1702" s="4" t="s">
        <v>5599</v>
      </c>
      <c r="B1702" s="4" t="s">
        <v>3876</v>
      </c>
      <c r="C1702" s="51" t="s">
        <v>82</v>
      </c>
      <c r="D1702" s="17" t="s">
        <v>7842</v>
      </c>
      <c r="E1702" s="12" t="str">
        <f>VLOOKUP($D$4:$D$5002,'List of Tutors'!$B$4:$E$152,2,0)</f>
        <v>Mr.Shuja Ilyas</v>
      </c>
      <c r="F1702" s="12" t="str">
        <f>VLOOKUP($D$4:$D$5002,'List of Tutors'!$B$4:$E$152,3,0)</f>
        <v>Assistant Professor</v>
      </c>
      <c r="G1702" s="12" t="str">
        <f>VLOOKUP($D$4:$D$5002,'List of Tutors'!$B$4:$E$152,4,0)</f>
        <v>UIMS</v>
      </c>
    </row>
    <row r="1703" spans="1:7" ht="15.75" customHeight="1">
      <c r="A1703" s="4" t="s">
        <v>6094</v>
      </c>
      <c r="B1703" s="4" t="s">
        <v>7526</v>
      </c>
      <c r="C1703" s="51" t="s">
        <v>82</v>
      </c>
      <c r="D1703" s="17" t="s">
        <v>7843</v>
      </c>
      <c r="E1703" s="12" t="str">
        <f>VLOOKUP($D$4:$D$5002,'List of Tutors'!$B$4:$E$152,2,0)</f>
        <v>Ms.Sidra Shahzadi</v>
      </c>
      <c r="F1703" s="12" t="str">
        <f>VLOOKUP($D$4:$D$5002,'List of Tutors'!$B$4:$E$152,3,0)</f>
        <v>Lecturer</v>
      </c>
      <c r="G1703" s="12" t="str">
        <f>VLOOKUP($D$4:$D$5002,'List of Tutors'!$B$4:$E$152,4,0)</f>
        <v>UIMS</v>
      </c>
    </row>
    <row r="1704" spans="1:7" ht="15.75" customHeight="1">
      <c r="A1704" s="4" t="s">
        <v>5772</v>
      </c>
      <c r="B1704" s="4" t="s">
        <v>7267</v>
      </c>
      <c r="C1704" s="51" t="s">
        <v>82</v>
      </c>
      <c r="D1704" s="17" t="s">
        <v>7844</v>
      </c>
      <c r="E1704" s="12" t="str">
        <f>VLOOKUP($D$4:$D$5002,'List of Tutors'!$B$4:$E$152,2,0)</f>
        <v>Mr.Zia-Ur-Rehman</v>
      </c>
      <c r="F1704" s="12" t="str">
        <f>VLOOKUP($D$4:$D$5002,'List of Tutors'!$B$4:$E$152,3,0)</f>
        <v>Lecturer</v>
      </c>
      <c r="G1704" s="12" t="str">
        <f>VLOOKUP($D$4:$D$5002,'List of Tutors'!$B$4:$E$152,4,0)</f>
        <v>UIMS</v>
      </c>
    </row>
    <row r="1705" spans="1:7" ht="15.75" customHeight="1">
      <c r="A1705" s="4" t="s">
        <v>5785</v>
      </c>
      <c r="B1705" s="4" t="s">
        <v>7280</v>
      </c>
      <c r="C1705" s="51" t="s">
        <v>4669</v>
      </c>
      <c r="D1705" s="17" t="s">
        <v>7845</v>
      </c>
      <c r="E1705" s="12" t="str">
        <f>VLOOKUP($D$4:$D$5002,'List of Tutors'!$B$4:$E$152,2,0)</f>
        <v>Mr.Ammar Asghar</v>
      </c>
      <c r="F1705" s="12" t="str">
        <f>VLOOKUP($D$4:$D$5002,'List of Tutors'!$B$4:$E$152,3,0)</f>
        <v>Lecturer</v>
      </c>
      <c r="G1705" s="12" t="str">
        <f>VLOOKUP($D$4:$D$5002,'List of Tutors'!$B$4:$E$152,4,0)</f>
        <v>UIMS</v>
      </c>
    </row>
    <row r="1706" spans="1:7" ht="15.75" customHeight="1">
      <c r="A1706" s="4" t="s">
        <v>5704</v>
      </c>
      <c r="B1706" s="4" t="s">
        <v>7211</v>
      </c>
      <c r="C1706" s="51" t="s">
        <v>48</v>
      </c>
      <c r="D1706" s="17" t="s">
        <v>7846</v>
      </c>
      <c r="E1706" s="12" t="str">
        <f>VLOOKUP($D$4:$D$5002,'List of Tutors'!$B$4:$E$152,2,0)</f>
        <v>Mr.Ali Haider</v>
      </c>
      <c r="F1706" s="12" t="str">
        <f>VLOOKUP($D$4:$D$5002,'List of Tutors'!$B$4:$E$152,3,0)</f>
        <v>Lecturer</v>
      </c>
      <c r="G1706" s="12" t="str">
        <f>VLOOKUP($D$4:$D$5002,'List of Tutors'!$B$4:$E$152,4,0)</f>
        <v>UIMS</v>
      </c>
    </row>
    <row r="1707" spans="1:7" ht="15.75" customHeight="1">
      <c r="A1707" s="4" t="s">
        <v>5761</v>
      </c>
      <c r="B1707" s="4" t="s">
        <v>7258</v>
      </c>
      <c r="C1707" s="51" t="s">
        <v>48</v>
      </c>
      <c r="D1707" s="17" t="s">
        <v>7847</v>
      </c>
      <c r="E1707" s="12" t="str">
        <f>VLOOKUP($D$4:$D$5002,'List of Tutors'!$B$4:$E$152,2,0)</f>
        <v>Mr.Ahmed Imran</v>
      </c>
      <c r="F1707" s="12" t="str">
        <f>VLOOKUP($D$4:$D$5002,'List of Tutors'!$B$4:$E$152,3,0)</f>
        <v>Lecturer</v>
      </c>
      <c r="G1707" s="12" t="str">
        <f>VLOOKUP($D$4:$D$5002,'List of Tutors'!$B$4:$E$152,4,0)</f>
        <v>UIMS</v>
      </c>
    </row>
    <row r="1708" spans="1:7" ht="15.75" customHeight="1">
      <c r="A1708" s="4" t="s">
        <v>5480</v>
      </c>
      <c r="B1708" s="4" t="s">
        <v>7033</v>
      </c>
      <c r="C1708" s="51" t="s">
        <v>48</v>
      </c>
      <c r="D1708" s="17" t="s">
        <v>7848</v>
      </c>
      <c r="E1708" s="12" t="str">
        <f>VLOOKUP($D$4:$D$5002,'List of Tutors'!$B$4:$E$152,2,0)</f>
        <v>Mr.Syed Kashif Saeed</v>
      </c>
      <c r="F1708" s="12" t="str">
        <f>VLOOKUP($D$4:$D$5002,'List of Tutors'!$B$4:$E$152,3,0)</f>
        <v>Assistant Professor</v>
      </c>
      <c r="G1708" s="12" t="str">
        <f>VLOOKUP($D$4:$D$5002,'List of Tutors'!$B$4:$E$152,4,0)</f>
        <v>UIMS</v>
      </c>
    </row>
    <row r="1709" spans="1:7" ht="15.75" customHeight="1">
      <c r="A1709" s="4" t="s">
        <v>5488</v>
      </c>
      <c r="B1709" s="4" t="s">
        <v>41</v>
      </c>
      <c r="C1709" s="51" t="s">
        <v>48</v>
      </c>
      <c r="D1709" s="17" t="s">
        <v>7849</v>
      </c>
      <c r="E1709" s="12" t="str">
        <f>VLOOKUP($D$4:$D$5002,'List of Tutors'!$B$4:$E$152,2,0)</f>
        <v>Mr.Kaleem Ullah</v>
      </c>
      <c r="F1709" s="12" t="str">
        <f>VLOOKUP($D$4:$D$5002,'List of Tutors'!$B$4:$E$152,3,0)</f>
        <v>Lecturer</v>
      </c>
      <c r="G1709" s="12" t="str">
        <f>VLOOKUP($D$4:$D$5002,'List of Tutors'!$B$4:$E$152,4,0)</f>
        <v>UIMS</v>
      </c>
    </row>
    <row r="1710" spans="1:7" ht="15.75" customHeight="1">
      <c r="A1710" s="4" t="s">
        <v>5723</v>
      </c>
      <c r="B1710" s="4" t="s">
        <v>7227</v>
      </c>
      <c r="C1710" s="51" t="s">
        <v>48</v>
      </c>
      <c r="D1710" s="17" t="s">
        <v>7850</v>
      </c>
      <c r="E1710" s="12" t="str">
        <f>VLOOKUP($D$4:$D$5002,'List of Tutors'!$B$4:$E$152,2,0)</f>
        <v>Mr.Muhammad Waqas</v>
      </c>
      <c r="F1710" s="12" t="str">
        <f>VLOOKUP($D$4:$D$5002,'List of Tutors'!$B$4:$E$152,3,0)</f>
        <v>Lecturer</v>
      </c>
      <c r="G1710" s="12" t="str">
        <f>VLOOKUP($D$4:$D$5002,'List of Tutors'!$B$4:$E$152,4,0)</f>
        <v>UIMS</v>
      </c>
    </row>
    <row r="1711" spans="1:7" ht="15.75" customHeight="1">
      <c r="A1711" s="4" t="s">
        <v>5793</v>
      </c>
      <c r="B1711" s="4" t="s">
        <v>7287</v>
      </c>
      <c r="C1711" s="51" t="s">
        <v>48</v>
      </c>
      <c r="D1711" s="17" t="s">
        <v>7851</v>
      </c>
      <c r="E1711" s="12" t="str">
        <f>VLOOKUP($D$4:$D$5002,'List of Tutors'!$B$4:$E$152,2,0)</f>
        <v>Mr.Aleem Akhtar</v>
      </c>
      <c r="F1711" s="12" t="str">
        <f>VLOOKUP($D$4:$D$5002,'List of Tutors'!$B$4:$E$152,3,0)</f>
        <v>Lecturer</v>
      </c>
      <c r="G1711" s="12" t="str">
        <f>VLOOKUP($D$4:$D$5002,'List of Tutors'!$B$4:$E$152,4,0)</f>
        <v>UIMS</v>
      </c>
    </row>
    <row r="1712" spans="1:7" ht="15.75" customHeight="1">
      <c r="A1712" s="4" t="s">
        <v>5864</v>
      </c>
      <c r="B1712" s="4" t="s">
        <v>7345</v>
      </c>
      <c r="C1712" s="51" t="s">
        <v>48</v>
      </c>
      <c r="D1712" s="17" t="s">
        <v>7852</v>
      </c>
      <c r="E1712" s="12" t="str">
        <f>VLOOKUP($D$4:$D$5002,'List of Tutors'!$B$4:$E$152,2,0)</f>
        <v>Ms.Shumaila Mazhar</v>
      </c>
      <c r="F1712" s="12" t="str">
        <f>VLOOKUP($D$4:$D$5002,'List of Tutors'!$B$4:$E$152,3,0)</f>
        <v>Lecturer</v>
      </c>
      <c r="G1712" s="12" t="str">
        <f>VLOOKUP($D$4:$D$5002,'List of Tutors'!$B$4:$E$152,4,0)</f>
        <v>UIMS</v>
      </c>
    </row>
    <row r="1713" spans="1:7" ht="15.75" customHeight="1">
      <c r="A1713" s="4" t="s">
        <v>5870</v>
      </c>
      <c r="B1713" s="4" t="s">
        <v>7351</v>
      </c>
      <c r="C1713" s="51" t="s">
        <v>48</v>
      </c>
      <c r="D1713" s="17" t="s">
        <v>7855</v>
      </c>
      <c r="E1713" s="12" t="str">
        <f>VLOOKUP($D$4:$D$5002,'List of Tutors'!$B$4:$E$152,2,0)</f>
        <v>Mr.Nasir Ali</v>
      </c>
      <c r="F1713" s="12" t="str">
        <f>VLOOKUP($D$4:$D$5002,'List of Tutors'!$B$4:$E$152,3,0)</f>
        <v>Lecturer</v>
      </c>
      <c r="G1713" s="12" t="str">
        <f>VLOOKUP($D$4:$D$5002,'List of Tutors'!$B$4:$E$152,4,0)</f>
        <v>Sciences</v>
      </c>
    </row>
    <row r="1714" spans="1:7" ht="15.75" customHeight="1">
      <c r="A1714" s="4" t="s">
        <v>5962</v>
      </c>
      <c r="B1714" s="4" t="s">
        <v>7418</v>
      </c>
      <c r="C1714" s="51" t="s">
        <v>112</v>
      </c>
      <c r="D1714" s="17" t="s">
        <v>7759</v>
      </c>
      <c r="E1714" s="12" t="str">
        <f>VLOOKUP($D$4:$D$5002,'List of Tutors'!$B$4:$E$152,2,0)</f>
        <v>Engr.Muhammad Usman</v>
      </c>
      <c r="F1714" s="12" t="str">
        <f>VLOOKUP($D$4:$D$5002,'List of Tutors'!$B$4:$E$152,3,0)</f>
        <v>Lecturer</v>
      </c>
      <c r="G1714" s="12" t="str">
        <f>VLOOKUP($D$4:$D$5002,'List of Tutors'!$B$4:$E$152,4,0)</f>
        <v>Agri. Engineering</v>
      </c>
    </row>
    <row r="1715" spans="1:7" ht="15.75" customHeight="1">
      <c r="A1715" s="4" t="s">
        <v>5887</v>
      </c>
      <c r="B1715" s="4" t="s">
        <v>7363</v>
      </c>
      <c r="C1715" s="51" t="s">
        <v>112</v>
      </c>
      <c r="D1715" s="17" t="s">
        <v>7760</v>
      </c>
      <c r="E1715" s="12" t="str">
        <f>VLOOKUP($D$4:$D$5002,'List of Tutors'!$B$4:$E$152,2,0)</f>
        <v>Mr.Naeem Abbas Malik</v>
      </c>
      <c r="F1715" s="12" t="str">
        <f>VLOOKUP($D$4:$D$5002,'List of Tutors'!$B$4:$E$152,3,0)</f>
        <v>Lecturer</v>
      </c>
      <c r="G1715" s="12" t="str">
        <f>VLOOKUP($D$4:$D$5002,'List of Tutors'!$B$4:$E$152,4,0)</f>
        <v>Agri. Engineering</v>
      </c>
    </row>
    <row r="1716" spans="1:7" ht="15.75" customHeight="1">
      <c r="A1716" s="6" t="s">
        <v>787</v>
      </c>
      <c r="B1716" s="6" t="s">
        <v>3094</v>
      </c>
      <c r="C1716" s="50" t="s">
        <v>48</v>
      </c>
      <c r="D1716" s="17" t="s">
        <v>7761</v>
      </c>
      <c r="E1716" s="12" t="str">
        <f>VLOOKUP($D$4:$D$5002,'List of Tutors'!$B$4:$E$152,2,0)</f>
        <v>Dr.Muhammad Umair</v>
      </c>
      <c r="F1716" s="12" t="str">
        <f>VLOOKUP($D$4:$D$5002,'List of Tutors'!$B$4:$E$152,3,0)</f>
        <v>Assistant Professor</v>
      </c>
      <c r="G1716" s="12" t="str">
        <f>VLOOKUP($D$4:$D$5002,'List of Tutors'!$B$4:$E$152,4,0)</f>
        <v>Agri. Engineering</v>
      </c>
    </row>
    <row r="1717" spans="1:7" ht="15.75" customHeight="1">
      <c r="A1717" s="6" t="s">
        <v>831</v>
      </c>
      <c r="B1717" s="6" t="s">
        <v>3121</v>
      </c>
      <c r="C1717" s="50" t="s">
        <v>48</v>
      </c>
      <c r="D1717" s="17" t="s">
        <v>7762</v>
      </c>
      <c r="E1717" s="12" t="str">
        <f>VLOOKUP($D$4:$D$5002,'List of Tutors'!$B$4:$E$152,2,0)</f>
        <v>Mr.Muhammad Amin</v>
      </c>
      <c r="F1717" s="12" t="str">
        <f>VLOOKUP($D$4:$D$5002,'List of Tutors'!$B$4:$E$152,3,0)</f>
        <v>Lecturer</v>
      </c>
      <c r="G1717" s="12" t="str">
        <f>VLOOKUP($D$4:$D$5002,'List of Tutors'!$B$4:$E$152,4,0)</f>
        <v>Agri. Engineering</v>
      </c>
    </row>
    <row r="1718" spans="1:7" ht="15.75" customHeight="1">
      <c r="A1718" s="6" t="s">
        <v>875</v>
      </c>
      <c r="B1718" s="6" t="s">
        <v>47</v>
      </c>
      <c r="C1718" s="50" t="s">
        <v>141</v>
      </c>
      <c r="D1718" s="17" t="s">
        <v>7763</v>
      </c>
      <c r="E1718" s="12" t="str">
        <f>VLOOKUP($D$4:$D$5002,'List of Tutors'!$B$4:$E$152,2,0)</f>
        <v>Mr.Asim Gulzar</v>
      </c>
      <c r="F1718" s="12" t="str">
        <f>VLOOKUP($D$4:$D$5002,'List of Tutors'!$B$4:$E$152,3,0)</f>
        <v>Assistant Professor</v>
      </c>
      <c r="G1718" s="12" t="str">
        <f>VLOOKUP($D$4:$D$5002,'List of Tutors'!$B$4:$E$152,4,0)</f>
        <v>Agri. Engineering</v>
      </c>
    </row>
    <row r="1719" spans="1:7" ht="15.75" customHeight="1">
      <c r="A1719" s="6" t="s">
        <v>905</v>
      </c>
      <c r="B1719" s="6" t="s">
        <v>1</v>
      </c>
      <c r="C1719" s="50" t="s">
        <v>48</v>
      </c>
      <c r="D1719" s="17" t="s">
        <v>7764</v>
      </c>
      <c r="E1719" s="12" t="str">
        <f>VLOOKUP($D$4:$D$5002,'List of Tutors'!$B$4:$E$152,2,0)</f>
        <v>Mr.Ikhlaq Ahmed</v>
      </c>
      <c r="F1719" s="12" t="str">
        <f>VLOOKUP($D$4:$D$5002,'List of Tutors'!$B$4:$E$152,3,0)</f>
        <v>Lecturer</v>
      </c>
      <c r="G1719" s="12" t="str">
        <f>VLOOKUP($D$4:$D$5002,'List of Tutors'!$B$4:$E$152,4,0)</f>
        <v>Agri. Engineering</v>
      </c>
    </row>
    <row r="1720" spans="1:7" ht="15.75" customHeight="1">
      <c r="A1720" s="6" t="s">
        <v>2888</v>
      </c>
      <c r="B1720" s="6" t="s">
        <v>4521</v>
      </c>
      <c r="C1720" s="50" t="s">
        <v>48</v>
      </c>
      <c r="D1720" s="17" t="s">
        <v>7765</v>
      </c>
      <c r="E1720" s="12" t="str">
        <f>VLOOKUP($D$4:$D$5002,'List of Tutors'!$B$4:$E$152,2,0)</f>
        <v>Mr.Nasir Mahmood</v>
      </c>
      <c r="F1720" s="12" t="str">
        <f>VLOOKUP($D$4:$D$5002,'List of Tutors'!$B$4:$E$152,3,0)</f>
        <v>Lecturer</v>
      </c>
      <c r="G1720" s="12" t="str">
        <f>VLOOKUP($D$4:$D$5002,'List of Tutors'!$B$4:$E$152,4,0)</f>
        <v>Social Sciences</v>
      </c>
    </row>
    <row r="1721" spans="1:7" ht="15.75" customHeight="1">
      <c r="A1721" s="6" t="s">
        <v>1027</v>
      </c>
      <c r="B1721" s="6" t="s">
        <v>377</v>
      </c>
      <c r="C1721" s="50" t="s">
        <v>48</v>
      </c>
      <c r="D1721" s="17" t="s">
        <v>7766</v>
      </c>
      <c r="E1721" s="12" t="str">
        <f>VLOOKUP($D$4:$D$5002,'List of Tutors'!$B$4:$E$152,2,0)</f>
        <v>Ms.Sumera Saleem</v>
      </c>
      <c r="F1721" s="12" t="str">
        <f>VLOOKUP($D$4:$D$5002,'List of Tutors'!$B$4:$E$152,3,0)</f>
        <v>Lecturer</v>
      </c>
      <c r="G1721" s="12" t="str">
        <f>VLOOKUP($D$4:$D$5002,'List of Tutors'!$B$4:$E$152,4,0)</f>
        <v>Social Sciences</v>
      </c>
    </row>
    <row r="1722" spans="1:7" ht="15.75" customHeight="1">
      <c r="A1722" s="6" t="s">
        <v>934</v>
      </c>
      <c r="B1722" s="6" t="s">
        <v>3191</v>
      </c>
      <c r="C1722" s="50" t="s">
        <v>82</v>
      </c>
      <c r="D1722" s="17" t="s">
        <v>7767</v>
      </c>
      <c r="E1722" s="12" t="str">
        <f>VLOOKUP($D$4:$D$5002,'List of Tutors'!$B$4:$E$152,2,0)</f>
        <v>Mr.Arshad Mahmood Malik</v>
      </c>
      <c r="F1722" s="12" t="str">
        <f>VLOOKUP($D$4:$D$5002,'List of Tutors'!$B$4:$E$152,3,0)</f>
        <v>Assistant Professor</v>
      </c>
      <c r="G1722" s="12" t="str">
        <f>VLOOKUP($D$4:$D$5002,'List of Tutors'!$B$4:$E$152,4,0)</f>
        <v>Social Sciences</v>
      </c>
    </row>
    <row r="1723" spans="1:7" ht="15.75" customHeight="1">
      <c r="A1723" s="6" t="s">
        <v>1143</v>
      </c>
      <c r="B1723" s="6" t="s">
        <v>3329</v>
      </c>
      <c r="C1723" s="50" t="s">
        <v>48</v>
      </c>
      <c r="D1723" s="17" t="s">
        <v>7768</v>
      </c>
      <c r="E1723" s="12" t="str">
        <f>VLOOKUP($D$4:$D$5002,'List of Tutors'!$B$4:$E$152,2,0)</f>
        <v>Dr.Naveed Tahir</v>
      </c>
      <c r="F1723" s="12" t="str">
        <f>VLOOKUP($D$4:$D$5002,'List of Tutors'!$B$4:$E$152,3,0)</f>
        <v>Assistant Professor</v>
      </c>
      <c r="G1723" s="12" t="str">
        <f>VLOOKUP($D$4:$D$5002,'List of Tutors'!$B$4:$E$152,4,0)</f>
        <v>FC&amp;FS</v>
      </c>
    </row>
    <row r="1724" spans="1:7" ht="15.75" customHeight="1">
      <c r="A1724" s="6" t="s">
        <v>1199</v>
      </c>
      <c r="B1724" s="6" t="s">
        <v>3368</v>
      </c>
      <c r="C1724" s="50" t="s">
        <v>141</v>
      </c>
      <c r="D1724" s="17" t="s">
        <v>7769</v>
      </c>
      <c r="E1724" s="12" t="str">
        <f>VLOOKUP($D$4:$D$5002,'List of Tutors'!$B$4:$E$152,2,0)</f>
        <v>Dr.Mukhtar Ahmad</v>
      </c>
      <c r="F1724" s="12" t="str">
        <f>VLOOKUP($D$4:$D$5002,'List of Tutors'!$B$4:$E$152,3,0)</f>
        <v>Assistant Professor</v>
      </c>
      <c r="G1724" s="12" t="str">
        <f>VLOOKUP($D$4:$D$5002,'List of Tutors'!$B$4:$E$152,4,0)</f>
        <v>FC&amp;FS</v>
      </c>
    </row>
    <row r="1725" spans="1:7" ht="15.75" customHeight="1">
      <c r="A1725" s="6" t="s">
        <v>1251</v>
      </c>
      <c r="B1725" s="6" t="s">
        <v>452</v>
      </c>
      <c r="C1725" s="50" t="s">
        <v>82</v>
      </c>
      <c r="D1725" s="17" t="s">
        <v>7770</v>
      </c>
      <c r="E1725" s="12" t="str">
        <f>VLOOKUP($D$4:$D$5002,'List of Tutors'!$B$4:$E$152,2,0)</f>
        <v>Dr.Safdar Ali</v>
      </c>
      <c r="F1725" s="12" t="str">
        <f>VLOOKUP($D$4:$D$5002,'List of Tutors'!$B$4:$E$152,3,0)</f>
        <v>Assistant Professor</v>
      </c>
      <c r="G1725" s="12" t="str">
        <f>VLOOKUP($D$4:$D$5002,'List of Tutors'!$B$4:$E$152,4,0)</f>
        <v>FC&amp;FS</v>
      </c>
    </row>
    <row r="1726" spans="1:7" ht="15.75" customHeight="1">
      <c r="A1726" s="6" t="s">
        <v>2936</v>
      </c>
      <c r="B1726" s="6" t="s">
        <v>4559</v>
      </c>
      <c r="C1726" s="50" t="s">
        <v>48</v>
      </c>
      <c r="D1726" s="17" t="s">
        <v>7771</v>
      </c>
      <c r="E1726" s="12" t="str">
        <f>VLOOKUP($D$4:$D$5002,'List of Tutors'!$B$4:$E$152,2,0)</f>
        <v>Dr.Ghulam Abbass Shah</v>
      </c>
      <c r="F1726" s="12" t="str">
        <f>VLOOKUP($D$4:$D$5002,'List of Tutors'!$B$4:$E$152,3,0)</f>
        <v>Assistant Professor</v>
      </c>
      <c r="G1726" s="12" t="str">
        <f>VLOOKUP($D$4:$D$5002,'List of Tutors'!$B$4:$E$152,4,0)</f>
        <v>FC&amp;FS</v>
      </c>
    </row>
    <row r="1727" spans="1:7" ht="15.75" customHeight="1">
      <c r="A1727" s="6" t="s">
        <v>2115</v>
      </c>
      <c r="B1727" s="6" t="s">
        <v>264</v>
      </c>
      <c r="C1727" s="50" t="s">
        <v>4669</v>
      </c>
      <c r="D1727" s="17" t="s">
        <v>7772</v>
      </c>
      <c r="E1727" s="12" t="str">
        <f>VLOOKUP($D$4:$D$5002,'List of Tutors'!$B$4:$E$152,2,0)</f>
        <v>Dr.Pakeeza Arzo Shaiq</v>
      </c>
      <c r="F1727" s="12" t="str">
        <f>VLOOKUP($D$4:$D$5002,'List of Tutors'!$B$4:$E$152,3,0)</f>
        <v>Assistant Professor</v>
      </c>
      <c r="G1727" s="12" t="str">
        <f>VLOOKUP($D$4:$D$5002,'List of Tutors'!$B$4:$E$152,4,0)</f>
        <v>Sciences</v>
      </c>
    </row>
    <row r="1728" spans="1:7" ht="15.75" customHeight="1">
      <c r="A1728" s="6" t="s">
        <v>1429</v>
      </c>
      <c r="B1728" s="6" t="s">
        <v>3515</v>
      </c>
      <c r="C1728" s="50" t="s">
        <v>82</v>
      </c>
      <c r="D1728" s="17" t="s">
        <v>7773</v>
      </c>
      <c r="E1728" s="12" t="str">
        <f>VLOOKUP($D$4:$D$5002,'List of Tutors'!$B$4:$E$152,2,0)</f>
        <v>Dr.M. Naveed Iqbal</v>
      </c>
      <c r="F1728" s="12" t="str">
        <f>VLOOKUP($D$4:$D$5002,'List of Tutors'!$B$4:$E$152,3,0)</f>
        <v>Assistant Professor</v>
      </c>
      <c r="G1728" s="12" t="str">
        <f>VLOOKUP($D$4:$D$5002,'List of Tutors'!$B$4:$E$152,4,0)</f>
        <v>Sciences</v>
      </c>
    </row>
    <row r="1729" spans="1:7" ht="15.75" customHeight="1">
      <c r="A1729" s="6" t="s">
        <v>1300</v>
      </c>
      <c r="B1729" s="6" t="s">
        <v>140</v>
      </c>
      <c r="C1729" s="50" t="s">
        <v>48</v>
      </c>
      <c r="D1729" s="17" t="s">
        <v>7774</v>
      </c>
      <c r="E1729" s="12" t="str">
        <f>VLOOKUP($D$4:$D$5002,'List of Tutors'!$B$4:$E$152,2,0)</f>
        <v>Mr.Mudussar Nawaz</v>
      </c>
      <c r="F1729" s="12" t="str">
        <f>VLOOKUP($D$4:$D$5002,'List of Tutors'!$B$4:$E$152,3,0)</f>
        <v>Lecturer</v>
      </c>
      <c r="G1729" s="12" t="str">
        <f>VLOOKUP($D$4:$D$5002,'List of Tutors'!$B$4:$E$152,4,0)</f>
        <v>FVAS</v>
      </c>
    </row>
    <row r="1730" spans="1:7" ht="15.75" customHeight="1">
      <c r="A1730" s="6" t="s">
        <v>1552</v>
      </c>
      <c r="B1730" s="6" t="s">
        <v>3595</v>
      </c>
      <c r="C1730" s="50" t="s">
        <v>112</v>
      </c>
      <c r="D1730" s="17" t="s">
        <v>7776</v>
      </c>
      <c r="E1730" s="12" t="str">
        <f>VLOOKUP($D$4:$D$5002,'List of Tutors'!$B$4:$E$152,2,0)</f>
        <v>Mr.Nasir Jamal</v>
      </c>
      <c r="F1730" s="12" t="str">
        <f>VLOOKUP($D$4:$D$5002,'List of Tutors'!$B$4:$E$152,3,0)</f>
        <v>Assistant Professor</v>
      </c>
      <c r="G1730" s="12" t="str">
        <f>VLOOKUP($D$4:$D$5002,'List of Tutors'!$B$4:$E$152,4,0)</f>
        <v>Sciences</v>
      </c>
    </row>
    <row r="1731" spans="1:7" ht="15.75" customHeight="1">
      <c r="A1731" s="6" t="s">
        <v>1611</v>
      </c>
      <c r="B1731" s="6" t="s">
        <v>3627</v>
      </c>
      <c r="C1731" s="50" t="s">
        <v>112</v>
      </c>
      <c r="D1731" s="17" t="s">
        <v>7777</v>
      </c>
      <c r="E1731" s="12" t="str">
        <f>VLOOKUP($D$4:$D$5002,'List of Tutors'!$B$4:$E$152,2,0)</f>
        <v>Dr.Saima Mustafa</v>
      </c>
      <c r="F1731" s="12" t="str">
        <f>VLOOKUP($D$4:$D$5002,'List of Tutors'!$B$4:$E$152,3,0)</f>
        <v>Assistant Professor</v>
      </c>
      <c r="G1731" s="12" t="str">
        <f>VLOOKUP($D$4:$D$5002,'List of Tutors'!$B$4:$E$152,4,0)</f>
        <v>Sciences</v>
      </c>
    </row>
    <row r="1732" spans="1:7" ht="15.75" customHeight="1">
      <c r="A1732" s="6" t="s">
        <v>1674</v>
      </c>
      <c r="B1732" s="6" t="s">
        <v>3662</v>
      </c>
      <c r="C1732" s="50" t="s">
        <v>82</v>
      </c>
      <c r="D1732" s="17" t="s">
        <v>7778</v>
      </c>
      <c r="E1732" s="12" t="str">
        <f>VLOOKUP($D$4:$D$5002,'List of Tutors'!$B$4:$E$152,2,0)</f>
        <v>Dr.Jamal</v>
      </c>
      <c r="F1732" s="12" t="str">
        <f>VLOOKUP($D$4:$D$5002,'List of Tutors'!$B$4:$E$152,3,0)</f>
        <v>Lecturer</v>
      </c>
      <c r="G1732" s="12" t="str">
        <f>VLOOKUP($D$4:$D$5002,'List of Tutors'!$B$4:$E$152,4,0)</f>
        <v>Sciences</v>
      </c>
    </row>
    <row r="1733" spans="1:7" ht="15.75" customHeight="1">
      <c r="A1733" s="6" t="s">
        <v>1722</v>
      </c>
      <c r="B1733" s="6" t="s">
        <v>618</v>
      </c>
      <c r="C1733" s="50" t="s">
        <v>48</v>
      </c>
      <c r="D1733" s="17" t="s">
        <v>7780</v>
      </c>
      <c r="E1733" s="12" t="str">
        <f>VLOOKUP($D$4:$D$5002,'List of Tutors'!$B$4:$E$152,2,0)</f>
        <v>Dr.M. Farooq Iqbal</v>
      </c>
      <c r="F1733" s="12" t="str">
        <f>VLOOKUP($D$4:$D$5002,'List of Tutors'!$B$4:$E$152,3,0)</f>
        <v>Assistant Professor</v>
      </c>
      <c r="G1733" s="12" t="str">
        <f>VLOOKUP($D$4:$D$5002,'List of Tutors'!$B$4:$E$152,4,0)</f>
        <v>FVAS</v>
      </c>
    </row>
    <row r="1734" spans="1:7" ht="15.75" customHeight="1">
      <c r="A1734" s="5" t="s">
        <v>2819</v>
      </c>
      <c r="B1734" s="5" t="s">
        <v>4460</v>
      </c>
      <c r="C1734" s="50" t="s">
        <v>82</v>
      </c>
      <c r="D1734" s="17" t="s">
        <v>7781</v>
      </c>
      <c r="E1734" s="12" t="str">
        <f>VLOOKUP($D$4:$D$5002,'List of Tutors'!$B$4:$E$152,2,0)</f>
        <v>Mr.Muhammad Asghar Khan</v>
      </c>
      <c r="F1734" s="12" t="str">
        <f>VLOOKUP($D$4:$D$5002,'List of Tutors'!$B$4:$E$152,3,0)</f>
        <v>Lecturer</v>
      </c>
      <c r="G1734" s="12" t="str">
        <f>VLOOKUP($D$4:$D$5002,'List of Tutors'!$B$4:$E$152,4,0)</f>
        <v>FVAS</v>
      </c>
    </row>
    <row r="1735" spans="1:7" ht="15.75" customHeight="1">
      <c r="A1735" s="6" t="s">
        <v>1840</v>
      </c>
      <c r="B1735" s="6" t="s">
        <v>32</v>
      </c>
      <c r="C1735" s="50" t="s">
        <v>141</v>
      </c>
      <c r="D1735" s="17" t="s">
        <v>7782</v>
      </c>
      <c r="E1735" s="12" t="str">
        <f>VLOOKUP($D$4:$D$5002,'List of Tutors'!$B$4:$E$152,2,0)</f>
        <v>Dr.Ghulam Bilal</v>
      </c>
      <c r="F1735" s="12" t="str">
        <f>VLOOKUP($D$4:$D$5002,'List of Tutors'!$B$4:$E$152,3,0)</f>
        <v>Assistant Professor</v>
      </c>
      <c r="G1735" s="12" t="str">
        <f>VLOOKUP($D$4:$D$5002,'List of Tutors'!$B$4:$E$152,4,0)</f>
        <v>FVAS</v>
      </c>
    </row>
    <row r="1736" spans="1:7" ht="15.75" customHeight="1">
      <c r="A1736" s="6" t="s">
        <v>1884</v>
      </c>
      <c r="B1736" s="6" t="s">
        <v>677</v>
      </c>
      <c r="C1736" s="50" t="s">
        <v>48</v>
      </c>
      <c r="D1736" s="17" t="s">
        <v>7783</v>
      </c>
      <c r="E1736" s="12" t="str">
        <f>VLOOKUP($D$4:$D$5002,'List of Tutors'!$B$4:$E$152,2,0)</f>
        <v>Dr.Murtaz Ul Hassan</v>
      </c>
      <c r="F1736" s="12" t="str">
        <f>VLOOKUP($D$4:$D$5002,'List of Tutors'!$B$4:$E$152,3,0)</f>
        <v>Assistant Professor</v>
      </c>
      <c r="G1736" s="12" t="str">
        <f>VLOOKUP($D$4:$D$5002,'List of Tutors'!$B$4:$E$152,4,0)</f>
        <v>FVAS</v>
      </c>
    </row>
    <row r="1737" spans="1:7" ht="15.75" customHeight="1">
      <c r="A1737" s="6" t="s">
        <v>2277</v>
      </c>
      <c r="B1737" s="6" t="s">
        <v>31</v>
      </c>
      <c r="C1737" s="50" t="s">
        <v>48</v>
      </c>
      <c r="D1737" s="17" t="s">
        <v>7784</v>
      </c>
      <c r="E1737" s="12" t="str">
        <f>VLOOKUP($D$4:$D$5002,'List of Tutors'!$B$4:$E$152,2,0)</f>
        <v>Dr.Saif Ur Rehman</v>
      </c>
      <c r="F1737" s="12" t="str">
        <f>VLOOKUP($D$4:$D$5002,'List of Tutors'!$B$4:$E$152,3,0)</f>
        <v>Assistant Professor</v>
      </c>
      <c r="G1737" s="12" t="str">
        <f>VLOOKUP($D$4:$D$5002,'List of Tutors'!$B$4:$E$152,4,0)</f>
        <v>FVAS</v>
      </c>
    </row>
    <row r="1738" spans="1:7" ht="15.75" customHeight="1">
      <c r="A1738" s="6" t="s">
        <v>2015</v>
      </c>
      <c r="B1738" s="6" t="s">
        <v>3865</v>
      </c>
      <c r="C1738" s="50" t="s">
        <v>141</v>
      </c>
      <c r="D1738" s="17" t="s">
        <v>7785</v>
      </c>
      <c r="E1738" s="12" t="str">
        <f>VLOOKUP($D$4:$D$5002,'List of Tutors'!$B$4:$E$152,2,0)</f>
        <v>Mr.Muhammad Awais Sial</v>
      </c>
      <c r="F1738" s="12" t="str">
        <f>VLOOKUP($D$4:$D$5002,'List of Tutors'!$B$4:$E$152,3,0)</f>
        <v>Lecturer</v>
      </c>
      <c r="G1738" s="12" t="str">
        <f>VLOOKUP($D$4:$D$5002,'List of Tutors'!$B$4:$E$152,4,0)</f>
        <v>FVAS</v>
      </c>
    </row>
    <row r="1739" spans="1:7" ht="15.75" customHeight="1">
      <c r="A1739" s="4" t="s">
        <v>6264</v>
      </c>
      <c r="B1739" s="4" t="s">
        <v>7676</v>
      </c>
      <c r="C1739" s="50" t="s">
        <v>8003</v>
      </c>
      <c r="D1739" s="17" t="s">
        <v>7786</v>
      </c>
      <c r="E1739" s="12" t="str">
        <f>VLOOKUP($D$4:$D$5002,'List of Tutors'!$B$4:$E$152,2,0)</f>
        <v>Dr.Nasir Mukhtar</v>
      </c>
      <c r="F1739" s="12" t="str">
        <f>VLOOKUP($D$4:$D$5002,'List of Tutors'!$B$4:$E$152,3,0)</f>
        <v>Assistant Professor</v>
      </c>
      <c r="G1739" s="12" t="str">
        <f>VLOOKUP($D$4:$D$5002,'List of Tutors'!$B$4:$E$152,4,0)</f>
        <v>FVAS</v>
      </c>
    </row>
    <row r="1740" spans="1:7" ht="15.75" customHeight="1">
      <c r="A1740" s="4" t="s">
        <v>4679</v>
      </c>
      <c r="B1740" s="4" t="s">
        <v>6369</v>
      </c>
      <c r="C1740" s="51" t="s">
        <v>82</v>
      </c>
      <c r="D1740" s="17" t="s">
        <v>7787</v>
      </c>
      <c r="E1740" s="12" t="str">
        <f>VLOOKUP($D$4:$D$5002,'List of Tutors'!$B$4:$E$152,2,0)</f>
        <v>Dr.Muhammad Akram Khan</v>
      </c>
      <c r="F1740" s="12" t="str">
        <f>VLOOKUP($D$4:$D$5002,'List of Tutors'!$B$4:$E$152,3,0)</f>
        <v>Lecturer</v>
      </c>
      <c r="G1740" s="12" t="str">
        <f>VLOOKUP($D$4:$D$5002,'List of Tutors'!$B$4:$E$152,4,0)</f>
        <v>FVAS</v>
      </c>
    </row>
    <row r="1741" spans="1:7" ht="15.75" customHeight="1">
      <c r="A1741" s="4" t="s">
        <v>5124</v>
      </c>
      <c r="B1741" s="4" t="s">
        <v>228</v>
      </c>
      <c r="C1741" s="51" t="s">
        <v>82</v>
      </c>
      <c r="D1741" s="17" t="s">
        <v>7788</v>
      </c>
      <c r="E1741" s="12" t="str">
        <f>VLOOKUP($D$4:$D$5002,'List of Tutors'!$B$4:$E$152,2,0)</f>
        <v>Dr.Mujeeb-Ur-Rehman Sohoo</v>
      </c>
      <c r="F1741" s="12" t="str">
        <f>VLOOKUP($D$4:$D$5002,'List of Tutors'!$B$4:$E$152,3,0)</f>
        <v>Lecturer</v>
      </c>
      <c r="G1741" s="12" t="str">
        <f>VLOOKUP($D$4:$D$5002,'List of Tutors'!$B$4:$E$152,4,0)</f>
        <v>FVAS</v>
      </c>
    </row>
    <row r="1742" spans="1:7" ht="15.75" customHeight="1">
      <c r="A1742" s="4" t="s">
        <v>5613</v>
      </c>
      <c r="B1742" s="4" t="s">
        <v>7139</v>
      </c>
      <c r="C1742" s="51" t="s">
        <v>82</v>
      </c>
      <c r="D1742" s="17" t="s">
        <v>7789</v>
      </c>
      <c r="E1742" s="12" t="str">
        <f>VLOOKUP($D$4:$D$5002,'List of Tutors'!$B$4:$E$152,2,0)</f>
        <v>Dr.Riaz Hussain</v>
      </c>
      <c r="F1742" s="12" t="str">
        <f>VLOOKUP($D$4:$D$5002,'List of Tutors'!$B$4:$E$152,3,0)</f>
        <v>Assistant Professor</v>
      </c>
      <c r="G1742" s="12" t="str">
        <f>VLOOKUP($D$4:$D$5002,'List of Tutors'!$B$4:$E$152,4,0)</f>
        <v>FVAS</v>
      </c>
    </row>
    <row r="1743" spans="1:7" ht="15.75" customHeight="1">
      <c r="A1743" s="4" t="s">
        <v>6095</v>
      </c>
      <c r="B1743" s="4" t="s">
        <v>3500</v>
      </c>
      <c r="C1743" s="51" t="s">
        <v>82</v>
      </c>
      <c r="D1743" s="17" t="s">
        <v>7790</v>
      </c>
      <c r="E1743" s="12" t="str">
        <f>VLOOKUP($D$4:$D$5002,'List of Tutors'!$B$4:$E$152,2,0)</f>
        <v>Ms.Sumaira Hassan</v>
      </c>
      <c r="F1743" s="12" t="str">
        <f>VLOOKUP($D$4:$D$5002,'List of Tutors'!$B$4:$E$152,3,0)</f>
        <v>Lecturer</v>
      </c>
      <c r="G1743" s="12" t="str">
        <f>VLOOKUP($D$4:$D$5002,'List of Tutors'!$B$4:$E$152,4,0)</f>
        <v>FVAS</v>
      </c>
    </row>
    <row r="1744" spans="1:7" ht="15.75" customHeight="1">
      <c r="A1744" s="4" t="s">
        <v>5802</v>
      </c>
      <c r="B1744" s="4" t="s">
        <v>7294</v>
      </c>
      <c r="C1744" s="51" t="s">
        <v>82</v>
      </c>
      <c r="D1744" s="17" t="s">
        <v>7791</v>
      </c>
      <c r="E1744" s="12" t="str">
        <f>VLOOKUP($D$4:$D$5002,'List of Tutors'!$B$4:$E$152,2,0)</f>
        <v>Dr.Asif Riaz</v>
      </c>
      <c r="F1744" s="12" t="str">
        <f>VLOOKUP($D$4:$D$5002,'List of Tutors'!$B$4:$E$152,3,0)</f>
        <v>Lecturer</v>
      </c>
      <c r="G1744" s="12" t="str">
        <f>VLOOKUP($D$4:$D$5002,'List of Tutors'!$B$4:$E$152,4,0)</f>
        <v>FVAS</v>
      </c>
    </row>
    <row r="1745" spans="1:7" ht="15.75" customHeight="1">
      <c r="A1745" s="4" t="s">
        <v>5795</v>
      </c>
      <c r="B1745" s="4" t="s">
        <v>7289</v>
      </c>
      <c r="C1745" s="51" t="s">
        <v>4669</v>
      </c>
      <c r="D1745" s="17" t="s">
        <v>7792</v>
      </c>
      <c r="E1745" s="12" t="str">
        <f>VLOOKUP($D$4:$D$5002,'List of Tutors'!$B$4:$E$152,2,0)</f>
        <v>Dr.Muhammad Yaqoob</v>
      </c>
      <c r="F1745" s="12" t="str">
        <f>VLOOKUP($D$4:$D$5002,'List of Tutors'!$B$4:$E$152,3,0)</f>
        <v>Assistant Professor</v>
      </c>
      <c r="G1745" s="12" t="str">
        <f>VLOOKUP($D$4:$D$5002,'List of Tutors'!$B$4:$E$152,4,0)</f>
        <v>FVAS</v>
      </c>
    </row>
    <row r="1746" spans="1:7" ht="15.75" customHeight="1">
      <c r="A1746" s="4" t="s">
        <v>5707</v>
      </c>
      <c r="B1746" s="4" t="s">
        <v>7213</v>
      </c>
      <c r="C1746" s="51" t="s">
        <v>48</v>
      </c>
      <c r="D1746" s="17" t="s">
        <v>7793</v>
      </c>
      <c r="E1746" s="12" t="str">
        <f>VLOOKUP($D$4:$D$5002,'List of Tutors'!$B$4:$E$152,2,0)</f>
        <v>Dr.Qaisara Perveen</v>
      </c>
      <c r="F1746" s="12" t="str">
        <f>VLOOKUP($D$4:$D$5002,'List of Tutors'!$B$4:$E$152,3,0)</f>
        <v>Assistant Professor</v>
      </c>
      <c r="G1746" s="12" t="str">
        <f>VLOOKUP($D$4:$D$5002,'List of Tutors'!$B$4:$E$152,4,0)</f>
        <v>Social Sciences</v>
      </c>
    </row>
    <row r="1747" spans="1:7" ht="15.75" customHeight="1">
      <c r="A1747" s="4" t="s">
        <v>5773</v>
      </c>
      <c r="B1747" s="4" t="s">
        <v>7268</v>
      </c>
      <c r="C1747" s="51" t="s">
        <v>48</v>
      </c>
      <c r="D1747" s="17" t="s">
        <v>7794</v>
      </c>
      <c r="E1747" s="12" t="str">
        <f>VLOOKUP($D$4:$D$5002,'List of Tutors'!$B$4:$E$152,2,0)</f>
        <v>Dr.M. Arshad Dahar</v>
      </c>
      <c r="F1747" s="12" t="str">
        <f>VLOOKUP($D$4:$D$5002,'List of Tutors'!$B$4:$E$152,3,0)</f>
        <v>Lecturer</v>
      </c>
      <c r="G1747" s="12" t="str">
        <f>VLOOKUP($D$4:$D$5002,'List of Tutors'!$B$4:$E$152,4,0)</f>
        <v>Social Sciences</v>
      </c>
    </row>
    <row r="1748" spans="1:7" ht="15.75" customHeight="1">
      <c r="A1748" s="4" t="s">
        <v>5508</v>
      </c>
      <c r="B1748" s="4" t="s">
        <v>7058</v>
      </c>
      <c r="C1748" s="51" t="s">
        <v>48</v>
      </c>
      <c r="D1748" s="17" t="s">
        <v>7795</v>
      </c>
      <c r="E1748" s="12" t="str">
        <f>VLOOKUP($D$4:$D$5002,'List of Tutors'!$B$4:$E$152,2,0)</f>
        <v>Ms.Sumira Kiani</v>
      </c>
      <c r="F1748" s="12" t="str">
        <f>VLOOKUP($D$4:$D$5002,'List of Tutors'!$B$4:$E$152,3,0)</f>
        <v>Lecturer</v>
      </c>
      <c r="G1748" s="12" t="str">
        <f>VLOOKUP($D$4:$D$5002,'List of Tutors'!$B$4:$E$152,4,0)</f>
        <v>Social Sciences</v>
      </c>
    </row>
    <row r="1749" spans="1:7" ht="15.75" customHeight="1">
      <c r="A1749" s="4" t="s">
        <v>5489</v>
      </c>
      <c r="B1749" s="4" t="s">
        <v>7041</v>
      </c>
      <c r="C1749" s="51" t="s">
        <v>48</v>
      </c>
      <c r="D1749" s="17" t="s">
        <v>7796</v>
      </c>
      <c r="E1749" s="12" t="str">
        <f>VLOOKUP($D$4:$D$5002,'List of Tutors'!$B$4:$E$152,2,0)</f>
        <v>Ms.Tehseen Ahsan</v>
      </c>
      <c r="F1749" s="12" t="str">
        <f>VLOOKUP($D$4:$D$5002,'List of Tutors'!$B$4:$E$152,3,0)</f>
        <v>Lecturer</v>
      </c>
      <c r="G1749" s="12" t="str">
        <f>VLOOKUP($D$4:$D$5002,'List of Tutors'!$B$4:$E$152,4,0)</f>
        <v>Social Sciences</v>
      </c>
    </row>
    <row r="1750" spans="1:7" ht="15.75" customHeight="1">
      <c r="A1750" s="4" t="s">
        <v>5803</v>
      </c>
      <c r="B1750" s="4" t="s">
        <v>7295</v>
      </c>
      <c r="C1750" s="51" t="s">
        <v>48</v>
      </c>
      <c r="D1750" s="17" t="s">
        <v>7797</v>
      </c>
      <c r="E1750" s="12" t="str">
        <f>VLOOKUP($D$4:$D$5002,'List of Tutors'!$B$4:$E$152,2,0)</f>
        <v>Dr.Imran Bodlah</v>
      </c>
      <c r="F1750" s="12" t="str">
        <f>VLOOKUP($D$4:$D$5002,'List of Tutors'!$B$4:$E$152,3,0)</f>
        <v>Assistant Professor</v>
      </c>
      <c r="G1750" s="12" t="str">
        <f>VLOOKUP($D$4:$D$5002,'List of Tutors'!$B$4:$E$152,4,0)</f>
        <v>FC&amp;FS</v>
      </c>
    </row>
    <row r="1751" spans="1:7" ht="15.75" customHeight="1">
      <c r="A1751" s="4" t="s">
        <v>5799</v>
      </c>
      <c r="B1751" s="4" t="s">
        <v>272</v>
      </c>
      <c r="C1751" s="51" t="s">
        <v>48</v>
      </c>
      <c r="D1751" s="17" t="s">
        <v>7798</v>
      </c>
      <c r="E1751" s="12" t="str">
        <f>VLOOKUP($D$4:$D$5002,'List of Tutors'!$B$4:$E$152,2,0)</f>
        <v>Dr.Asif Farid Shaheen</v>
      </c>
      <c r="F1751" s="12" t="str">
        <f>VLOOKUP($D$4:$D$5002,'List of Tutors'!$B$4:$E$152,3,0)</f>
        <v>Assistant Professor</v>
      </c>
      <c r="G1751" s="12" t="str">
        <f>VLOOKUP($D$4:$D$5002,'List of Tutors'!$B$4:$E$152,4,0)</f>
        <v>FC&amp;FS</v>
      </c>
    </row>
    <row r="1752" spans="1:7" ht="15.75" customHeight="1">
      <c r="A1752" s="4" t="s">
        <v>5873</v>
      </c>
      <c r="B1752" s="4" t="s">
        <v>7354</v>
      </c>
      <c r="C1752" s="51" t="s">
        <v>48</v>
      </c>
      <c r="D1752" s="17" t="s">
        <v>7799</v>
      </c>
      <c r="E1752" s="12" t="str">
        <f>VLOOKUP($D$4:$D$5002,'List of Tutors'!$B$4:$E$152,2,0)</f>
        <v>Dr.Asim Gulzar</v>
      </c>
      <c r="F1752" s="12" t="str">
        <f>VLOOKUP($D$4:$D$5002,'List of Tutors'!$B$4:$E$152,3,0)</f>
        <v>Assistant Professor</v>
      </c>
      <c r="G1752" s="12" t="str">
        <f>VLOOKUP($D$4:$D$5002,'List of Tutors'!$B$4:$E$152,4,0)</f>
        <v>FC&amp;FS</v>
      </c>
    </row>
    <row r="1753" spans="1:7" ht="15.75" customHeight="1">
      <c r="A1753" s="4" t="s">
        <v>5872</v>
      </c>
      <c r="B1753" s="4" t="s">
        <v>7353</v>
      </c>
      <c r="C1753" s="51" t="s">
        <v>48</v>
      </c>
      <c r="D1753" s="17" t="s">
        <v>7800</v>
      </c>
      <c r="E1753" s="12" t="str">
        <f>VLOOKUP($D$4:$D$5002,'List of Tutors'!$B$4:$E$152,2,0)</f>
        <v>Dr.Shahid Mahmood</v>
      </c>
      <c r="F1753" s="12" t="str">
        <f>VLOOKUP($D$4:$D$5002,'List of Tutors'!$B$4:$E$152,3,0)</f>
        <v>Assistant Professor</v>
      </c>
      <c r="G1753" s="12" t="str">
        <f>VLOOKUP($D$4:$D$5002,'List of Tutors'!$B$4:$E$152,4,0)</f>
        <v>FFRM</v>
      </c>
    </row>
    <row r="1754" spans="1:7" ht="15.75" customHeight="1">
      <c r="A1754" s="4" t="s">
        <v>5976</v>
      </c>
      <c r="B1754" s="4" t="s">
        <v>7428</v>
      </c>
      <c r="C1754" s="51" t="s">
        <v>112</v>
      </c>
      <c r="D1754" s="17" t="s">
        <v>7801</v>
      </c>
      <c r="E1754" s="12" t="str">
        <f>VLOOKUP($D$4:$D$5002,'List of Tutors'!$B$4:$E$152,2,0)</f>
        <v>Dr.Asma Sohail</v>
      </c>
      <c r="F1754" s="12" t="str">
        <f>VLOOKUP($D$4:$D$5002,'List of Tutors'!$B$4:$E$152,3,0)</f>
        <v>Assistant Professor</v>
      </c>
      <c r="G1754" s="12" t="str">
        <f>VLOOKUP($D$4:$D$5002,'List of Tutors'!$B$4:$E$152,4,0)</f>
        <v>FC&amp;FS</v>
      </c>
    </row>
    <row r="1755" spans="1:7" ht="15.75" customHeight="1">
      <c r="A1755" s="4" t="s">
        <v>5913</v>
      </c>
      <c r="B1755" s="4" t="s">
        <v>7382</v>
      </c>
      <c r="C1755" s="51" t="s">
        <v>112</v>
      </c>
      <c r="D1755" s="17" t="s">
        <v>7802</v>
      </c>
      <c r="E1755" s="12" t="str">
        <f>VLOOKUP($D$4:$D$5002,'List of Tutors'!$B$4:$E$152,2,0)</f>
        <v>Ms.Asia Latif</v>
      </c>
      <c r="F1755" s="12" t="str">
        <f>VLOOKUP($D$4:$D$5002,'List of Tutors'!$B$4:$E$152,3,0)</f>
        <v>Lecturer</v>
      </c>
      <c r="G1755" s="12" t="str">
        <f>VLOOKUP($D$4:$D$5002,'List of Tutors'!$B$4:$E$152,4,0)</f>
        <v>FC&amp;FS</v>
      </c>
    </row>
    <row r="1756" spans="1:7" ht="15.75" customHeight="1">
      <c r="A1756" s="6" t="s">
        <v>788</v>
      </c>
      <c r="B1756" s="6" t="s">
        <v>3095</v>
      </c>
      <c r="C1756" s="50" t="s">
        <v>48</v>
      </c>
      <c r="D1756" s="17" t="s">
        <v>7804</v>
      </c>
      <c r="E1756" s="12" t="str">
        <f>VLOOKUP($D$4:$D$5002,'List of Tutors'!$B$4:$E$152,2,0)</f>
        <v>Dr.M. Irfan Ashraf</v>
      </c>
      <c r="F1756" s="12" t="str">
        <f>VLOOKUP($D$4:$D$5002,'List of Tutors'!$B$4:$E$152,3,0)</f>
        <v>Assistant Professor</v>
      </c>
      <c r="G1756" s="12" t="str">
        <f>VLOOKUP($D$4:$D$5002,'List of Tutors'!$B$4:$E$152,4,0)</f>
        <v>FFRM</v>
      </c>
    </row>
    <row r="1757" spans="1:7" ht="15.75" customHeight="1">
      <c r="A1757" s="6" t="s">
        <v>832</v>
      </c>
      <c r="B1757" s="6" t="s">
        <v>3122</v>
      </c>
      <c r="C1757" s="50" t="s">
        <v>48</v>
      </c>
      <c r="D1757" s="17" t="s">
        <v>7805</v>
      </c>
      <c r="E1757" s="12" t="str">
        <f>VLOOKUP($D$4:$D$5002,'List of Tutors'!$B$4:$E$152,2,0)</f>
        <v>Dr.Touqeer Ahmed</v>
      </c>
      <c r="F1757" s="12" t="str">
        <f>VLOOKUP($D$4:$D$5002,'List of Tutors'!$B$4:$E$152,3,0)</f>
        <v>Assistant Professor</v>
      </c>
      <c r="G1757" s="12" t="str">
        <f>VLOOKUP($D$4:$D$5002,'List of Tutors'!$B$4:$E$152,4,0)</f>
        <v>FC&amp;FS</v>
      </c>
    </row>
    <row r="1758" spans="1:7" ht="15.75" customHeight="1">
      <c r="A1758" s="6" t="s">
        <v>876</v>
      </c>
      <c r="B1758" s="6" t="s">
        <v>102</v>
      </c>
      <c r="C1758" s="50" t="s">
        <v>112</v>
      </c>
      <c r="D1758" s="17" t="s">
        <v>7806</v>
      </c>
      <c r="E1758" s="12" t="str">
        <f>VLOOKUP($D$4:$D$5002,'List of Tutors'!$B$4:$E$152,2,0)</f>
        <v>Ms.Najma Yousaf Zahid</v>
      </c>
      <c r="F1758" s="12" t="str">
        <f>VLOOKUP($D$4:$D$5002,'List of Tutors'!$B$4:$E$152,3,0)</f>
        <v>Assistant Professor</v>
      </c>
      <c r="G1758" s="12" t="str">
        <f>VLOOKUP($D$4:$D$5002,'List of Tutors'!$B$4:$E$152,4,0)</f>
        <v>FC&amp;FS</v>
      </c>
    </row>
    <row r="1759" spans="1:7" ht="15.75" customHeight="1">
      <c r="A1759" s="6" t="s">
        <v>906</v>
      </c>
      <c r="B1759" s="6" t="s">
        <v>2</v>
      </c>
      <c r="C1759" s="50" t="s">
        <v>48</v>
      </c>
      <c r="D1759" s="17" t="s">
        <v>7807</v>
      </c>
      <c r="E1759" s="12" t="str">
        <f>VLOOKUP($D$4:$D$5002,'List of Tutors'!$B$4:$E$152,2,0)</f>
        <v>Mr.Mehdi Maqbool</v>
      </c>
      <c r="F1759" s="12" t="str">
        <f>VLOOKUP($D$4:$D$5002,'List of Tutors'!$B$4:$E$152,3,0)</f>
        <v>Lecturer</v>
      </c>
      <c r="G1759" s="12" t="str">
        <f>VLOOKUP($D$4:$D$5002,'List of Tutors'!$B$4:$E$152,4,0)</f>
        <v>FC&amp;FS</v>
      </c>
    </row>
    <row r="1760" spans="1:7" ht="15.75" customHeight="1">
      <c r="A1760" s="6" t="s">
        <v>2893</v>
      </c>
      <c r="B1760" s="6" t="s">
        <v>4525</v>
      </c>
      <c r="C1760" s="50" t="s">
        <v>48</v>
      </c>
      <c r="D1760" s="17" t="s">
        <v>7808</v>
      </c>
      <c r="E1760" s="12" t="str">
        <f>VLOOKUP($D$4:$D$5002,'List of Tutors'!$B$4:$E$152,2,0)</f>
        <v>Ms.Sumera Hafeez</v>
      </c>
      <c r="F1760" s="12" t="str">
        <f>VLOOKUP($D$4:$D$5002,'List of Tutors'!$B$4:$E$152,3,0)</f>
        <v>Lecturer</v>
      </c>
      <c r="G1760" s="12" t="str">
        <f>VLOOKUP($D$4:$D$5002,'List of Tutors'!$B$4:$E$152,4,0)</f>
        <v>FC&amp;FS</v>
      </c>
    </row>
    <row r="1761" spans="1:7" ht="15.75" customHeight="1">
      <c r="A1761" s="6" t="s">
        <v>1028</v>
      </c>
      <c r="B1761" s="6" t="s">
        <v>378</v>
      </c>
      <c r="C1761" s="50" t="s">
        <v>112</v>
      </c>
      <c r="D1761" s="17" t="s">
        <v>7809</v>
      </c>
      <c r="E1761" s="12" t="str">
        <f>VLOOKUP($D$4:$D$5002,'List of Tutors'!$B$4:$E$152,2,0)</f>
        <v>Dr.Ambreen Bhatti</v>
      </c>
      <c r="F1761" s="12" t="str">
        <f>VLOOKUP($D$4:$D$5002,'List of Tutors'!$B$4:$E$152,3,0)</f>
        <v>Lecturer</v>
      </c>
      <c r="G1761" s="12" t="str">
        <f>VLOOKUP($D$4:$D$5002,'List of Tutors'!$B$4:$E$152,4,0)</f>
        <v>FC&amp;FS</v>
      </c>
    </row>
    <row r="1762" spans="1:7" ht="15.75" customHeight="1">
      <c r="A1762" s="6" t="s">
        <v>935</v>
      </c>
      <c r="B1762" s="6" t="s">
        <v>3192</v>
      </c>
      <c r="C1762" s="50" t="s">
        <v>82</v>
      </c>
      <c r="D1762" s="17" t="s">
        <v>7810</v>
      </c>
      <c r="E1762" s="12" t="str">
        <f>VLOOKUP($D$4:$D$5002,'List of Tutors'!$B$4:$E$152,2,0)</f>
        <v>Ms.Salma Shujeb Akhtar</v>
      </c>
      <c r="F1762" s="12" t="str">
        <f>VLOOKUP($D$4:$D$5002,'List of Tutors'!$B$4:$E$152,3,0)</f>
        <v>Lecturer</v>
      </c>
      <c r="G1762" s="12" t="str">
        <f>VLOOKUP($D$4:$D$5002,'List of Tutors'!$B$4:$E$152,4,0)</f>
        <v>Social Sciences</v>
      </c>
    </row>
    <row r="1763" spans="1:7" ht="15.75" customHeight="1">
      <c r="A1763" s="6" t="s">
        <v>1144</v>
      </c>
      <c r="B1763" s="6" t="s">
        <v>3330</v>
      </c>
      <c r="C1763" s="50" t="s">
        <v>48</v>
      </c>
      <c r="D1763" s="17" t="s">
        <v>7811</v>
      </c>
      <c r="E1763" s="12" t="str">
        <f>VLOOKUP($D$4:$D$5002,'List of Tutors'!$B$4:$E$152,2,0)</f>
        <v>Dr.Saad Imran Malik</v>
      </c>
      <c r="F1763" s="12" t="str">
        <f>VLOOKUP($D$4:$D$5002,'List of Tutors'!$B$4:$E$152,3,0)</f>
        <v>Assistant Professor</v>
      </c>
      <c r="G1763" s="12" t="str">
        <f>VLOOKUP($D$4:$D$5002,'List of Tutors'!$B$4:$E$152,4,0)</f>
        <v>FC&amp;FS</v>
      </c>
    </row>
    <row r="1764" spans="1:7" ht="15.75" customHeight="1">
      <c r="A1764" s="6" t="s">
        <v>1200</v>
      </c>
      <c r="B1764" s="6" t="s">
        <v>3369</v>
      </c>
      <c r="C1764" s="50" t="s">
        <v>141</v>
      </c>
      <c r="D1764" s="17" t="s">
        <v>7812</v>
      </c>
      <c r="E1764" s="12" t="str">
        <f>VLOOKUP($D$4:$D$5002,'List of Tutors'!$B$4:$E$152,2,0)</f>
        <v>Dr.Mahmood-ul-Hassan</v>
      </c>
      <c r="F1764" s="12" t="str">
        <f>VLOOKUP($D$4:$D$5002,'List of Tutors'!$B$4:$E$152,3,0)</f>
        <v>Assistant Professor</v>
      </c>
      <c r="G1764" s="12" t="str">
        <f>VLOOKUP($D$4:$D$5002,'List of Tutors'!$B$4:$E$152,4,0)</f>
        <v>FC&amp;FS</v>
      </c>
    </row>
    <row r="1765" spans="1:7" ht="15.75" customHeight="1">
      <c r="A1765" s="6" t="s">
        <v>1252</v>
      </c>
      <c r="B1765" s="6" t="s">
        <v>450</v>
      </c>
      <c r="C1765" s="50" t="s">
        <v>112</v>
      </c>
      <c r="D1765" s="17" t="s">
        <v>7813</v>
      </c>
      <c r="E1765" s="12" t="str">
        <f>VLOOKUP($D$4:$D$5002,'List of Tutors'!$B$4:$E$152,2,0)</f>
        <v>Dr.Munir Ahmad</v>
      </c>
      <c r="F1765" s="12" t="str">
        <f>VLOOKUP($D$4:$D$5002,'List of Tutors'!$B$4:$E$152,3,0)</f>
        <v>Assistant Professor</v>
      </c>
      <c r="G1765" s="12" t="str">
        <f>VLOOKUP($D$4:$D$5002,'List of Tutors'!$B$4:$E$152,4,0)</f>
        <v>FC&amp;FS</v>
      </c>
    </row>
    <row r="1766" spans="1:7" ht="15.75" customHeight="1">
      <c r="A1766" s="6" t="s">
        <v>2939</v>
      </c>
      <c r="B1766" s="6" t="s">
        <v>4562</v>
      </c>
      <c r="C1766" s="50" t="s">
        <v>48</v>
      </c>
      <c r="D1766" s="17" t="s">
        <v>7814</v>
      </c>
      <c r="E1766" s="12" t="str">
        <f>VLOOKUP($D$4:$D$5002,'List of Tutors'!$B$4:$E$152,2,0)</f>
        <v>Dr.Talat Mehmood</v>
      </c>
      <c r="F1766" s="12" t="str">
        <f>VLOOKUP($D$4:$D$5002,'List of Tutors'!$B$4:$E$152,3,0)</f>
        <v>Assistant Professor</v>
      </c>
      <c r="G1766" s="12" t="str">
        <f>VLOOKUP($D$4:$D$5002,'List of Tutors'!$B$4:$E$152,4,0)</f>
        <v>FC&amp;FS</v>
      </c>
    </row>
    <row r="1767" spans="1:7" ht="15.75" customHeight="1">
      <c r="A1767" s="6" t="s">
        <v>2116</v>
      </c>
      <c r="B1767" s="6" t="s">
        <v>3955</v>
      </c>
      <c r="C1767" s="50" t="s">
        <v>4669</v>
      </c>
      <c r="D1767" s="17" t="s">
        <v>7815</v>
      </c>
      <c r="E1767" s="12" t="str">
        <f>VLOOKUP($D$4:$D$5002,'List of Tutors'!$B$4:$E$152,2,0)</f>
        <v>Dr.Fahad Masud Wattoo</v>
      </c>
      <c r="F1767" s="12" t="str">
        <f>VLOOKUP($D$4:$D$5002,'List of Tutors'!$B$4:$E$152,3,0)</f>
        <v>Lecturer</v>
      </c>
      <c r="G1767" s="12" t="str">
        <f>VLOOKUP($D$4:$D$5002,'List of Tutors'!$B$4:$E$152,4,0)</f>
        <v>FC&amp;FS</v>
      </c>
    </row>
    <row r="1768" spans="1:7" ht="15.75" customHeight="1">
      <c r="A1768" s="6" t="s">
        <v>1430</v>
      </c>
      <c r="B1768" s="6" t="s">
        <v>3516</v>
      </c>
      <c r="C1768" s="50" t="s">
        <v>8003</v>
      </c>
      <c r="D1768" s="17" t="s">
        <v>7816</v>
      </c>
      <c r="E1768" s="12" t="str">
        <f>VLOOKUP($D$4:$D$5002,'List of Tutors'!$B$4:$E$152,2,0)</f>
        <v>Dr.Muhammad Ashfaq</v>
      </c>
      <c r="F1768" s="12" t="str">
        <f>VLOOKUP($D$4:$D$5002,'List of Tutors'!$B$4:$E$152,3,0)</f>
        <v>Assistant Professor</v>
      </c>
      <c r="G1768" s="12" t="str">
        <f>VLOOKUP($D$4:$D$5002,'List of Tutors'!$B$4:$E$152,4,0)</f>
        <v>FC&amp;FS</v>
      </c>
    </row>
    <row r="1769" spans="1:7" ht="15.75" customHeight="1">
      <c r="A1769" s="6" t="s">
        <v>1301</v>
      </c>
      <c r="B1769" s="6" t="s">
        <v>3434</v>
      </c>
      <c r="C1769" s="50" t="s">
        <v>82</v>
      </c>
      <c r="D1769" s="17" t="s">
        <v>7817</v>
      </c>
      <c r="E1769" s="12" t="str">
        <f>VLOOKUP($D$4:$D$5002,'List of Tutors'!$B$4:$E$152,2,0)</f>
        <v>Mr.M. Usman Raja</v>
      </c>
      <c r="F1769" s="12" t="str">
        <f>VLOOKUP($D$4:$D$5002,'List of Tutors'!$B$4:$E$152,3,0)</f>
        <v>Assistant Professor</v>
      </c>
      <c r="G1769" s="12" t="str">
        <f>VLOOKUP($D$4:$D$5002,'List of Tutors'!$B$4:$E$152,4,0)</f>
        <v>FC&amp;FS</v>
      </c>
    </row>
    <row r="1770" spans="1:7" ht="15.75" customHeight="1">
      <c r="A1770" s="6" t="s">
        <v>1553</v>
      </c>
      <c r="B1770" s="6" t="s">
        <v>559</v>
      </c>
      <c r="C1770" s="50" t="s">
        <v>149</v>
      </c>
      <c r="D1770" s="17" t="s">
        <v>7818</v>
      </c>
      <c r="E1770" s="12" t="str">
        <f>VLOOKUP($D$4:$D$5002,'List of Tutors'!$B$4:$E$152,2,0)</f>
        <v>Dr.Farah Naz</v>
      </c>
      <c r="F1770" s="12" t="str">
        <f>VLOOKUP($D$4:$D$5002,'List of Tutors'!$B$4:$E$152,3,0)</f>
        <v>Assistant Professor</v>
      </c>
      <c r="G1770" s="12" t="str">
        <f>VLOOKUP($D$4:$D$5002,'List of Tutors'!$B$4:$E$152,4,0)</f>
        <v>FC&amp;FS</v>
      </c>
    </row>
    <row r="1771" spans="1:7" ht="15.75" customHeight="1">
      <c r="A1771" s="6" t="s">
        <v>1612</v>
      </c>
      <c r="B1771" s="6" t="s">
        <v>76</v>
      </c>
      <c r="C1771" s="50" t="s">
        <v>149</v>
      </c>
      <c r="D1771" s="17" t="s">
        <v>7819</v>
      </c>
      <c r="E1771" s="12" t="str">
        <f>VLOOKUP($D$4:$D$5002,'List of Tutors'!$B$4:$E$152,2,0)</f>
        <v>Dr.Gulshan Irshad</v>
      </c>
      <c r="F1771" s="12" t="str">
        <f>VLOOKUP($D$4:$D$5002,'List of Tutors'!$B$4:$E$152,3,0)</f>
        <v>Lecturer</v>
      </c>
      <c r="G1771" s="12" t="str">
        <f>VLOOKUP($D$4:$D$5002,'List of Tutors'!$B$4:$E$152,4,0)</f>
        <v>FC&amp;FS</v>
      </c>
    </row>
    <row r="1772" spans="1:7" ht="15.75" customHeight="1">
      <c r="A1772" s="6" t="s">
        <v>1675</v>
      </c>
      <c r="B1772" s="6" t="s">
        <v>3663</v>
      </c>
      <c r="C1772" s="50" t="s">
        <v>48</v>
      </c>
      <c r="D1772" s="17" t="s">
        <v>7820</v>
      </c>
      <c r="E1772" s="12" t="str">
        <f>VLOOKUP($D$4:$D$5002,'List of Tutors'!$B$4:$E$152,2,0)</f>
        <v>Ms.Mahwish Zeeshan</v>
      </c>
      <c r="F1772" s="12" t="str">
        <f>VLOOKUP($D$4:$D$5002,'List of Tutors'!$B$4:$E$152,3,0)</f>
        <v>Lecturer</v>
      </c>
      <c r="G1772" s="12" t="str">
        <f>VLOOKUP($D$4:$D$5002,'List of Tutors'!$B$4:$E$152,4,0)</f>
        <v>Social Sciences</v>
      </c>
    </row>
    <row r="1773" spans="1:7" ht="15.75" customHeight="1">
      <c r="A1773" s="6" t="s">
        <v>1723</v>
      </c>
      <c r="B1773" s="6" t="s">
        <v>619</v>
      </c>
      <c r="C1773" s="50" t="s">
        <v>48</v>
      </c>
      <c r="D1773" s="17" t="s">
        <v>7821</v>
      </c>
      <c r="E1773" s="12" t="str">
        <f>VLOOKUP($D$4:$D$5002,'List of Tutors'!$B$4:$E$152,2,0)</f>
        <v>Ms.Nazia Rafiq</v>
      </c>
      <c r="F1773" s="12" t="str">
        <f>VLOOKUP($D$4:$D$5002,'List of Tutors'!$B$4:$E$152,3,0)</f>
        <v>Lecturer</v>
      </c>
      <c r="G1773" s="12" t="str">
        <f>VLOOKUP($D$4:$D$5002,'List of Tutors'!$B$4:$E$152,4,0)</f>
        <v>Social Sciences</v>
      </c>
    </row>
    <row r="1774" spans="1:7" ht="15.75" customHeight="1">
      <c r="A1774" s="6" t="s">
        <v>1782</v>
      </c>
      <c r="B1774" s="6" t="s">
        <v>634</v>
      </c>
      <c r="C1774" s="50" t="s">
        <v>141</v>
      </c>
      <c r="D1774" s="17" t="s">
        <v>7822</v>
      </c>
      <c r="E1774" s="12" t="str">
        <f>VLOOKUP($D$4:$D$5002,'List of Tutors'!$B$4:$E$152,2,0)</f>
        <v>Ms.Lubna Ansari</v>
      </c>
      <c r="F1774" s="12" t="str">
        <f>VLOOKUP($D$4:$D$5002,'List of Tutors'!$B$4:$E$152,3,0)</f>
        <v>Lecturer</v>
      </c>
      <c r="G1774" s="12" t="str">
        <f>VLOOKUP($D$4:$D$5002,'List of Tutors'!$B$4:$E$152,4,0)</f>
        <v>FFRM</v>
      </c>
    </row>
    <row r="1775" spans="1:7" ht="15.75" customHeight="1">
      <c r="A1775" s="6" t="s">
        <v>1841</v>
      </c>
      <c r="B1775" s="6" t="s">
        <v>658</v>
      </c>
      <c r="C1775" s="50" t="s">
        <v>48</v>
      </c>
      <c r="D1775" s="17" t="s">
        <v>7823</v>
      </c>
      <c r="E1775" s="12" t="str">
        <f>VLOOKUP($D$4:$D$5002,'List of Tutors'!$B$4:$E$152,2,0)</f>
        <v>Dr.Shahzada Sohail Ijaz</v>
      </c>
      <c r="F1775" s="12" t="str">
        <f>VLOOKUP($D$4:$D$5002,'List of Tutors'!$B$4:$E$152,3,0)</f>
        <v>Assistant Professor</v>
      </c>
      <c r="G1775" s="12" t="str">
        <f>VLOOKUP($D$4:$D$5002,'List of Tutors'!$B$4:$E$152,4,0)</f>
        <v>FC&amp;FS</v>
      </c>
    </row>
    <row r="1776" spans="1:7" ht="15.75" customHeight="1">
      <c r="A1776" s="6" t="s">
        <v>1885</v>
      </c>
      <c r="B1776" s="6" t="s">
        <v>217</v>
      </c>
      <c r="C1776" s="50" t="s">
        <v>48</v>
      </c>
      <c r="D1776" s="17" t="s">
        <v>7824</v>
      </c>
      <c r="E1776" s="12" t="str">
        <f>VLOOKUP($D$4:$D$5002,'List of Tutors'!$B$4:$E$152,2,0)</f>
        <v>Dr.Tanveer Iqbal</v>
      </c>
      <c r="F1776" s="12" t="str">
        <f>VLOOKUP($D$4:$D$5002,'List of Tutors'!$B$4:$E$152,3,0)</f>
        <v>Lecturer</v>
      </c>
      <c r="G1776" s="12" t="str">
        <f>VLOOKUP($D$4:$D$5002,'List of Tutors'!$B$4:$E$152,4,0)</f>
        <v>FC&amp;FS</v>
      </c>
    </row>
    <row r="1777" spans="1:7" ht="15.75" customHeight="1">
      <c r="A1777" s="6" t="s">
        <v>2278</v>
      </c>
      <c r="B1777" s="6" t="s">
        <v>134</v>
      </c>
      <c r="C1777" s="50" t="s">
        <v>48</v>
      </c>
      <c r="D1777" s="17" t="s">
        <v>7825</v>
      </c>
      <c r="E1777" s="12" t="str">
        <f>VLOOKUP($D$4:$D$5002,'List of Tutors'!$B$4:$E$152,2,0)</f>
        <v>Mr.Nasir Mehmood Minhas</v>
      </c>
      <c r="F1777" s="12" t="str">
        <f>VLOOKUP($D$4:$D$5002,'List of Tutors'!$B$4:$E$152,3,0)</f>
        <v>Assistant Professor</v>
      </c>
      <c r="G1777" s="12" t="str">
        <f>VLOOKUP($D$4:$D$5002,'List of Tutors'!$B$4:$E$152,4,0)</f>
        <v>UIIT</v>
      </c>
    </row>
    <row r="1778" spans="1:7" ht="15.75" customHeight="1">
      <c r="A1778" s="6" t="s">
        <v>2016</v>
      </c>
      <c r="B1778" s="6" t="s">
        <v>3866</v>
      </c>
      <c r="C1778" s="50" t="s">
        <v>48</v>
      </c>
      <c r="D1778" s="17" t="s">
        <v>7826</v>
      </c>
      <c r="E1778" s="12" t="str">
        <f>VLOOKUP($D$4:$D$5002,'List of Tutors'!$B$4:$E$152,2,0)</f>
        <v>Mr.Yasir Hafeez</v>
      </c>
      <c r="F1778" s="12" t="str">
        <f>VLOOKUP($D$4:$D$5002,'List of Tutors'!$B$4:$E$152,3,0)</f>
        <v>Assistant Professor</v>
      </c>
      <c r="G1778" s="12" t="str">
        <f>VLOOKUP($D$4:$D$5002,'List of Tutors'!$B$4:$E$152,4,0)</f>
        <v>UIIT</v>
      </c>
    </row>
    <row r="1779" spans="1:7" ht="15.75" customHeight="1">
      <c r="A1779" s="4" t="s">
        <v>6309</v>
      </c>
      <c r="B1779" s="4" t="s">
        <v>7711</v>
      </c>
      <c r="C1779" s="50" t="s">
        <v>8003</v>
      </c>
      <c r="D1779" s="17" t="s">
        <v>7827</v>
      </c>
      <c r="E1779" s="12" t="str">
        <f>VLOOKUP($D$4:$D$5002,'List of Tutors'!$B$4:$E$152,2,0)</f>
        <v>Mr.Saif ur Rehman</v>
      </c>
      <c r="F1779" s="12" t="str">
        <f>VLOOKUP($D$4:$D$5002,'List of Tutors'!$B$4:$E$152,3,0)</f>
        <v>Lecturer</v>
      </c>
      <c r="G1779" s="12" t="str">
        <f>VLOOKUP($D$4:$D$5002,'List of Tutors'!$B$4:$E$152,4,0)</f>
        <v>UIIT</v>
      </c>
    </row>
    <row r="1780" spans="1:7" ht="15.75" customHeight="1">
      <c r="A1780" s="4" t="s">
        <v>4682</v>
      </c>
      <c r="B1780" s="4" t="s">
        <v>6372</v>
      </c>
      <c r="C1780" s="51" t="s">
        <v>82</v>
      </c>
      <c r="D1780" s="17" t="s">
        <v>7828</v>
      </c>
      <c r="E1780" s="12" t="str">
        <f>VLOOKUP($D$4:$D$5002,'List of Tutors'!$B$4:$E$152,2,0)</f>
        <v>Mr.Saqib Majeed</v>
      </c>
      <c r="F1780" s="12" t="str">
        <f>VLOOKUP($D$4:$D$5002,'List of Tutors'!$B$4:$E$152,3,0)</f>
        <v>Assistant Professor</v>
      </c>
      <c r="G1780" s="12" t="str">
        <f>VLOOKUP($D$4:$D$5002,'List of Tutors'!$B$4:$E$152,4,0)</f>
        <v>UIIT</v>
      </c>
    </row>
    <row r="1781" spans="1:7" ht="15.75" customHeight="1">
      <c r="A1781" s="4" t="s">
        <v>5129</v>
      </c>
      <c r="B1781" s="4" t="s">
        <v>6743</v>
      </c>
      <c r="C1781" s="51" t="s">
        <v>82</v>
      </c>
      <c r="D1781" s="17" t="s">
        <v>7829</v>
      </c>
      <c r="E1781" s="12" t="str">
        <f>VLOOKUP($D$4:$D$5002,'List of Tutors'!$B$4:$E$152,2,0)</f>
        <v>Mr.Asif Nawaz</v>
      </c>
      <c r="F1781" s="12" t="str">
        <f>VLOOKUP($D$4:$D$5002,'List of Tutors'!$B$4:$E$152,3,0)</f>
        <v>Lecturer</v>
      </c>
      <c r="G1781" s="12" t="str">
        <f>VLOOKUP($D$4:$D$5002,'List of Tutors'!$B$4:$E$152,4,0)</f>
        <v>UIIT</v>
      </c>
    </row>
    <row r="1782" spans="1:7" ht="15.75" customHeight="1">
      <c r="A1782" s="4" t="s">
        <v>5615</v>
      </c>
      <c r="B1782" s="4" t="s">
        <v>7141</v>
      </c>
      <c r="C1782" s="51" t="s">
        <v>82</v>
      </c>
      <c r="D1782" s="17" t="s">
        <v>7830</v>
      </c>
      <c r="E1782" s="12" t="str">
        <f>VLOOKUP($D$4:$D$5002,'List of Tutors'!$B$4:$E$152,2,0)</f>
        <v>Mr.Saleem Iqbal</v>
      </c>
      <c r="F1782" s="12" t="str">
        <f>VLOOKUP($D$4:$D$5002,'List of Tutors'!$B$4:$E$152,3,0)</f>
        <v>Lecturer</v>
      </c>
      <c r="G1782" s="12" t="str">
        <f>VLOOKUP($D$4:$D$5002,'List of Tutors'!$B$4:$E$152,4,0)</f>
        <v>UIIT</v>
      </c>
    </row>
    <row r="1783" spans="1:7" ht="15.75" customHeight="1">
      <c r="A1783" s="4" t="s">
        <v>6101</v>
      </c>
      <c r="B1783" s="4" t="s">
        <v>7532</v>
      </c>
      <c r="C1783" s="51" t="s">
        <v>82</v>
      </c>
      <c r="D1783" s="17" t="s">
        <v>7831</v>
      </c>
      <c r="E1783" s="12" t="str">
        <f>VLOOKUP($D$4:$D$5002,'List of Tutors'!$B$4:$E$152,2,0)</f>
        <v>Dr.Saud Altaf</v>
      </c>
      <c r="F1783" s="12" t="str">
        <f>VLOOKUP($D$4:$D$5002,'List of Tutors'!$B$4:$E$152,3,0)</f>
        <v>Assistant Director</v>
      </c>
      <c r="G1783" s="12" t="str">
        <f>VLOOKUP($D$4:$D$5002,'List of Tutors'!$B$4:$E$152,4,0)</f>
        <v>UIIT</v>
      </c>
    </row>
    <row r="1784" spans="1:7" ht="15.75" customHeight="1">
      <c r="A1784" s="4" t="s">
        <v>5812</v>
      </c>
      <c r="B1784" s="4" t="s">
        <v>7304</v>
      </c>
      <c r="C1784" s="51" t="s">
        <v>82</v>
      </c>
      <c r="D1784" s="17" t="s">
        <v>7832</v>
      </c>
      <c r="E1784" s="12" t="str">
        <f>VLOOKUP($D$4:$D$5002,'List of Tutors'!$B$4:$E$152,2,0)</f>
        <v>Ms.Sarfaraz Bibi</v>
      </c>
      <c r="F1784" s="12" t="str">
        <f>VLOOKUP($D$4:$D$5002,'List of Tutors'!$B$4:$E$152,3,0)</f>
        <v>Lecturer</v>
      </c>
      <c r="G1784" s="12" t="str">
        <f>VLOOKUP($D$4:$D$5002,'List of Tutors'!$B$4:$E$152,4,0)</f>
        <v>UIIT</v>
      </c>
    </row>
    <row r="1785" spans="1:7" ht="15.75" customHeight="1">
      <c r="A1785" s="4" t="s">
        <v>5825</v>
      </c>
      <c r="B1785" s="4" t="s">
        <v>7313</v>
      </c>
      <c r="C1785" s="51" t="s">
        <v>4669</v>
      </c>
      <c r="D1785" s="17" t="s">
        <v>7833</v>
      </c>
      <c r="E1785" s="12" t="str">
        <f>VLOOKUP($D$4:$D$5002,'List of Tutors'!$B$4:$E$152,2,0)</f>
        <v>Dr.Mehmoona</v>
      </c>
      <c r="F1785" s="12" t="str">
        <f>VLOOKUP($D$4:$D$5002,'List of Tutors'!$B$4:$E$152,3,0)</f>
        <v>Assistant Professor</v>
      </c>
      <c r="G1785" s="12" t="str">
        <f>VLOOKUP($D$4:$D$5002,'List of Tutors'!$B$4:$E$152,4,0)</f>
        <v>UIIT</v>
      </c>
    </row>
    <row r="1786" spans="1:7" ht="15.75" customHeight="1">
      <c r="A1786" s="4" t="s">
        <v>5712</v>
      </c>
      <c r="B1786" s="4" t="s">
        <v>6909</v>
      </c>
      <c r="C1786" s="51" t="s">
        <v>48</v>
      </c>
      <c r="D1786" s="17" t="s">
        <v>7834</v>
      </c>
      <c r="E1786" s="12" t="str">
        <f>VLOOKUP($D$4:$D$5002,'List of Tutors'!$B$4:$E$152,2,0)</f>
        <v>Ms.Sidra Tahir</v>
      </c>
      <c r="F1786" s="12" t="str">
        <f>VLOOKUP($D$4:$D$5002,'List of Tutors'!$B$4:$E$152,3,0)</f>
        <v>Lecturer</v>
      </c>
      <c r="G1786" s="12" t="str">
        <f>VLOOKUP($D$4:$D$5002,'List of Tutors'!$B$4:$E$152,4,0)</f>
        <v>UIIT</v>
      </c>
    </row>
    <row r="1787" spans="1:7" ht="15.75" customHeight="1">
      <c r="A1787" s="4" t="s">
        <v>5774</v>
      </c>
      <c r="B1787" s="4" t="s">
        <v>7269</v>
      </c>
      <c r="C1787" s="51" t="s">
        <v>48</v>
      </c>
      <c r="D1787" s="17" t="s">
        <v>7835</v>
      </c>
      <c r="E1787" s="12" t="str">
        <f>VLOOKUP($D$4:$D$5002,'List of Tutors'!$B$4:$E$152,2,0)</f>
        <v>Ms.Farkhanda Qamar</v>
      </c>
      <c r="F1787" s="12" t="str">
        <f>VLOOKUP($D$4:$D$5002,'List of Tutors'!$B$4:$E$152,3,0)</f>
        <v>Lecturer</v>
      </c>
      <c r="G1787" s="12" t="str">
        <f>VLOOKUP($D$4:$D$5002,'List of Tutors'!$B$4:$E$152,4,0)</f>
        <v>UIIT</v>
      </c>
    </row>
    <row r="1788" spans="1:7" ht="15.75" customHeight="1">
      <c r="A1788" s="4" t="s">
        <v>5513</v>
      </c>
      <c r="B1788" s="4" t="s">
        <v>7062</v>
      </c>
      <c r="C1788" s="51" t="s">
        <v>48</v>
      </c>
      <c r="D1788" s="17" t="s">
        <v>7836</v>
      </c>
      <c r="E1788" s="12" t="str">
        <f>VLOOKUP($D$4:$D$5002,'List of Tutors'!$B$4:$E$152,2,0)</f>
        <v>Mr.Tariq Ali</v>
      </c>
      <c r="F1788" s="12" t="str">
        <f>VLOOKUP($D$4:$D$5002,'List of Tutors'!$B$4:$E$152,3,0)</f>
        <v>Lecturer</v>
      </c>
      <c r="G1788" s="12" t="str">
        <f>VLOOKUP($D$4:$D$5002,'List of Tutors'!$B$4:$E$152,4,0)</f>
        <v>UIIT</v>
      </c>
    </row>
    <row r="1789" spans="1:7" ht="15.75" customHeight="1">
      <c r="A1789" s="4" t="s">
        <v>5504</v>
      </c>
      <c r="B1789" s="4" t="s">
        <v>7055</v>
      </c>
      <c r="C1789" s="51" t="s">
        <v>48</v>
      </c>
      <c r="D1789" s="17" t="s">
        <v>7837</v>
      </c>
      <c r="E1789" s="12" t="str">
        <f>VLOOKUP($D$4:$D$5002,'List of Tutors'!$B$4:$E$152,2,0)</f>
        <v>Mr.Ehtasham Azhar</v>
      </c>
      <c r="F1789" s="12" t="str">
        <f>VLOOKUP($D$4:$D$5002,'List of Tutors'!$B$4:$E$152,3,0)</f>
        <v>Lecturer</v>
      </c>
      <c r="G1789" s="12" t="str">
        <f>VLOOKUP($D$4:$D$5002,'List of Tutors'!$B$4:$E$152,4,0)</f>
        <v>UIIT</v>
      </c>
    </row>
    <row r="1790" spans="1:7" ht="15.75" customHeight="1">
      <c r="A1790" s="4" t="s">
        <v>5835</v>
      </c>
      <c r="B1790" s="4" t="s">
        <v>7322</v>
      </c>
      <c r="C1790" s="51" t="s">
        <v>48</v>
      </c>
      <c r="D1790" s="17" t="s">
        <v>7840</v>
      </c>
      <c r="E1790" s="12" t="str">
        <f>VLOOKUP($D$4:$D$5002,'List of Tutors'!$B$4:$E$152,2,0)</f>
        <v>Ms.Bushra Zulfiqar</v>
      </c>
      <c r="F1790" s="12" t="str">
        <f>VLOOKUP($D$4:$D$5002,'List of Tutors'!$B$4:$E$152,3,0)</f>
        <v>Assistant Professor</v>
      </c>
      <c r="G1790" s="12" t="str">
        <f>VLOOKUP($D$4:$D$5002,'List of Tutors'!$B$4:$E$152,4,0)</f>
        <v>UIMS</v>
      </c>
    </row>
    <row r="1791" spans="1:7" ht="15.75" customHeight="1">
      <c r="A1791" s="4" t="s">
        <v>5817</v>
      </c>
      <c r="B1791" s="4" t="s">
        <v>7308</v>
      </c>
      <c r="C1791" s="51" t="s">
        <v>48</v>
      </c>
      <c r="D1791" s="17" t="s">
        <v>7841</v>
      </c>
      <c r="E1791" s="12" t="str">
        <f>VLOOKUP($D$4:$D$5002,'List of Tutors'!$B$4:$E$152,2,0)</f>
        <v>Dr.M. Razzaq Ather</v>
      </c>
      <c r="F1791" s="12" t="str">
        <f>VLOOKUP($D$4:$D$5002,'List of Tutors'!$B$4:$E$152,3,0)</f>
        <v>Assistant Professor</v>
      </c>
      <c r="G1791" s="12" t="str">
        <f>VLOOKUP($D$4:$D$5002,'List of Tutors'!$B$4:$E$152,4,0)</f>
        <v>UIMS</v>
      </c>
    </row>
    <row r="1792" spans="1:7" ht="15.75" customHeight="1">
      <c r="A1792" s="4" t="s">
        <v>5883</v>
      </c>
      <c r="B1792" s="4" t="s">
        <v>7359</v>
      </c>
      <c r="C1792" s="51" t="s">
        <v>48</v>
      </c>
      <c r="D1792" s="17" t="s">
        <v>7842</v>
      </c>
      <c r="E1792" s="12" t="str">
        <f>VLOOKUP($D$4:$D$5002,'List of Tutors'!$B$4:$E$152,2,0)</f>
        <v>Mr.Shuja Ilyas</v>
      </c>
      <c r="F1792" s="12" t="str">
        <f>VLOOKUP($D$4:$D$5002,'List of Tutors'!$B$4:$E$152,3,0)</f>
        <v>Assistant Professor</v>
      </c>
      <c r="G1792" s="12" t="str">
        <f>VLOOKUP($D$4:$D$5002,'List of Tutors'!$B$4:$E$152,4,0)</f>
        <v>UIMS</v>
      </c>
    </row>
    <row r="1793" spans="1:7" ht="15.75" customHeight="1">
      <c r="A1793" s="4" t="s">
        <v>5874</v>
      </c>
      <c r="B1793" s="4" t="s">
        <v>92</v>
      </c>
      <c r="C1793" s="51" t="s">
        <v>48</v>
      </c>
      <c r="D1793" s="17" t="s">
        <v>7843</v>
      </c>
      <c r="E1793" s="12" t="str">
        <f>VLOOKUP($D$4:$D$5002,'List of Tutors'!$B$4:$E$152,2,0)</f>
        <v>Ms.Sidra Shahzadi</v>
      </c>
      <c r="F1793" s="12" t="str">
        <f>VLOOKUP($D$4:$D$5002,'List of Tutors'!$B$4:$E$152,3,0)</f>
        <v>Lecturer</v>
      </c>
      <c r="G1793" s="12" t="str">
        <f>VLOOKUP($D$4:$D$5002,'List of Tutors'!$B$4:$E$152,4,0)</f>
        <v>UIMS</v>
      </c>
    </row>
    <row r="1794" spans="1:7" ht="15.75" customHeight="1">
      <c r="A1794" s="4" t="s">
        <v>5981</v>
      </c>
      <c r="B1794" s="4" t="s">
        <v>7432</v>
      </c>
      <c r="C1794" s="51" t="s">
        <v>112</v>
      </c>
      <c r="D1794" s="17" t="s">
        <v>7844</v>
      </c>
      <c r="E1794" s="12" t="str">
        <f>VLOOKUP($D$4:$D$5002,'List of Tutors'!$B$4:$E$152,2,0)</f>
        <v>Mr.Zia-Ur-Rehman</v>
      </c>
      <c r="F1794" s="12" t="str">
        <f>VLOOKUP($D$4:$D$5002,'List of Tutors'!$B$4:$E$152,3,0)</f>
        <v>Lecturer</v>
      </c>
      <c r="G1794" s="12" t="str">
        <f>VLOOKUP($D$4:$D$5002,'List of Tutors'!$B$4:$E$152,4,0)</f>
        <v>UIMS</v>
      </c>
    </row>
    <row r="1795" spans="1:7" ht="15.75" customHeight="1">
      <c r="A1795" s="4" t="s">
        <v>5940</v>
      </c>
      <c r="B1795" s="4" t="s">
        <v>265</v>
      </c>
      <c r="C1795" s="51" t="s">
        <v>112</v>
      </c>
      <c r="D1795" s="17" t="s">
        <v>7845</v>
      </c>
      <c r="E1795" s="12" t="str">
        <f>VLOOKUP($D$4:$D$5002,'List of Tutors'!$B$4:$E$152,2,0)</f>
        <v>Mr.Ammar Asghar</v>
      </c>
      <c r="F1795" s="12" t="str">
        <f>VLOOKUP($D$4:$D$5002,'List of Tutors'!$B$4:$E$152,3,0)</f>
        <v>Lecturer</v>
      </c>
      <c r="G1795" s="12" t="str">
        <f>VLOOKUP($D$4:$D$5002,'List of Tutors'!$B$4:$E$152,4,0)</f>
        <v>UIMS</v>
      </c>
    </row>
    <row r="1796" spans="1:7" ht="15.75" customHeight="1">
      <c r="A1796" s="6" t="s">
        <v>789</v>
      </c>
      <c r="B1796" s="6" t="s">
        <v>3096</v>
      </c>
      <c r="C1796" s="50" t="s">
        <v>112</v>
      </c>
      <c r="D1796" s="17" t="s">
        <v>7846</v>
      </c>
      <c r="E1796" s="12" t="str">
        <f>VLOOKUP($D$4:$D$5002,'List of Tutors'!$B$4:$E$152,2,0)</f>
        <v>Mr.Ali Haider</v>
      </c>
      <c r="F1796" s="12" t="str">
        <f>VLOOKUP($D$4:$D$5002,'List of Tutors'!$B$4:$E$152,3,0)</f>
        <v>Lecturer</v>
      </c>
      <c r="G1796" s="12" t="str">
        <f>VLOOKUP($D$4:$D$5002,'List of Tutors'!$B$4:$E$152,4,0)</f>
        <v>UIMS</v>
      </c>
    </row>
    <row r="1797" spans="1:7" ht="15.75" customHeight="1">
      <c r="A1797" s="6" t="s">
        <v>833</v>
      </c>
      <c r="B1797" s="6" t="s">
        <v>3123</v>
      </c>
      <c r="C1797" s="50" t="s">
        <v>48</v>
      </c>
      <c r="D1797" s="17" t="s">
        <v>7847</v>
      </c>
      <c r="E1797" s="12" t="str">
        <f>VLOOKUP($D$4:$D$5002,'List of Tutors'!$B$4:$E$152,2,0)</f>
        <v>Mr.Ahmed Imran</v>
      </c>
      <c r="F1797" s="12" t="str">
        <f>VLOOKUP($D$4:$D$5002,'List of Tutors'!$B$4:$E$152,3,0)</f>
        <v>Lecturer</v>
      </c>
      <c r="G1797" s="12" t="str">
        <f>VLOOKUP($D$4:$D$5002,'List of Tutors'!$B$4:$E$152,4,0)</f>
        <v>UIMS</v>
      </c>
    </row>
    <row r="1798" spans="1:7" ht="15.75" customHeight="1">
      <c r="A1798" s="6" t="s">
        <v>877</v>
      </c>
      <c r="B1798" s="6" t="s">
        <v>51</v>
      </c>
      <c r="C1798" s="50" t="s">
        <v>141</v>
      </c>
      <c r="D1798" s="17" t="s">
        <v>7848</v>
      </c>
      <c r="E1798" s="12" t="str">
        <f>VLOOKUP($D$4:$D$5002,'List of Tutors'!$B$4:$E$152,2,0)</f>
        <v>Mr.Syed Kashif Saeed</v>
      </c>
      <c r="F1798" s="12" t="str">
        <f>VLOOKUP($D$4:$D$5002,'List of Tutors'!$B$4:$E$152,3,0)</f>
        <v>Assistant Professor</v>
      </c>
      <c r="G1798" s="12" t="str">
        <f>VLOOKUP($D$4:$D$5002,'List of Tutors'!$B$4:$E$152,4,0)</f>
        <v>UIMS</v>
      </c>
    </row>
    <row r="1799" spans="1:7" ht="15.75" customHeight="1">
      <c r="A1799" s="6" t="s">
        <v>907</v>
      </c>
      <c r="B1799" s="6" t="s">
        <v>107</v>
      </c>
      <c r="C1799" s="50" t="s">
        <v>112</v>
      </c>
      <c r="D1799" s="17" t="s">
        <v>7849</v>
      </c>
      <c r="E1799" s="12" t="str">
        <f>VLOOKUP($D$4:$D$5002,'List of Tutors'!$B$4:$E$152,2,0)</f>
        <v>Mr.Kaleem Ullah</v>
      </c>
      <c r="F1799" s="12" t="str">
        <f>VLOOKUP($D$4:$D$5002,'List of Tutors'!$B$4:$E$152,3,0)</f>
        <v>Lecturer</v>
      </c>
      <c r="G1799" s="12" t="str">
        <f>VLOOKUP($D$4:$D$5002,'List of Tutors'!$B$4:$E$152,4,0)</f>
        <v>UIMS</v>
      </c>
    </row>
    <row r="1800" spans="1:7" ht="15.75" customHeight="1">
      <c r="A1800" s="6" t="s">
        <v>975</v>
      </c>
      <c r="B1800" s="6" t="s">
        <v>362</v>
      </c>
      <c r="C1800" s="50" t="s">
        <v>48</v>
      </c>
      <c r="D1800" s="17" t="s">
        <v>7850</v>
      </c>
      <c r="E1800" s="12" t="str">
        <f>VLOOKUP($D$4:$D$5002,'List of Tutors'!$B$4:$E$152,2,0)</f>
        <v>Mr.Muhammad Waqas</v>
      </c>
      <c r="F1800" s="12" t="str">
        <f>VLOOKUP($D$4:$D$5002,'List of Tutors'!$B$4:$E$152,3,0)</f>
        <v>Lecturer</v>
      </c>
      <c r="G1800" s="12" t="str">
        <f>VLOOKUP($D$4:$D$5002,'List of Tutors'!$B$4:$E$152,4,0)</f>
        <v>UIMS</v>
      </c>
    </row>
    <row r="1801" spans="1:7" ht="15.75" customHeight="1">
      <c r="A1801" s="6" t="s">
        <v>1029</v>
      </c>
      <c r="B1801" s="6" t="s">
        <v>3254</v>
      </c>
      <c r="C1801" s="50" t="s">
        <v>141</v>
      </c>
      <c r="D1801" s="17" t="s">
        <v>7851</v>
      </c>
      <c r="E1801" s="12" t="str">
        <f>VLOOKUP($D$4:$D$5002,'List of Tutors'!$B$4:$E$152,2,0)</f>
        <v>Mr.Aleem Akhtar</v>
      </c>
      <c r="F1801" s="12" t="str">
        <f>VLOOKUP($D$4:$D$5002,'List of Tutors'!$B$4:$E$152,3,0)</f>
        <v>Lecturer</v>
      </c>
      <c r="G1801" s="12" t="str">
        <f>VLOOKUP($D$4:$D$5002,'List of Tutors'!$B$4:$E$152,4,0)</f>
        <v>UIMS</v>
      </c>
    </row>
    <row r="1802" spans="1:7" ht="15.75" customHeight="1">
      <c r="A1802" s="6" t="s">
        <v>936</v>
      </c>
      <c r="B1802" s="6" t="s">
        <v>3193</v>
      </c>
      <c r="C1802" s="50" t="s">
        <v>82</v>
      </c>
      <c r="D1802" s="17" t="s">
        <v>7852</v>
      </c>
      <c r="E1802" s="12" t="str">
        <f>VLOOKUP($D$4:$D$5002,'List of Tutors'!$B$4:$E$152,2,0)</f>
        <v>Ms.Shumaila Mazhar</v>
      </c>
      <c r="F1802" s="12" t="str">
        <f>VLOOKUP($D$4:$D$5002,'List of Tutors'!$B$4:$E$152,3,0)</f>
        <v>Lecturer</v>
      </c>
      <c r="G1802" s="12" t="str">
        <f>VLOOKUP($D$4:$D$5002,'List of Tutors'!$B$4:$E$152,4,0)</f>
        <v>UIMS</v>
      </c>
    </row>
    <row r="1803" spans="1:7" ht="15.75" customHeight="1">
      <c r="A1803" s="6" t="s">
        <v>1145</v>
      </c>
      <c r="B1803" s="6" t="s">
        <v>3331</v>
      </c>
      <c r="C1803" s="50" t="s">
        <v>48</v>
      </c>
      <c r="D1803" s="17" t="s">
        <v>7855</v>
      </c>
      <c r="E1803" s="12" t="str">
        <f>VLOOKUP($D$4:$D$5002,'List of Tutors'!$B$4:$E$152,2,0)</f>
        <v>Mr.Nasir Ali</v>
      </c>
      <c r="F1803" s="12" t="str">
        <f>VLOOKUP($D$4:$D$5002,'List of Tutors'!$B$4:$E$152,3,0)</f>
        <v>Lecturer</v>
      </c>
      <c r="G1803" s="12" t="str">
        <f>VLOOKUP($D$4:$D$5002,'List of Tutors'!$B$4:$E$152,4,0)</f>
        <v>Sciences</v>
      </c>
    </row>
    <row r="1804" spans="1:7" ht="15.75" customHeight="1">
      <c r="A1804" s="6" t="s">
        <v>1201</v>
      </c>
      <c r="B1804" s="6" t="s">
        <v>3370</v>
      </c>
      <c r="C1804" s="50" t="s">
        <v>48</v>
      </c>
      <c r="D1804" s="17" t="s">
        <v>7759</v>
      </c>
      <c r="E1804" s="12" t="str">
        <f>VLOOKUP($D$4:$D$5002,'List of Tutors'!$B$4:$E$152,2,0)</f>
        <v>Engr.Muhammad Usman</v>
      </c>
      <c r="F1804" s="12" t="str">
        <f>VLOOKUP($D$4:$D$5002,'List of Tutors'!$B$4:$E$152,3,0)</f>
        <v>Lecturer</v>
      </c>
      <c r="G1804" s="12" t="str">
        <f>VLOOKUP($D$4:$D$5002,'List of Tutors'!$B$4:$E$152,4,0)</f>
        <v>Agri. Engineering</v>
      </c>
    </row>
    <row r="1805" spans="1:7" ht="15.75" customHeight="1">
      <c r="A1805" s="6" t="s">
        <v>1253</v>
      </c>
      <c r="B1805" s="6" t="s">
        <v>277</v>
      </c>
      <c r="C1805" s="50" t="s">
        <v>141</v>
      </c>
      <c r="D1805" s="17" t="s">
        <v>7760</v>
      </c>
      <c r="E1805" s="12" t="str">
        <f>VLOOKUP($D$4:$D$5002,'List of Tutors'!$B$4:$E$152,2,0)</f>
        <v>Mr.Naeem Abbas Malik</v>
      </c>
      <c r="F1805" s="12" t="str">
        <f>VLOOKUP($D$4:$D$5002,'List of Tutors'!$B$4:$E$152,3,0)</f>
        <v>Lecturer</v>
      </c>
      <c r="G1805" s="12" t="str">
        <f>VLOOKUP($D$4:$D$5002,'List of Tutors'!$B$4:$E$152,4,0)</f>
        <v>Agri. Engineering</v>
      </c>
    </row>
    <row r="1806" spans="1:7" ht="15.75" customHeight="1">
      <c r="A1806" s="6" t="s">
        <v>2940</v>
      </c>
      <c r="B1806" s="6" t="s">
        <v>4563</v>
      </c>
      <c r="C1806" s="50" t="s">
        <v>48</v>
      </c>
      <c r="D1806" s="17" t="s">
        <v>7761</v>
      </c>
      <c r="E1806" s="12" t="str">
        <f>VLOOKUP($D$4:$D$5002,'List of Tutors'!$B$4:$E$152,2,0)</f>
        <v>Dr.Muhammad Umair</v>
      </c>
      <c r="F1806" s="12" t="str">
        <f>VLOOKUP($D$4:$D$5002,'List of Tutors'!$B$4:$E$152,3,0)</f>
        <v>Assistant Professor</v>
      </c>
      <c r="G1806" s="12" t="str">
        <f>VLOOKUP($D$4:$D$5002,'List of Tutors'!$B$4:$E$152,4,0)</f>
        <v>Agri. Engineering</v>
      </c>
    </row>
    <row r="1807" spans="1:7" ht="15.75" customHeight="1">
      <c r="A1807" s="13" t="s">
        <v>2176</v>
      </c>
      <c r="B1807" s="13" t="s">
        <v>493</v>
      </c>
      <c r="C1807" s="50" t="s">
        <v>112</v>
      </c>
      <c r="D1807" s="17" t="s">
        <v>7762</v>
      </c>
      <c r="E1807" s="12" t="str">
        <f>VLOOKUP($D$4:$D$5002,'List of Tutors'!$B$4:$E$152,2,0)</f>
        <v>Mr.Muhammad Amin</v>
      </c>
      <c r="F1807" s="12" t="str">
        <f>VLOOKUP($D$4:$D$5002,'List of Tutors'!$B$4:$E$152,3,0)</f>
        <v>Lecturer</v>
      </c>
      <c r="G1807" s="12" t="str">
        <f>VLOOKUP($D$4:$D$5002,'List of Tutors'!$B$4:$E$152,4,0)</f>
        <v>Agri. Engineering</v>
      </c>
    </row>
    <row r="1808" spans="1:7" ht="15.75" customHeight="1">
      <c r="A1808" s="6" t="s">
        <v>1431</v>
      </c>
      <c r="B1808" s="6" t="s">
        <v>3517</v>
      </c>
      <c r="C1808" s="50" t="s">
        <v>112</v>
      </c>
      <c r="D1808" s="17" t="s">
        <v>7763</v>
      </c>
      <c r="E1808" s="12" t="str">
        <f>VLOOKUP($D$4:$D$5002,'List of Tutors'!$B$4:$E$152,2,0)</f>
        <v>Mr.Asim Gulzar</v>
      </c>
      <c r="F1808" s="12" t="str">
        <f>VLOOKUP($D$4:$D$5002,'List of Tutors'!$B$4:$E$152,3,0)</f>
        <v>Assistant Professor</v>
      </c>
      <c r="G1808" s="12" t="str">
        <f>VLOOKUP($D$4:$D$5002,'List of Tutors'!$B$4:$E$152,4,0)</f>
        <v>Agri. Engineering</v>
      </c>
    </row>
    <row r="1809" spans="1:7" ht="15.75" customHeight="1">
      <c r="A1809" s="6" t="s">
        <v>1302</v>
      </c>
      <c r="B1809" s="6" t="s">
        <v>3435</v>
      </c>
      <c r="C1809" s="50" t="s">
        <v>82</v>
      </c>
      <c r="D1809" s="17" t="s">
        <v>7764</v>
      </c>
      <c r="E1809" s="12" t="str">
        <f>VLOOKUP($D$4:$D$5002,'List of Tutors'!$B$4:$E$152,2,0)</f>
        <v>Mr.Ikhlaq Ahmed</v>
      </c>
      <c r="F1809" s="12" t="str">
        <f>VLOOKUP($D$4:$D$5002,'List of Tutors'!$B$4:$E$152,3,0)</f>
        <v>Lecturer</v>
      </c>
      <c r="G1809" s="12" t="str">
        <f>VLOOKUP($D$4:$D$5002,'List of Tutors'!$B$4:$E$152,4,0)</f>
        <v>Agri. Engineering</v>
      </c>
    </row>
    <row r="1810" spans="1:7" ht="15.75" customHeight="1">
      <c r="A1810" s="6" t="s">
        <v>1554</v>
      </c>
      <c r="B1810" s="6" t="s">
        <v>632</v>
      </c>
      <c r="C1810" s="50" t="s">
        <v>149</v>
      </c>
      <c r="D1810" s="17" t="s">
        <v>7765</v>
      </c>
      <c r="E1810" s="12" t="str">
        <f>VLOOKUP($D$4:$D$5002,'List of Tutors'!$B$4:$E$152,2,0)</f>
        <v>Mr.Nasir Mahmood</v>
      </c>
      <c r="F1810" s="12" t="str">
        <f>VLOOKUP($D$4:$D$5002,'List of Tutors'!$B$4:$E$152,3,0)</f>
        <v>Lecturer</v>
      </c>
      <c r="G1810" s="12" t="str">
        <f>VLOOKUP($D$4:$D$5002,'List of Tutors'!$B$4:$E$152,4,0)</f>
        <v>Social Sciences</v>
      </c>
    </row>
    <row r="1811" spans="1:7" ht="15.75" customHeight="1">
      <c r="A1811" s="6" t="s">
        <v>1613</v>
      </c>
      <c r="B1811" s="6" t="s">
        <v>581</v>
      </c>
      <c r="C1811" s="50" t="s">
        <v>149</v>
      </c>
      <c r="D1811" s="17" t="s">
        <v>7766</v>
      </c>
      <c r="E1811" s="12" t="str">
        <f>VLOOKUP($D$4:$D$5002,'List of Tutors'!$B$4:$E$152,2,0)</f>
        <v>Ms.Sumera Saleem</v>
      </c>
      <c r="F1811" s="12" t="str">
        <f>VLOOKUP($D$4:$D$5002,'List of Tutors'!$B$4:$E$152,3,0)</f>
        <v>Lecturer</v>
      </c>
      <c r="G1811" s="12" t="str">
        <f>VLOOKUP($D$4:$D$5002,'List of Tutors'!$B$4:$E$152,4,0)</f>
        <v>Social Sciences</v>
      </c>
    </row>
    <row r="1812" spans="1:7" ht="15.75" customHeight="1">
      <c r="A1812" s="6" t="s">
        <v>1676</v>
      </c>
      <c r="B1812" s="6" t="s">
        <v>22</v>
      </c>
      <c r="C1812" s="50" t="s">
        <v>48</v>
      </c>
      <c r="D1812" s="17" t="s">
        <v>7767</v>
      </c>
      <c r="E1812" s="12" t="str">
        <f>VLOOKUP($D$4:$D$5002,'List of Tutors'!$B$4:$E$152,2,0)</f>
        <v>Mr.Arshad Mahmood Malik</v>
      </c>
      <c r="F1812" s="12" t="str">
        <f>VLOOKUP($D$4:$D$5002,'List of Tutors'!$B$4:$E$152,3,0)</f>
        <v>Assistant Professor</v>
      </c>
      <c r="G1812" s="12" t="str">
        <f>VLOOKUP($D$4:$D$5002,'List of Tutors'!$B$4:$E$152,4,0)</f>
        <v>Social Sciences</v>
      </c>
    </row>
    <row r="1813" spans="1:7" ht="15.75" customHeight="1">
      <c r="A1813" s="6" t="s">
        <v>1724</v>
      </c>
      <c r="B1813" s="6" t="s">
        <v>620</v>
      </c>
      <c r="C1813" s="50" t="s">
        <v>48</v>
      </c>
      <c r="D1813" s="17" t="s">
        <v>7768</v>
      </c>
      <c r="E1813" s="12" t="str">
        <f>VLOOKUP($D$4:$D$5002,'List of Tutors'!$B$4:$E$152,2,0)</f>
        <v>Dr.Naveed Tahir</v>
      </c>
      <c r="F1813" s="12" t="str">
        <f>VLOOKUP($D$4:$D$5002,'List of Tutors'!$B$4:$E$152,3,0)</f>
        <v>Assistant Professor</v>
      </c>
      <c r="G1813" s="12" t="str">
        <f>VLOOKUP($D$4:$D$5002,'List of Tutors'!$B$4:$E$152,4,0)</f>
        <v>FC&amp;FS</v>
      </c>
    </row>
    <row r="1814" spans="1:7" ht="15.75" customHeight="1">
      <c r="A1814" s="6" t="s">
        <v>1783</v>
      </c>
      <c r="B1814" s="6" t="s">
        <v>635</v>
      </c>
      <c r="C1814" s="50" t="s">
        <v>141</v>
      </c>
      <c r="D1814" s="17" t="s">
        <v>7769</v>
      </c>
      <c r="E1814" s="12" t="str">
        <f>VLOOKUP($D$4:$D$5002,'List of Tutors'!$B$4:$E$152,2,0)</f>
        <v>Dr.Mukhtar Ahmad</v>
      </c>
      <c r="F1814" s="12" t="str">
        <f>VLOOKUP($D$4:$D$5002,'List of Tutors'!$B$4:$E$152,3,0)</f>
        <v>Assistant Professor</v>
      </c>
      <c r="G1814" s="12" t="str">
        <f>VLOOKUP($D$4:$D$5002,'List of Tutors'!$B$4:$E$152,4,0)</f>
        <v>FC&amp;FS</v>
      </c>
    </row>
    <row r="1815" spans="1:7" ht="15.75" customHeight="1">
      <c r="A1815" s="6" t="s">
        <v>1842</v>
      </c>
      <c r="B1815" s="6" t="s">
        <v>659</v>
      </c>
      <c r="C1815" s="50" t="s">
        <v>112</v>
      </c>
      <c r="D1815" s="17" t="s">
        <v>7770</v>
      </c>
      <c r="E1815" s="12" t="str">
        <f>VLOOKUP($D$4:$D$5002,'List of Tutors'!$B$4:$E$152,2,0)</f>
        <v>Dr.Safdar Ali</v>
      </c>
      <c r="F1815" s="12" t="str">
        <f>VLOOKUP($D$4:$D$5002,'List of Tutors'!$B$4:$E$152,3,0)</f>
        <v>Assistant Professor</v>
      </c>
      <c r="G1815" s="12" t="str">
        <f>VLOOKUP($D$4:$D$5002,'List of Tutors'!$B$4:$E$152,4,0)</f>
        <v>FC&amp;FS</v>
      </c>
    </row>
    <row r="1816" spans="1:7" ht="15.75" customHeight="1">
      <c r="A1816" s="6" t="s">
        <v>1886</v>
      </c>
      <c r="B1816" s="6" t="s">
        <v>3794</v>
      </c>
      <c r="C1816" s="50" t="s">
        <v>82</v>
      </c>
      <c r="D1816" s="17" t="s">
        <v>7771</v>
      </c>
      <c r="E1816" s="12" t="str">
        <f>VLOOKUP($D$4:$D$5002,'List of Tutors'!$B$4:$E$152,2,0)</f>
        <v>Dr.Ghulam Abbass Shah</v>
      </c>
      <c r="F1816" s="12" t="str">
        <f>VLOOKUP($D$4:$D$5002,'List of Tutors'!$B$4:$E$152,3,0)</f>
        <v>Assistant Professor</v>
      </c>
      <c r="G1816" s="12" t="str">
        <f>VLOOKUP($D$4:$D$5002,'List of Tutors'!$B$4:$E$152,4,0)</f>
        <v>FC&amp;FS</v>
      </c>
    </row>
    <row r="1817" spans="1:7" ht="15.75" customHeight="1">
      <c r="A1817" s="6" t="s">
        <v>2613</v>
      </c>
      <c r="B1817" s="6" t="s">
        <v>4325</v>
      </c>
      <c r="C1817" s="50" t="s">
        <v>4669</v>
      </c>
      <c r="D1817" s="17" t="s">
        <v>7772</v>
      </c>
      <c r="E1817" s="12" t="str">
        <f>VLOOKUP($D$4:$D$5002,'List of Tutors'!$B$4:$E$152,2,0)</f>
        <v>Dr.Pakeeza Arzo Shaiq</v>
      </c>
      <c r="F1817" s="12" t="str">
        <f>VLOOKUP($D$4:$D$5002,'List of Tutors'!$B$4:$E$152,3,0)</f>
        <v>Assistant Professor</v>
      </c>
      <c r="G1817" s="12" t="str">
        <f>VLOOKUP($D$4:$D$5002,'List of Tutors'!$B$4:$E$152,4,0)</f>
        <v>Sciences</v>
      </c>
    </row>
    <row r="1818" spans="1:7" ht="15.75" customHeight="1">
      <c r="A1818" s="6" t="s">
        <v>2017</v>
      </c>
      <c r="B1818" s="6" t="s">
        <v>3867</v>
      </c>
      <c r="C1818" s="50" t="s">
        <v>48</v>
      </c>
      <c r="D1818" s="17" t="s">
        <v>7773</v>
      </c>
      <c r="E1818" s="12" t="str">
        <f>VLOOKUP($D$4:$D$5002,'List of Tutors'!$B$4:$E$152,2,0)</f>
        <v>Dr.M. Naveed Iqbal</v>
      </c>
      <c r="F1818" s="12" t="str">
        <f>VLOOKUP($D$4:$D$5002,'List of Tutors'!$B$4:$E$152,3,0)</f>
        <v>Assistant Professor</v>
      </c>
      <c r="G1818" s="12" t="str">
        <f>VLOOKUP($D$4:$D$5002,'List of Tutors'!$B$4:$E$152,4,0)</f>
        <v>Sciences</v>
      </c>
    </row>
    <row r="1819" spans="1:7" ht="15.75" customHeight="1">
      <c r="A1819" s="4" t="s">
        <v>4880</v>
      </c>
      <c r="B1819" s="4" t="s">
        <v>6543</v>
      </c>
      <c r="C1819" s="51" t="s">
        <v>7989</v>
      </c>
      <c r="D1819" s="17" t="s">
        <v>7774</v>
      </c>
      <c r="E1819" s="12" t="str">
        <f>VLOOKUP($D$4:$D$5002,'List of Tutors'!$B$4:$E$152,2,0)</f>
        <v>Mr.Mudussar Nawaz</v>
      </c>
      <c r="F1819" s="12" t="str">
        <f>VLOOKUP($D$4:$D$5002,'List of Tutors'!$B$4:$E$152,3,0)</f>
        <v>Lecturer</v>
      </c>
      <c r="G1819" s="12" t="str">
        <f>VLOOKUP($D$4:$D$5002,'List of Tutors'!$B$4:$E$152,4,0)</f>
        <v>FVAS</v>
      </c>
    </row>
    <row r="1820" spans="1:7" ht="15.75" customHeight="1">
      <c r="A1820" s="4" t="s">
        <v>4686</v>
      </c>
      <c r="B1820" s="4" t="s">
        <v>6376</v>
      </c>
      <c r="C1820" s="51" t="s">
        <v>82</v>
      </c>
      <c r="D1820" s="17" t="s">
        <v>7776</v>
      </c>
      <c r="E1820" s="12" t="str">
        <f>VLOOKUP($D$4:$D$5002,'List of Tutors'!$B$4:$E$152,2,0)</f>
        <v>Mr.Nasir Jamal</v>
      </c>
      <c r="F1820" s="12" t="str">
        <f>VLOOKUP($D$4:$D$5002,'List of Tutors'!$B$4:$E$152,3,0)</f>
        <v>Assistant Professor</v>
      </c>
      <c r="G1820" s="12" t="str">
        <f>VLOOKUP($D$4:$D$5002,'List of Tutors'!$B$4:$E$152,4,0)</f>
        <v>Sciences</v>
      </c>
    </row>
    <row r="1821" spans="1:7" ht="15.75" customHeight="1">
      <c r="A1821" s="4" t="s">
        <v>5134</v>
      </c>
      <c r="B1821" s="4" t="s">
        <v>6748</v>
      </c>
      <c r="C1821" s="51" t="s">
        <v>82</v>
      </c>
      <c r="D1821" s="17" t="s">
        <v>7777</v>
      </c>
      <c r="E1821" s="12" t="str">
        <f>VLOOKUP($D$4:$D$5002,'List of Tutors'!$B$4:$E$152,2,0)</f>
        <v>Dr.Saima Mustafa</v>
      </c>
      <c r="F1821" s="12" t="str">
        <f>VLOOKUP($D$4:$D$5002,'List of Tutors'!$B$4:$E$152,3,0)</f>
        <v>Assistant Professor</v>
      </c>
      <c r="G1821" s="12" t="str">
        <f>VLOOKUP($D$4:$D$5002,'List of Tutors'!$B$4:$E$152,4,0)</f>
        <v>Sciences</v>
      </c>
    </row>
    <row r="1822" spans="1:7" ht="15.75" customHeight="1">
      <c r="A1822" s="4" t="s">
        <v>5624</v>
      </c>
      <c r="B1822" s="4" t="s">
        <v>7149</v>
      </c>
      <c r="C1822" s="51" t="s">
        <v>82</v>
      </c>
      <c r="D1822" s="17" t="s">
        <v>7778</v>
      </c>
      <c r="E1822" s="12" t="str">
        <f>VLOOKUP($D$4:$D$5002,'List of Tutors'!$B$4:$E$152,2,0)</f>
        <v>Dr.Jamal</v>
      </c>
      <c r="F1822" s="12" t="str">
        <f>VLOOKUP($D$4:$D$5002,'List of Tutors'!$B$4:$E$152,3,0)</f>
        <v>Lecturer</v>
      </c>
      <c r="G1822" s="12" t="str">
        <f>VLOOKUP($D$4:$D$5002,'List of Tutors'!$B$4:$E$152,4,0)</f>
        <v>Sciences</v>
      </c>
    </row>
    <row r="1823" spans="1:7" ht="15.75" customHeight="1">
      <c r="A1823" s="4" t="s">
        <v>6111</v>
      </c>
      <c r="B1823" s="4" t="s">
        <v>7541</v>
      </c>
      <c r="C1823" s="51" t="s">
        <v>82</v>
      </c>
      <c r="D1823" s="17" t="s">
        <v>7780</v>
      </c>
      <c r="E1823" s="12" t="str">
        <f>VLOOKUP($D$4:$D$5002,'List of Tutors'!$B$4:$E$152,2,0)</f>
        <v>Dr.M. Farooq Iqbal</v>
      </c>
      <c r="F1823" s="12" t="str">
        <f>VLOOKUP($D$4:$D$5002,'List of Tutors'!$B$4:$E$152,3,0)</f>
        <v>Assistant Professor</v>
      </c>
      <c r="G1823" s="12" t="str">
        <f>VLOOKUP($D$4:$D$5002,'List of Tutors'!$B$4:$E$152,4,0)</f>
        <v>FVAS</v>
      </c>
    </row>
    <row r="1824" spans="1:7" ht="15.75" customHeight="1">
      <c r="A1824" s="4" t="s">
        <v>5816</v>
      </c>
      <c r="B1824" s="4" t="s">
        <v>7307</v>
      </c>
      <c r="C1824" s="51" t="s">
        <v>82</v>
      </c>
      <c r="D1824" s="17" t="s">
        <v>7781</v>
      </c>
      <c r="E1824" s="12" t="str">
        <f>VLOOKUP($D$4:$D$5002,'List of Tutors'!$B$4:$E$152,2,0)</f>
        <v>Mr.Muhammad Asghar Khan</v>
      </c>
      <c r="F1824" s="12" t="str">
        <f>VLOOKUP($D$4:$D$5002,'List of Tutors'!$B$4:$E$152,3,0)</f>
        <v>Lecturer</v>
      </c>
      <c r="G1824" s="12" t="str">
        <f>VLOOKUP($D$4:$D$5002,'List of Tutors'!$B$4:$E$152,4,0)</f>
        <v>FVAS</v>
      </c>
    </row>
    <row r="1825" spans="1:7" ht="15.75" customHeight="1">
      <c r="A1825" s="4" t="s">
        <v>5848</v>
      </c>
      <c r="B1825" s="4" t="s">
        <v>7332</v>
      </c>
      <c r="C1825" s="51" t="s">
        <v>4669</v>
      </c>
      <c r="D1825" s="17" t="s">
        <v>7782</v>
      </c>
      <c r="E1825" s="12" t="str">
        <f>VLOOKUP($D$4:$D$5002,'List of Tutors'!$B$4:$E$152,2,0)</f>
        <v>Dr.Ghulam Bilal</v>
      </c>
      <c r="F1825" s="12" t="str">
        <f>VLOOKUP($D$4:$D$5002,'List of Tutors'!$B$4:$E$152,3,0)</f>
        <v>Assistant Professor</v>
      </c>
      <c r="G1825" s="12" t="str">
        <f>VLOOKUP($D$4:$D$5002,'List of Tutors'!$B$4:$E$152,4,0)</f>
        <v>FVAS</v>
      </c>
    </row>
    <row r="1826" spans="1:7" ht="15.75" customHeight="1">
      <c r="A1826" s="4" t="s">
        <v>5730</v>
      </c>
      <c r="B1826" s="4" t="s">
        <v>7232</v>
      </c>
      <c r="C1826" s="51" t="s">
        <v>48</v>
      </c>
      <c r="D1826" s="17" t="s">
        <v>7783</v>
      </c>
      <c r="E1826" s="12" t="str">
        <f>VLOOKUP($D$4:$D$5002,'List of Tutors'!$B$4:$E$152,2,0)</f>
        <v>Dr.Murtaz Ul Hassan</v>
      </c>
      <c r="F1826" s="12" t="str">
        <f>VLOOKUP($D$4:$D$5002,'List of Tutors'!$B$4:$E$152,3,0)</f>
        <v>Assistant Professor</v>
      </c>
      <c r="G1826" s="12" t="str">
        <f>VLOOKUP($D$4:$D$5002,'List of Tutors'!$B$4:$E$152,4,0)</f>
        <v>FVAS</v>
      </c>
    </row>
    <row r="1827" spans="1:7" ht="15.75" customHeight="1">
      <c r="A1827" s="4" t="s">
        <v>5790</v>
      </c>
      <c r="B1827" s="4" t="s">
        <v>7284</v>
      </c>
      <c r="C1827" s="51" t="s">
        <v>48</v>
      </c>
      <c r="D1827" s="17" t="s">
        <v>7784</v>
      </c>
      <c r="E1827" s="12" t="str">
        <f>VLOOKUP($D$4:$D$5002,'List of Tutors'!$B$4:$E$152,2,0)</f>
        <v>Dr.Saif Ur Rehman</v>
      </c>
      <c r="F1827" s="12" t="str">
        <f>VLOOKUP($D$4:$D$5002,'List of Tutors'!$B$4:$E$152,3,0)</f>
        <v>Assistant Professor</v>
      </c>
      <c r="G1827" s="12" t="str">
        <f>VLOOKUP($D$4:$D$5002,'List of Tutors'!$B$4:$E$152,4,0)</f>
        <v>FVAS</v>
      </c>
    </row>
    <row r="1828" spans="1:7" ht="15.75" customHeight="1">
      <c r="A1828" s="4" t="s">
        <v>5514</v>
      </c>
      <c r="B1828" s="4" t="s">
        <v>7063</v>
      </c>
      <c r="C1828" s="51" t="s">
        <v>48</v>
      </c>
      <c r="D1828" s="17" t="s">
        <v>7785</v>
      </c>
      <c r="E1828" s="12" t="str">
        <f>VLOOKUP($D$4:$D$5002,'List of Tutors'!$B$4:$E$152,2,0)</f>
        <v>Mr.Muhammad Awais Sial</v>
      </c>
      <c r="F1828" s="12" t="str">
        <f>VLOOKUP($D$4:$D$5002,'List of Tutors'!$B$4:$E$152,3,0)</f>
        <v>Lecturer</v>
      </c>
      <c r="G1828" s="12" t="str">
        <f>VLOOKUP($D$4:$D$5002,'List of Tutors'!$B$4:$E$152,4,0)</f>
        <v>FVAS</v>
      </c>
    </row>
    <row r="1829" spans="1:7" ht="15.75" customHeight="1">
      <c r="A1829" s="4" t="s">
        <v>5541</v>
      </c>
      <c r="B1829" s="4" t="s">
        <v>7084</v>
      </c>
      <c r="C1829" s="51" t="s">
        <v>48</v>
      </c>
      <c r="D1829" s="17" t="s">
        <v>7786</v>
      </c>
      <c r="E1829" s="12" t="str">
        <f>VLOOKUP($D$4:$D$5002,'List of Tutors'!$B$4:$E$152,2,0)</f>
        <v>Dr.Nasir Mukhtar</v>
      </c>
      <c r="F1829" s="12" t="str">
        <f>VLOOKUP($D$4:$D$5002,'List of Tutors'!$B$4:$E$152,3,0)</f>
        <v>Assistant Professor</v>
      </c>
      <c r="G1829" s="12" t="str">
        <f>VLOOKUP($D$4:$D$5002,'List of Tutors'!$B$4:$E$152,4,0)</f>
        <v>FVAS</v>
      </c>
    </row>
    <row r="1830" spans="1:7" ht="15.75" customHeight="1">
      <c r="A1830" s="4" t="s">
        <v>5849</v>
      </c>
      <c r="B1830" s="4" t="s">
        <v>7121</v>
      </c>
      <c r="C1830" s="51" t="s">
        <v>48</v>
      </c>
      <c r="D1830" s="17" t="s">
        <v>7787</v>
      </c>
      <c r="E1830" s="12" t="str">
        <f>VLOOKUP($D$4:$D$5002,'List of Tutors'!$B$4:$E$152,2,0)</f>
        <v>Dr.Muhammad Akram Khan</v>
      </c>
      <c r="F1830" s="12" t="str">
        <f>VLOOKUP($D$4:$D$5002,'List of Tutors'!$B$4:$E$152,3,0)</f>
        <v>Lecturer</v>
      </c>
      <c r="G1830" s="12" t="str">
        <f>VLOOKUP($D$4:$D$5002,'List of Tutors'!$B$4:$E$152,4,0)</f>
        <v>FVAS</v>
      </c>
    </row>
    <row r="1831" spans="1:7" ht="15.75" customHeight="1">
      <c r="A1831" s="4" t="s">
        <v>5821</v>
      </c>
      <c r="B1831" s="4" t="s">
        <v>7311</v>
      </c>
      <c r="C1831" s="51" t="s">
        <v>48</v>
      </c>
      <c r="D1831" s="17" t="s">
        <v>7788</v>
      </c>
      <c r="E1831" s="12" t="str">
        <f>VLOOKUP($D$4:$D$5002,'List of Tutors'!$B$4:$E$152,2,0)</f>
        <v>Dr.Mujeeb-Ur-Rehman Sohoo</v>
      </c>
      <c r="F1831" s="12" t="str">
        <f>VLOOKUP($D$4:$D$5002,'List of Tutors'!$B$4:$E$152,3,0)</f>
        <v>Lecturer</v>
      </c>
      <c r="G1831" s="12" t="str">
        <f>VLOOKUP($D$4:$D$5002,'List of Tutors'!$B$4:$E$152,4,0)</f>
        <v>FVAS</v>
      </c>
    </row>
    <row r="1832" spans="1:7" ht="15.75" customHeight="1">
      <c r="A1832" s="4" t="s">
        <v>5906</v>
      </c>
      <c r="B1832" s="4" t="s">
        <v>7375</v>
      </c>
      <c r="C1832" s="51" t="s">
        <v>48</v>
      </c>
      <c r="D1832" s="17" t="s">
        <v>7789</v>
      </c>
      <c r="E1832" s="12" t="str">
        <f>VLOOKUP($D$4:$D$5002,'List of Tutors'!$B$4:$E$152,2,0)</f>
        <v>Dr.Riaz Hussain</v>
      </c>
      <c r="F1832" s="12" t="str">
        <f>VLOOKUP($D$4:$D$5002,'List of Tutors'!$B$4:$E$152,3,0)</f>
        <v>Assistant Professor</v>
      </c>
      <c r="G1832" s="12" t="str">
        <f>VLOOKUP($D$4:$D$5002,'List of Tutors'!$B$4:$E$152,4,0)</f>
        <v>FVAS</v>
      </c>
    </row>
    <row r="1833" spans="1:7" ht="15.75" customHeight="1">
      <c r="A1833" s="4" t="s">
        <v>5877</v>
      </c>
      <c r="B1833" s="4" t="s">
        <v>7356</v>
      </c>
      <c r="C1833" s="51" t="s">
        <v>48</v>
      </c>
      <c r="D1833" s="17" t="s">
        <v>7790</v>
      </c>
      <c r="E1833" s="12" t="str">
        <f>VLOOKUP($D$4:$D$5002,'List of Tutors'!$B$4:$E$152,2,0)</f>
        <v>Ms.Sumaira Hassan</v>
      </c>
      <c r="F1833" s="12" t="str">
        <f>VLOOKUP($D$4:$D$5002,'List of Tutors'!$B$4:$E$152,3,0)</f>
        <v>Lecturer</v>
      </c>
      <c r="G1833" s="12" t="str">
        <f>VLOOKUP($D$4:$D$5002,'List of Tutors'!$B$4:$E$152,4,0)</f>
        <v>FVAS</v>
      </c>
    </row>
    <row r="1834" spans="1:7" ht="15.75" customHeight="1">
      <c r="A1834" s="4" t="s">
        <v>5994</v>
      </c>
      <c r="B1834" s="4" t="s">
        <v>7444</v>
      </c>
      <c r="C1834" s="51" t="s">
        <v>112</v>
      </c>
      <c r="D1834" s="17" t="s">
        <v>7791</v>
      </c>
      <c r="E1834" s="12" t="str">
        <f>VLOOKUP($D$4:$D$5002,'List of Tutors'!$B$4:$E$152,2,0)</f>
        <v>Dr.Asif Riaz</v>
      </c>
      <c r="F1834" s="12" t="str">
        <f>VLOOKUP($D$4:$D$5002,'List of Tutors'!$B$4:$E$152,3,0)</f>
        <v>Lecturer</v>
      </c>
      <c r="G1834" s="12" t="str">
        <f>VLOOKUP($D$4:$D$5002,'List of Tutors'!$B$4:$E$152,4,0)</f>
        <v>FVAS</v>
      </c>
    </row>
    <row r="1835" spans="1:7" ht="15.75" customHeight="1">
      <c r="A1835" s="4" t="s">
        <v>5968</v>
      </c>
      <c r="B1835" s="4" t="s">
        <v>727</v>
      </c>
      <c r="C1835" s="51" t="s">
        <v>112</v>
      </c>
      <c r="D1835" s="17" t="s">
        <v>7792</v>
      </c>
      <c r="E1835" s="12" t="str">
        <f>VLOOKUP($D$4:$D$5002,'List of Tutors'!$B$4:$E$152,2,0)</f>
        <v>Dr.Muhammad Yaqoob</v>
      </c>
      <c r="F1835" s="12" t="str">
        <f>VLOOKUP($D$4:$D$5002,'List of Tutors'!$B$4:$E$152,3,0)</f>
        <v>Assistant Professor</v>
      </c>
      <c r="G1835" s="12" t="str">
        <f>VLOOKUP($D$4:$D$5002,'List of Tutors'!$B$4:$E$152,4,0)</f>
        <v>FVAS</v>
      </c>
    </row>
    <row r="1836" spans="1:7" ht="15.75" customHeight="1">
      <c r="A1836" s="6" t="s">
        <v>2087</v>
      </c>
      <c r="B1836" s="6" t="s">
        <v>3930</v>
      </c>
      <c r="C1836" s="50" t="s">
        <v>4669</v>
      </c>
      <c r="D1836" s="17" t="s">
        <v>7793</v>
      </c>
      <c r="E1836" s="12" t="str">
        <f>VLOOKUP($D$4:$D$5002,'List of Tutors'!$B$4:$E$152,2,0)</f>
        <v>Dr.Qaisara Perveen</v>
      </c>
      <c r="F1836" s="12" t="str">
        <f>VLOOKUP($D$4:$D$5002,'List of Tutors'!$B$4:$E$152,3,0)</f>
        <v>Assistant Professor</v>
      </c>
      <c r="G1836" s="12" t="str">
        <f>VLOOKUP($D$4:$D$5002,'List of Tutors'!$B$4:$E$152,4,0)</f>
        <v>Social Sciences</v>
      </c>
    </row>
    <row r="1837" spans="1:7" ht="15.75" customHeight="1">
      <c r="A1837" s="6" t="s">
        <v>834</v>
      </c>
      <c r="B1837" s="6" t="s">
        <v>3124</v>
      </c>
      <c r="C1837" s="50" t="s">
        <v>82</v>
      </c>
      <c r="D1837" s="17" t="s">
        <v>7794</v>
      </c>
      <c r="E1837" s="12" t="str">
        <f>VLOOKUP($D$4:$D$5002,'List of Tutors'!$B$4:$E$152,2,0)</f>
        <v>Dr.M. Arshad Dahar</v>
      </c>
      <c r="F1837" s="12" t="str">
        <f>VLOOKUP($D$4:$D$5002,'List of Tutors'!$B$4:$E$152,3,0)</f>
        <v>Lecturer</v>
      </c>
      <c r="G1837" s="12" t="str">
        <f>VLOOKUP($D$4:$D$5002,'List of Tutors'!$B$4:$E$152,4,0)</f>
        <v>Social Sciences</v>
      </c>
    </row>
    <row r="1838" spans="1:7" ht="15.75" customHeight="1">
      <c r="A1838" s="6" t="s">
        <v>878</v>
      </c>
      <c r="B1838" s="6" t="s">
        <v>3151</v>
      </c>
      <c r="C1838" s="50" t="s">
        <v>82</v>
      </c>
      <c r="D1838" s="17" t="s">
        <v>7795</v>
      </c>
      <c r="E1838" s="12" t="str">
        <f>VLOOKUP($D$4:$D$5002,'List of Tutors'!$B$4:$E$152,2,0)</f>
        <v>Ms.Sumira Kiani</v>
      </c>
      <c r="F1838" s="12" t="str">
        <f>VLOOKUP($D$4:$D$5002,'List of Tutors'!$B$4:$E$152,3,0)</f>
        <v>Lecturer</v>
      </c>
      <c r="G1838" s="12" t="str">
        <f>VLOOKUP($D$4:$D$5002,'List of Tutors'!$B$4:$E$152,4,0)</f>
        <v>Social Sciences</v>
      </c>
    </row>
    <row r="1839" spans="1:7" ht="15.75" customHeight="1">
      <c r="A1839" s="6" t="s">
        <v>908</v>
      </c>
      <c r="B1839" s="6" t="s">
        <v>3170</v>
      </c>
      <c r="C1839" s="50" t="s">
        <v>141</v>
      </c>
      <c r="D1839" s="17" t="s">
        <v>7796</v>
      </c>
      <c r="E1839" s="12" t="str">
        <f>VLOOKUP($D$4:$D$5002,'List of Tutors'!$B$4:$E$152,2,0)</f>
        <v>Ms.Tehseen Ahsan</v>
      </c>
      <c r="F1839" s="12" t="str">
        <f>VLOOKUP($D$4:$D$5002,'List of Tutors'!$B$4:$E$152,3,0)</f>
        <v>Lecturer</v>
      </c>
      <c r="G1839" s="12" t="str">
        <f>VLOOKUP($D$4:$D$5002,'List of Tutors'!$B$4:$E$152,4,0)</f>
        <v>Social Sciences</v>
      </c>
    </row>
    <row r="1840" spans="1:7" ht="15.75" customHeight="1">
      <c r="A1840" s="6" t="s">
        <v>976</v>
      </c>
      <c r="B1840" s="6" t="s">
        <v>3218</v>
      </c>
      <c r="C1840" s="50" t="s">
        <v>141</v>
      </c>
      <c r="D1840" s="17" t="s">
        <v>7797</v>
      </c>
      <c r="E1840" s="12" t="str">
        <f>VLOOKUP($D$4:$D$5002,'List of Tutors'!$B$4:$E$152,2,0)</f>
        <v>Dr.Imran Bodlah</v>
      </c>
      <c r="F1840" s="12" t="str">
        <f>VLOOKUP($D$4:$D$5002,'List of Tutors'!$B$4:$E$152,3,0)</f>
        <v>Assistant Professor</v>
      </c>
      <c r="G1840" s="12" t="str">
        <f>VLOOKUP($D$4:$D$5002,'List of Tutors'!$B$4:$E$152,4,0)</f>
        <v>FC&amp;FS</v>
      </c>
    </row>
    <row r="1841" spans="1:7" ht="15.75" customHeight="1">
      <c r="A1841" s="6" t="s">
        <v>1030</v>
      </c>
      <c r="B1841" s="6" t="s">
        <v>3255</v>
      </c>
      <c r="C1841" s="50" t="s">
        <v>48</v>
      </c>
      <c r="D1841" s="17" t="s">
        <v>7798</v>
      </c>
      <c r="E1841" s="12" t="str">
        <f>VLOOKUP($D$4:$D$5002,'List of Tutors'!$B$4:$E$152,2,0)</f>
        <v>Dr.Asif Farid Shaheen</v>
      </c>
      <c r="F1841" s="12" t="str">
        <f>VLOOKUP($D$4:$D$5002,'List of Tutors'!$B$4:$E$152,3,0)</f>
        <v>Assistant Professor</v>
      </c>
      <c r="G1841" s="12" t="str">
        <f>VLOOKUP($D$4:$D$5002,'List of Tutors'!$B$4:$E$152,4,0)</f>
        <v>FC&amp;FS</v>
      </c>
    </row>
    <row r="1842" spans="1:7" ht="15.75" customHeight="1">
      <c r="A1842" s="6" t="s">
        <v>937</v>
      </c>
      <c r="B1842" s="6" t="s">
        <v>3194</v>
      </c>
      <c r="C1842" s="50" t="s">
        <v>82</v>
      </c>
      <c r="D1842" s="17" t="s">
        <v>7799</v>
      </c>
      <c r="E1842" s="12" t="str">
        <f>VLOOKUP($D$4:$D$5002,'List of Tutors'!$B$4:$E$152,2,0)</f>
        <v>Dr.Asim Gulzar</v>
      </c>
      <c r="F1842" s="12" t="str">
        <f>VLOOKUP($D$4:$D$5002,'List of Tutors'!$B$4:$E$152,3,0)</f>
        <v>Assistant Professor</v>
      </c>
      <c r="G1842" s="12" t="str">
        <f>VLOOKUP($D$4:$D$5002,'List of Tutors'!$B$4:$E$152,4,0)</f>
        <v>FC&amp;FS</v>
      </c>
    </row>
    <row r="1843" spans="1:7" ht="15.75" customHeight="1">
      <c r="A1843" s="6" t="s">
        <v>1146</v>
      </c>
      <c r="B1843" s="6" t="s">
        <v>3332</v>
      </c>
      <c r="C1843" s="50" t="s">
        <v>48</v>
      </c>
      <c r="D1843" s="17" t="s">
        <v>7800</v>
      </c>
      <c r="E1843" s="12" t="str">
        <f>VLOOKUP($D$4:$D$5002,'List of Tutors'!$B$4:$E$152,2,0)</f>
        <v>Dr.Shahid Mahmood</v>
      </c>
      <c r="F1843" s="12" t="str">
        <f>VLOOKUP($D$4:$D$5002,'List of Tutors'!$B$4:$E$152,3,0)</f>
        <v>Assistant Professor</v>
      </c>
      <c r="G1843" s="12" t="str">
        <f>VLOOKUP($D$4:$D$5002,'List of Tutors'!$B$4:$E$152,4,0)</f>
        <v>FFRM</v>
      </c>
    </row>
    <row r="1844" spans="1:7" ht="15.75" customHeight="1">
      <c r="A1844" s="6" t="s">
        <v>1202</v>
      </c>
      <c r="B1844" s="6" t="s">
        <v>3371</v>
      </c>
      <c r="C1844" s="50" t="s">
        <v>48</v>
      </c>
      <c r="D1844" s="17" t="s">
        <v>7801</v>
      </c>
      <c r="E1844" s="12" t="str">
        <f>VLOOKUP($D$4:$D$5002,'List of Tutors'!$B$4:$E$152,2,0)</f>
        <v>Dr.Asma Sohail</v>
      </c>
      <c r="F1844" s="12" t="str">
        <f>VLOOKUP($D$4:$D$5002,'List of Tutors'!$B$4:$E$152,3,0)</f>
        <v>Assistant Professor</v>
      </c>
      <c r="G1844" s="12" t="str">
        <f>VLOOKUP($D$4:$D$5002,'List of Tutors'!$B$4:$E$152,4,0)</f>
        <v>FC&amp;FS</v>
      </c>
    </row>
    <row r="1845" spans="1:7" ht="15.75" customHeight="1">
      <c r="A1845" s="6" t="s">
        <v>1254</v>
      </c>
      <c r="B1845" s="6" t="s">
        <v>3406</v>
      </c>
      <c r="C1845" s="50" t="s">
        <v>48</v>
      </c>
      <c r="D1845" s="17" t="s">
        <v>7802</v>
      </c>
      <c r="E1845" s="12" t="str">
        <f>VLOOKUP($D$4:$D$5002,'List of Tutors'!$B$4:$E$152,2,0)</f>
        <v>Ms.Asia Latif</v>
      </c>
      <c r="F1845" s="12" t="str">
        <f>VLOOKUP($D$4:$D$5002,'List of Tutors'!$B$4:$E$152,3,0)</f>
        <v>Lecturer</v>
      </c>
      <c r="G1845" s="12" t="str">
        <f>VLOOKUP($D$4:$D$5002,'List of Tutors'!$B$4:$E$152,4,0)</f>
        <v>FC&amp;FS</v>
      </c>
    </row>
    <row r="1846" spans="1:7" ht="15.75" customHeight="1">
      <c r="A1846" s="6" t="s">
        <v>2941</v>
      </c>
      <c r="B1846" s="6" t="s">
        <v>283</v>
      </c>
      <c r="C1846" s="50" t="s">
        <v>48</v>
      </c>
      <c r="D1846" s="17" t="s">
        <v>7804</v>
      </c>
      <c r="E1846" s="12" t="str">
        <f>VLOOKUP($D$4:$D$5002,'List of Tutors'!$B$4:$E$152,2,0)</f>
        <v>Dr.M. Irfan Ashraf</v>
      </c>
      <c r="F1846" s="12" t="str">
        <f>VLOOKUP($D$4:$D$5002,'List of Tutors'!$B$4:$E$152,3,0)</f>
        <v>Assistant Professor</v>
      </c>
      <c r="G1846" s="12" t="str">
        <f>VLOOKUP($D$4:$D$5002,'List of Tutors'!$B$4:$E$152,4,0)</f>
        <v>FFRM</v>
      </c>
    </row>
    <row r="1847" spans="1:7" ht="15.75" customHeight="1">
      <c r="A1847" s="6" t="s">
        <v>2448</v>
      </c>
      <c r="B1847" s="6" t="s">
        <v>247</v>
      </c>
      <c r="C1847" s="50" t="s">
        <v>141</v>
      </c>
      <c r="D1847" s="17" t="s">
        <v>7805</v>
      </c>
      <c r="E1847" s="12" t="str">
        <f>VLOOKUP($D$4:$D$5002,'List of Tutors'!$B$4:$E$152,2,0)</f>
        <v>Dr.Touqeer Ahmed</v>
      </c>
      <c r="F1847" s="12" t="str">
        <f>VLOOKUP($D$4:$D$5002,'List of Tutors'!$B$4:$E$152,3,0)</f>
        <v>Assistant Professor</v>
      </c>
      <c r="G1847" s="12" t="str">
        <f>VLOOKUP($D$4:$D$5002,'List of Tutors'!$B$4:$E$152,4,0)</f>
        <v>FC&amp;FS</v>
      </c>
    </row>
    <row r="1848" spans="1:7" ht="15.75" customHeight="1">
      <c r="A1848" s="6" t="s">
        <v>1432</v>
      </c>
      <c r="B1848" s="6" t="s">
        <v>150</v>
      </c>
      <c r="C1848" s="50" t="s">
        <v>149</v>
      </c>
      <c r="D1848" s="17" t="s">
        <v>7806</v>
      </c>
      <c r="E1848" s="12" t="str">
        <f>VLOOKUP($D$4:$D$5002,'List of Tutors'!$B$4:$E$152,2,0)</f>
        <v>Ms.Najma Yousaf Zahid</v>
      </c>
      <c r="F1848" s="12" t="str">
        <f>VLOOKUP($D$4:$D$5002,'List of Tutors'!$B$4:$E$152,3,0)</f>
        <v>Assistant Professor</v>
      </c>
      <c r="G1848" s="12" t="str">
        <f>VLOOKUP($D$4:$D$5002,'List of Tutors'!$B$4:$E$152,4,0)</f>
        <v>FC&amp;FS</v>
      </c>
    </row>
    <row r="1849" spans="1:7" ht="15.75" customHeight="1">
      <c r="A1849" s="6" t="s">
        <v>1303</v>
      </c>
      <c r="B1849" s="6" t="s">
        <v>3436</v>
      </c>
      <c r="C1849" s="50" t="s">
        <v>82</v>
      </c>
      <c r="D1849" s="17" t="s">
        <v>7807</v>
      </c>
      <c r="E1849" s="12" t="str">
        <f>VLOOKUP($D$4:$D$5002,'List of Tutors'!$B$4:$E$152,2,0)</f>
        <v>Mr.Mehdi Maqbool</v>
      </c>
      <c r="F1849" s="12" t="str">
        <f>VLOOKUP($D$4:$D$5002,'List of Tutors'!$B$4:$E$152,3,0)</f>
        <v>Lecturer</v>
      </c>
      <c r="G1849" s="12" t="str">
        <f>VLOOKUP($D$4:$D$5002,'List of Tutors'!$B$4:$E$152,4,0)</f>
        <v>FC&amp;FS</v>
      </c>
    </row>
    <row r="1850" spans="1:7" ht="15.75" customHeight="1">
      <c r="A1850" s="6" t="s">
        <v>2058</v>
      </c>
      <c r="B1850" s="6" t="s">
        <v>3902</v>
      </c>
      <c r="C1850" s="50" t="s">
        <v>4669</v>
      </c>
      <c r="D1850" s="17" t="s">
        <v>7808</v>
      </c>
      <c r="E1850" s="12" t="str">
        <f>VLOOKUP($D$4:$D$5002,'List of Tutors'!$B$4:$E$152,2,0)</f>
        <v>Ms.Sumera Hafeez</v>
      </c>
      <c r="F1850" s="12" t="str">
        <f>VLOOKUP($D$4:$D$5002,'List of Tutors'!$B$4:$E$152,3,0)</f>
        <v>Lecturer</v>
      </c>
      <c r="G1850" s="12" t="str">
        <f>VLOOKUP($D$4:$D$5002,'List of Tutors'!$B$4:$E$152,4,0)</f>
        <v>FC&amp;FS</v>
      </c>
    </row>
    <row r="1851" spans="1:7" ht="15.75" customHeight="1">
      <c r="A1851" s="6" t="s">
        <v>2050</v>
      </c>
      <c r="B1851" s="6" t="s">
        <v>3894</v>
      </c>
      <c r="C1851" s="50" t="s">
        <v>4669</v>
      </c>
      <c r="D1851" s="17" t="s">
        <v>7809</v>
      </c>
      <c r="E1851" s="12" t="str">
        <f>VLOOKUP($D$4:$D$5002,'List of Tutors'!$B$4:$E$152,2,0)</f>
        <v>Dr.Ambreen Bhatti</v>
      </c>
      <c r="F1851" s="12" t="str">
        <f>VLOOKUP($D$4:$D$5002,'List of Tutors'!$B$4:$E$152,3,0)</f>
        <v>Lecturer</v>
      </c>
      <c r="G1851" s="12" t="str">
        <f>VLOOKUP($D$4:$D$5002,'List of Tutors'!$B$4:$E$152,4,0)</f>
        <v>FC&amp;FS</v>
      </c>
    </row>
    <row r="1852" spans="1:7" ht="15.75" customHeight="1">
      <c r="A1852" s="6" t="s">
        <v>1677</v>
      </c>
      <c r="B1852" s="6" t="s">
        <v>3664</v>
      </c>
      <c r="C1852" s="50" t="s">
        <v>48</v>
      </c>
      <c r="D1852" s="17" t="s">
        <v>7810</v>
      </c>
      <c r="E1852" s="12" t="str">
        <f>VLOOKUP($D$4:$D$5002,'List of Tutors'!$B$4:$E$152,2,0)</f>
        <v>Ms.Salma Shujeb Akhtar</v>
      </c>
      <c r="F1852" s="12" t="str">
        <f>VLOOKUP($D$4:$D$5002,'List of Tutors'!$B$4:$E$152,3,0)</f>
        <v>Lecturer</v>
      </c>
      <c r="G1852" s="12" t="str">
        <f>VLOOKUP($D$4:$D$5002,'List of Tutors'!$B$4:$E$152,4,0)</f>
        <v>Social Sciences</v>
      </c>
    </row>
    <row r="1853" spans="1:7" ht="15.75" customHeight="1">
      <c r="A1853" s="6" t="s">
        <v>1725</v>
      </c>
      <c r="B1853" s="6" t="s">
        <v>500</v>
      </c>
      <c r="C1853" s="50" t="s">
        <v>112</v>
      </c>
      <c r="D1853" s="17" t="s">
        <v>7811</v>
      </c>
      <c r="E1853" s="12" t="str">
        <f>VLOOKUP($D$4:$D$5002,'List of Tutors'!$B$4:$E$152,2,0)</f>
        <v>Dr.Saad Imran Malik</v>
      </c>
      <c r="F1853" s="12" t="str">
        <f>VLOOKUP($D$4:$D$5002,'List of Tutors'!$B$4:$E$152,3,0)</f>
        <v>Assistant Professor</v>
      </c>
      <c r="G1853" s="12" t="str">
        <f>VLOOKUP($D$4:$D$5002,'List of Tutors'!$B$4:$E$152,4,0)</f>
        <v>FC&amp;FS</v>
      </c>
    </row>
    <row r="1854" spans="1:7" ht="15.75" customHeight="1">
      <c r="A1854" s="6" t="s">
        <v>1784</v>
      </c>
      <c r="B1854" s="6" t="s">
        <v>636</v>
      </c>
      <c r="C1854" s="50" t="s">
        <v>48</v>
      </c>
      <c r="D1854" s="17" t="s">
        <v>7812</v>
      </c>
      <c r="E1854" s="12" t="str">
        <f>VLOOKUP($D$4:$D$5002,'List of Tutors'!$B$4:$E$152,2,0)</f>
        <v>Dr.Mahmood-ul-Hassan</v>
      </c>
      <c r="F1854" s="12" t="str">
        <f>VLOOKUP($D$4:$D$5002,'List of Tutors'!$B$4:$E$152,3,0)</f>
        <v>Assistant Professor</v>
      </c>
      <c r="G1854" s="12" t="str">
        <f>VLOOKUP($D$4:$D$5002,'List of Tutors'!$B$4:$E$152,4,0)</f>
        <v>FC&amp;FS</v>
      </c>
    </row>
    <row r="1855" spans="1:7" ht="15.75" customHeight="1">
      <c r="A1855" s="6" t="s">
        <v>1843</v>
      </c>
      <c r="B1855" s="6" t="s">
        <v>3767</v>
      </c>
      <c r="C1855" s="50" t="s">
        <v>141</v>
      </c>
      <c r="D1855" s="17" t="s">
        <v>7813</v>
      </c>
      <c r="E1855" s="12" t="str">
        <f>VLOOKUP($D$4:$D$5002,'List of Tutors'!$B$4:$E$152,2,0)</f>
        <v>Dr.Munir Ahmad</v>
      </c>
      <c r="F1855" s="12" t="str">
        <f>VLOOKUP($D$4:$D$5002,'List of Tutors'!$B$4:$E$152,3,0)</f>
        <v>Assistant Professor</v>
      </c>
      <c r="G1855" s="12" t="str">
        <f>VLOOKUP($D$4:$D$5002,'List of Tutors'!$B$4:$E$152,4,0)</f>
        <v>FC&amp;FS</v>
      </c>
    </row>
    <row r="1856" spans="1:7" ht="15.75" customHeight="1">
      <c r="A1856" s="6" t="s">
        <v>1887</v>
      </c>
      <c r="B1856" s="6" t="s">
        <v>3795</v>
      </c>
      <c r="C1856" s="50" t="s">
        <v>112</v>
      </c>
      <c r="D1856" s="17" t="s">
        <v>7814</v>
      </c>
      <c r="E1856" s="12" t="str">
        <f>VLOOKUP($D$4:$D$5002,'List of Tutors'!$B$4:$E$152,2,0)</f>
        <v>Dr.Talat Mehmood</v>
      </c>
      <c r="F1856" s="12" t="str">
        <f>VLOOKUP($D$4:$D$5002,'List of Tutors'!$B$4:$E$152,3,0)</f>
        <v>Assistant Professor</v>
      </c>
      <c r="G1856" s="12" t="str">
        <f>VLOOKUP($D$4:$D$5002,'List of Tutors'!$B$4:$E$152,4,0)</f>
        <v>FC&amp;FS</v>
      </c>
    </row>
    <row r="1857" spans="1:7" ht="15.75" customHeight="1">
      <c r="A1857" s="6" t="s">
        <v>2615</v>
      </c>
      <c r="B1857" s="6" t="s">
        <v>4327</v>
      </c>
      <c r="C1857" s="50" t="s">
        <v>4669</v>
      </c>
      <c r="D1857" s="17" t="s">
        <v>7815</v>
      </c>
      <c r="E1857" s="12" t="str">
        <f>VLOOKUP($D$4:$D$5002,'List of Tutors'!$B$4:$E$152,2,0)</f>
        <v>Dr.Fahad Masud Wattoo</v>
      </c>
      <c r="F1857" s="12" t="str">
        <f>VLOOKUP($D$4:$D$5002,'List of Tutors'!$B$4:$E$152,3,0)</f>
        <v>Lecturer</v>
      </c>
      <c r="G1857" s="12" t="str">
        <f>VLOOKUP($D$4:$D$5002,'List of Tutors'!$B$4:$E$152,4,0)</f>
        <v>FC&amp;FS</v>
      </c>
    </row>
    <row r="1858" spans="1:7" ht="15.75" customHeight="1">
      <c r="A1858" s="6" t="s">
        <v>2018</v>
      </c>
      <c r="B1858" s="6" t="s">
        <v>3868</v>
      </c>
      <c r="C1858" s="50" t="s">
        <v>48</v>
      </c>
      <c r="D1858" s="17" t="s">
        <v>7816</v>
      </c>
      <c r="E1858" s="12" t="str">
        <f>VLOOKUP($D$4:$D$5002,'List of Tutors'!$B$4:$E$152,2,0)</f>
        <v>Dr.Muhammad Ashfaq</v>
      </c>
      <c r="F1858" s="12" t="str">
        <f>VLOOKUP($D$4:$D$5002,'List of Tutors'!$B$4:$E$152,3,0)</f>
        <v>Assistant Professor</v>
      </c>
      <c r="G1858" s="12" t="str">
        <f>VLOOKUP($D$4:$D$5002,'List of Tutors'!$B$4:$E$152,4,0)</f>
        <v>FC&amp;FS</v>
      </c>
    </row>
    <row r="1859" spans="1:7" ht="15.75" customHeight="1">
      <c r="A1859" s="4" t="s">
        <v>5002</v>
      </c>
      <c r="B1859" s="4" t="s">
        <v>6642</v>
      </c>
      <c r="C1859" s="51" t="s">
        <v>7989</v>
      </c>
      <c r="D1859" s="17" t="s">
        <v>7817</v>
      </c>
      <c r="E1859" s="12" t="str">
        <f>VLOOKUP($D$4:$D$5002,'List of Tutors'!$B$4:$E$152,2,0)</f>
        <v>Mr.M. Usman Raja</v>
      </c>
      <c r="F1859" s="12" t="str">
        <f>VLOOKUP($D$4:$D$5002,'List of Tutors'!$B$4:$E$152,3,0)</f>
        <v>Assistant Professor</v>
      </c>
      <c r="G1859" s="12" t="str">
        <f>VLOOKUP($D$4:$D$5002,'List of Tutors'!$B$4:$E$152,4,0)</f>
        <v>FC&amp;FS</v>
      </c>
    </row>
    <row r="1860" spans="1:7" ht="15.75" customHeight="1">
      <c r="A1860" s="4" t="s">
        <v>4688</v>
      </c>
      <c r="B1860" s="4" t="s">
        <v>6378</v>
      </c>
      <c r="C1860" s="51" t="s">
        <v>82</v>
      </c>
      <c r="D1860" s="17" t="s">
        <v>7818</v>
      </c>
      <c r="E1860" s="12" t="str">
        <f>VLOOKUP($D$4:$D$5002,'List of Tutors'!$B$4:$E$152,2,0)</f>
        <v>Dr.Farah Naz</v>
      </c>
      <c r="F1860" s="12" t="str">
        <f>VLOOKUP($D$4:$D$5002,'List of Tutors'!$B$4:$E$152,3,0)</f>
        <v>Assistant Professor</v>
      </c>
      <c r="G1860" s="12" t="str">
        <f>VLOOKUP($D$4:$D$5002,'List of Tutors'!$B$4:$E$152,4,0)</f>
        <v>FC&amp;FS</v>
      </c>
    </row>
    <row r="1861" spans="1:7" ht="15.75" customHeight="1">
      <c r="A1861" s="4" t="s">
        <v>5135</v>
      </c>
      <c r="B1861" s="4" t="s">
        <v>6749</v>
      </c>
      <c r="C1861" s="51" t="s">
        <v>82</v>
      </c>
      <c r="D1861" s="17" t="s">
        <v>7819</v>
      </c>
      <c r="E1861" s="12" t="str">
        <f>VLOOKUP($D$4:$D$5002,'List of Tutors'!$B$4:$E$152,2,0)</f>
        <v>Dr.Gulshan Irshad</v>
      </c>
      <c r="F1861" s="12" t="str">
        <f>VLOOKUP($D$4:$D$5002,'List of Tutors'!$B$4:$E$152,3,0)</f>
        <v>Lecturer</v>
      </c>
      <c r="G1861" s="12" t="str">
        <f>VLOOKUP($D$4:$D$5002,'List of Tutors'!$B$4:$E$152,4,0)</f>
        <v>FC&amp;FS</v>
      </c>
    </row>
    <row r="1862" spans="1:7" ht="15.75" customHeight="1">
      <c r="A1862" s="4" t="s">
        <v>5638</v>
      </c>
      <c r="B1862" s="4" t="s">
        <v>134</v>
      </c>
      <c r="C1862" s="51" t="s">
        <v>82</v>
      </c>
      <c r="D1862" s="17" t="s">
        <v>7820</v>
      </c>
      <c r="E1862" s="12" t="str">
        <f>VLOOKUP($D$4:$D$5002,'List of Tutors'!$B$4:$E$152,2,0)</f>
        <v>Ms.Mahwish Zeeshan</v>
      </c>
      <c r="F1862" s="12" t="str">
        <f>VLOOKUP($D$4:$D$5002,'List of Tutors'!$B$4:$E$152,3,0)</f>
        <v>Lecturer</v>
      </c>
      <c r="G1862" s="12" t="str">
        <f>VLOOKUP($D$4:$D$5002,'List of Tutors'!$B$4:$E$152,4,0)</f>
        <v>Social Sciences</v>
      </c>
    </row>
    <row r="1863" spans="1:7" ht="15.75" customHeight="1">
      <c r="A1863" s="4" t="s">
        <v>6117</v>
      </c>
      <c r="B1863" s="4" t="s">
        <v>7546</v>
      </c>
      <c r="C1863" s="51" t="s">
        <v>82</v>
      </c>
      <c r="D1863" s="17" t="s">
        <v>7821</v>
      </c>
      <c r="E1863" s="12" t="str">
        <f>VLOOKUP($D$4:$D$5002,'List of Tutors'!$B$4:$E$152,2,0)</f>
        <v>Ms.Nazia Rafiq</v>
      </c>
      <c r="F1863" s="12" t="str">
        <f>VLOOKUP($D$4:$D$5002,'List of Tutors'!$B$4:$E$152,3,0)</f>
        <v>Lecturer</v>
      </c>
      <c r="G1863" s="12" t="str">
        <f>VLOOKUP($D$4:$D$5002,'List of Tutors'!$B$4:$E$152,4,0)</f>
        <v>Social Sciences</v>
      </c>
    </row>
    <row r="1864" spans="1:7" ht="15.75" customHeight="1">
      <c r="A1864" s="4" t="s">
        <v>5837</v>
      </c>
      <c r="B1864" s="4" t="s">
        <v>7323</v>
      </c>
      <c r="C1864" s="51" t="s">
        <v>82</v>
      </c>
      <c r="D1864" s="17" t="s">
        <v>7822</v>
      </c>
      <c r="E1864" s="12" t="str">
        <f>VLOOKUP($D$4:$D$5002,'List of Tutors'!$B$4:$E$152,2,0)</f>
        <v>Ms.Lubna Ansari</v>
      </c>
      <c r="F1864" s="12" t="str">
        <f>VLOOKUP($D$4:$D$5002,'List of Tutors'!$B$4:$E$152,3,0)</f>
        <v>Lecturer</v>
      </c>
      <c r="G1864" s="12" t="str">
        <f>VLOOKUP($D$4:$D$5002,'List of Tutors'!$B$4:$E$152,4,0)</f>
        <v>FFRM</v>
      </c>
    </row>
    <row r="1865" spans="1:7" ht="15.75" customHeight="1">
      <c r="A1865" s="4" t="s">
        <v>5948</v>
      </c>
      <c r="B1865" s="4" t="s">
        <v>7409</v>
      </c>
      <c r="C1865" s="51" t="s">
        <v>4669</v>
      </c>
      <c r="D1865" s="17" t="s">
        <v>7823</v>
      </c>
      <c r="E1865" s="12" t="str">
        <f>VLOOKUP($D$4:$D$5002,'List of Tutors'!$B$4:$E$152,2,0)</f>
        <v>Dr.Shahzada Sohail Ijaz</v>
      </c>
      <c r="F1865" s="12" t="str">
        <f>VLOOKUP($D$4:$D$5002,'List of Tutors'!$B$4:$E$152,3,0)</f>
        <v>Assistant Professor</v>
      </c>
      <c r="G1865" s="12" t="str">
        <f>VLOOKUP($D$4:$D$5002,'List of Tutors'!$B$4:$E$152,4,0)</f>
        <v>FC&amp;FS</v>
      </c>
    </row>
    <row r="1866" spans="1:7" ht="15.75" customHeight="1">
      <c r="A1866" s="4" t="s">
        <v>5731</v>
      </c>
      <c r="B1866" s="4" t="s">
        <v>7233</v>
      </c>
      <c r="C1866" s="51" t="s">
        <v>48</v>
      </c>
      <c r="D1866" s="17" t="s">
        <v>7824</v>
      </c>
      <c r="E1866" s="12" t="str">
        <f>VLOOKUP($D$4:$D$5002,'List of Tutors'!$B$4:$E$152,2,0)</f>
        <v>Dr.Tanveer Iqbal</v>
      </c>
      <c r="F1866" s="12" t="str">
        <f>VLOOKUP($D$4:$D$5002,'List of Tutors'!$B$4:$E$152,3,0)</f>
        <v>Lecturer</v>
      </c>
      <c r="G1866" s="12" t="str">
        <f>VLOOKUP($D$4:$D$5002,'List of Tutors'!$B$4:$E$152,4,0)</f>
        <v>FC&amp;FS</v>
      </c>
    </row>
    <row r="1867" spans="1:7" ht="15.75" customHeight="1">
      <c r="A1867" s="4" t="s">
        <v>5831</v>
      </c>
      <c r="B1867" s="4" t="s">
        <v>78</v>
      </c>
      <c r="C1867" s="51" t="s">
        <v>48</v>
      </c>
      <c r="D1867" s="17" t="s">
        <v>7825</v>
      </c>
      <c r="E1867" s="12" t="str">
        <f>VLOOKUP($D$4:$D$5002,'List of Tutors'!$B$4:$E$152,2,0)</f>
        <v>Mr.Nasir Mehmood Minhas</v>
      </c>
      <c r="F1867" s="12" t="str">
        <f>VLOOKUP($D$4:$D$5002,'List of Tutors'!$B$4:$E$152,3,0)</f>
        <v>Assistant Professor</v>
      </c>
      <c r="G1867" s="12" t="str">
        <f>VLOOKUP($D$4:$D$5002,'List of Tutors'!$B$4:$E$152,4,0)</f>
        <v>UIIT</v>
      </c>
    </row>
    <row r="1868" spans="1:7" ht="15.75" customHeight="1">
      <c r="A1868" s="4" t="s">
        <v>5533</v>
      </c>
      <c r="B1868" s="4" t="s">
        <v>7076</v>
      </c>
      <c r="C1868" s="51" t="s">
        <v>48</v>
      </c>
      <c r="D1868" s="17" t="s">
        <v>7826</v>
      </c>
      <c r="E1868" s="12" t="str">
        <f>VLOOKUP($D$4:$D$5002,'List of Tutors'!$B$4:$E$152,2,0)</f>
        <v>Mr.Yasir Hafeez</v>
      </c>
      <c r="F1868" s="12" t="str">
        <f>VLOOKUP($D$4:$D$5002,'List of Tutors'!$B$4:$E$152,3,0)</f>
        <v>Assistant Professor</v>
      </c>
      <c r="G1868" s="12" t="str">
        <f>VLOOKUP($D$4:$D$5002,'List of Tutors'!$B$4:$E$152,4,0)</f>
        <v>UIIT</v>
      </c>
    </row>
    <row r="1869" spans="1:7" ht="15.75" customHeight="1">
      <c r="A1869" s="4" t="s">
        <v>5590</v>
      </c>
      <c r="B1869" s="4" t="s">
        <v>7124</v>
      </c>
      <c r="C1869" s="51" t="s">
        <v>48</v>
      </c>
      <c r="D1869" s="17" t="s">
        <v>7827</v>
      </c>
      <c r="E1869" s="12" t="str">
        <f>VLOOKUP($D$4:$D$5002,'List of Tutors'!$B$4:$E$152,2,0)</f>
        <v>Mr.Saif ur Rehman</v>
      </c>
      <c r="F1869" s="12" t="str">
        <f>VLOOKUP($D$4:$D$5002,'List of Tutors'!$B$4:$E$152,3,0)</f>
        <v>Lecturer</v>
      </c>
      <c r="G1869" s="12" t="str">
        <f>VLOOKUP($D$4:$D$5002,'List of Tutors'!$B$4:$E$152,4,0)</f>
        <v>UIIT</v>
      </c>
    </row>
    <row r="1870" spans="1:7" ht="15.75" customHeight="1">
      <c r="A1870" s="4" t="s">
        <v>5865</v>
      </c>
      <c r="B1870" s="4" t="s">
        <v>7346</v>
      </c>
      <c r="C1870" s="51" t="s">
        <v>48</v>
      </c>
      <c r="D1870" s="17" t="s">
        <v>7828</v>
      </c>
      <c r="E1870" s="12" t="str">
        <f>VLOOKUP($D$4:$D$5002,'List of Tutors'!$B$4:$E$152,2,0)</f>
        <v>Mr.Saqib Majeed</v>
      </c>
      <c r="F1870" s="12" t="str">
        <f>VLOOKUP($D$4:$D$5002,'List of Tutors'!$B$4:$E$152,3,0)</f>
        <v>Assistant Professor</v>
      </c>
      <c r="G1870" s="12" t="str">
        <f>VLOOKUP($D$4:$D$5002,'List of Tutors'!$B$4:$E$152,4,0)</f>
        <v>UIIT</v>
      </c>
    </row>
    <row r="1871" spans="1:7" ht="15.75" customHeight="1">
      <c r="A1871" s="4" t="s">
        <v>5884</v>
      </c>
      <c r="B1871" s="4" t="s">
        <v>7360</v>
      </c>
      <c r="C1871" s="51" t="s">
        <v>48</v>
      </c>
      <c r="D1871" s="17" t="s">
        <v>7829</v>
      </c>
      <c r="E1871" s="12" t="str">
        <f>VLOOKUP($D$4:$D$5002,'List of Tutors'!$B$4:$E$152,2,0)</f>
        <v>Mr.Asif Nawaz</v>
      </c>
      <c r="F1871" s="12" t="str">
        <f>VLOOKUP($D$4:$D$5002,'List of Tutors'!$B$4:$E$152,3,0)</f>
        <v>Lecturer</v>
      </c>
      <c r="G1871" s="12" t="str">
        <f>VLOOKUP($D$4:$D$5002,'List of Tutors'!$B$4:$E$152,4,0)</f>
        <v>UIIT</v>
      </c>
    </row>
    <row r="1872" spans="1:7" ht="15.75" customHeight="1">
      <c r="A1872" s="4" t="s">
        <v>5908</v>
      </c>
      <c r="B1872" s="4" t="s">
        <v>7377</v>
      </c>
      <c r="C1872" s="51" t="s">
        <v>48</v>
      </c>
      <c r="D1872" s="17" t="s">
        <v>7830</v>
      </c>
      <c r="E1872" s="12" t="str">
        <f>VLOOKUP($D$4:$D$5002,'List of Tutors'!$B$4:$E$152,2,0)</f>
        <v>Mr.Saleem Iqbal</v>
      </c>
      <c r="F1872" s="12" t="str">
        <f>VLOOKUP($D$4:$D$5002,'List of Tutors'!$B$4:$E$152,3,0)</f>
        <v>Lecturer</v>
      </c>
      <c r="G1872" s="12" t="str">
        <f>VLOOKUP($D$4:$D$5002,'List of Tutors'!$B$4:$E$152,4,0)</f>
        <v>UIIT</v>
      </c>
    </row>
    <row r="1873" spans="1:7" ht="15.75" customHeight="1">
      <c r="A1873" s="4" t="s">
        <v>5881</v>
      </c>
      <c r="B1873" s="4" t="s">
        <v>7358</v>
      </c>
      <c r="C1873" s="51" t="s">
        <v>48</v>
      </c>
      <c r="D1873" s="17" t="s">
        <v>7831</v>
      </c>
      <c r="E1873" s="12" t="str">
        <f>VLOOKUP($D$4:$D$5002,'List of Tutors'!$B$4:$E$152,2,0)</f>
        <v>Dr.Saud Altaf</v>
      </c>
      <c r="F1873" s="12" t="str">
        <f>VLOOKUP($D$4:$D$5002,'List of Tutors'!$B$4:$E$152,3,0)</f>
        <v>Assistant Director</v>
      </c>
      <c r="G1873" s="12" t="str">
        <f>VLOOKUP($D$4:$D$5002,'List of Tutors'!$B$4:$E$152,4,0)</f>
        <v>UIIT</v>
      </c>
    </row>
    <row r="1874" spans="1:7" ht="15.75" customHeight="1">
      <c r="A1874" s="4" t="s">
        <v>6004</v>
      </c>
      <c r="B1874" s="4" t="s">
        <v>7453</v>
      </c>
      <c r="C1874" s="51" t="s">
        <v>112</v>
      </c>
      <c r="D1874" s="17" t="s">
        <v>7832</v>
      </c>
      <c r="E1874" s="12" t="str">
        <f>VLOOKUP($D$4:$D$5002,'List of Tutors'!$B$4:$E$152,2,0)</f>
        <v>Ms.Sarfaraz Bibi</v>
      </c>
      <c r="F1874" s="12" t="str">
        <f>VLOOKUP($D$4:$D$5002,'List of Tutors'!$B$4:$E$152,3,0)</f>
        <v>Lecturer</v>
      </c>
      <c r="G1874" s="12" t="str">
        <f>VLOOKUP($D$4:$D$5002,'List of Tutors'!$B$4:$E$152,4,0)</f>
        <v>UIIT</v>
      </c>
    </row>
    <row r="1875" spans="1:7" ht="15.75" customHeight="1">
      <c r="A1875" s="4" t="s">
        <v>5977</v>
      </c>
      <c r="B1875" s="4" t="s">
        <v>290</v>
      </c>
      <c r="C1875" s="51" t="s">
        <v>112</v>
      </c>
      <c r="D1875" s="17" t="s">
        <v>7833</v>
      </c>
      <c r="E1875" s="12" t="str">
        <f>VLOOKUP($D$4:$D$5002,'List of Tutors'!$B$4:$E$152,2,0)</f>
        <v>Dr.Mehmoona</v>
      </c>
      <c r="F1875" s="12" t="str">
        <f>VLOOKUP($D$4:$D$5002,'List of Tutors'!$B$4:$E$152,3,0)</f>
        <v>Assistant Professor</v>
      </c>
      <c r="G1875" s="12" t="str">
        <f>VLOOKUP($D$4:$D$5002,'List of Tutors'!$B$4:$E$152,4,0)</f>
        <v>UIIT</v>
      </c>
    </row>
    <row r="1876" spans="1:7" ht="15.75" customHeight="1">
      <c r="A1876" s="6" t="s">
        <v>2097</v>
      </c>
      <c r="B1876" s="6" t="s">
        <v>3939</v>
      </c>
      <c r="C1876" s="50" t="s">
        <v>4669</v>
      </c>
      <c r="D1876" s="17" t="s">
        <v>7834</v>
      </c>
      <c r="E1876" s="12" t="str">
        <f>VLOOKUP($D$4:$D$5002,'List of Tutors'!$B$4:$E$152,2,0)</f>
        <v>Ms.Sidra Tahir</v>
      </c>
      <c r="F1876" s="12" t="str">
        <f>VLOOKUP($D$4:$D$5002,'List of Tutors'!$B$4:$E$152,3,0)</f>
        <v>Lecturer</v>
      </c>
      <c r="G1876" s="12" t="str">
        <f>VLOOKUP($D$4:$D$5002,'List of Tutors'!$B$4:$E$152,4,0)</f>
        <v>UIIT</v>
      </c>
    </row>
    <row r="1877" spans="1:7" ht="15.75" customHeight="1">
      <c r="A1877" s="6" t="s">
        <v>835</v>
      </c>
      <c r="B1877" s="6" t="s">
        <v>3125</v>
      </c>
      <c r="C1877" s="50" t="s">
        <v>48</v>
      </c>
      <c r="D1877" s="17" t="s">
        <v>7835</v>
      </c>
      <c r="E1877" s="12" t="str">
        <f>VLOOKUP($D$4:$D$5002,'List of Tutors'!$B$4:$E$152,2,0)</f>
        <v>Ms.Farkhanda Qamar</v>
      </c>
      <c r="F1877" s="12" t="str">
        <f>VLOOKUP($D$4:$D$5002,'List of Tutors'!$B$4:$E$152,3,0)</f>
        <v>Lecturer</v>
      </c>
      <c r="G1877" s="12" t="str">
        <f>VLOOKUP($D$4:$D$5002,'List of Tutors'!$B$4:$E$152,4,0)</f>
        <v>UIIT</v>
      </c>
    </row>
    <row r="1878" spans="1:7" ht="15.75" customHeight="1">
      <c r="A1878" s="6" t="s">
        <v>879</v>
      </c>
      <c r="B1878" s="6" t="s">
        <v>3152</v>
      </c>
      <c r="C1878" s="50" t="s">
        <v>82</v>
      </c>
      <c r="D1878" s="17" t="s">
        <v>7836</v>
      </c>
      <c r="E1878" s="12" t="str">
        <f>VLOOKUP($D$4:$D$5002,'List of Tutors'!$B$4:$E$152,2,0)</f>
        <v>Mr.Tariq Ali</v>
      </c>
      <c r="F1878" s="12" t="str">
        <f>VLOOKUP($D$4:$D$5002,'List of Tutors'!$B$4:$E$152,3,0)</f>
        <v>Lecturer</v>
      </c>
      <c r="G1878" s="12" t="str">
        <f>VLOOKUP($D$4:$D$5002,'List of Tutors'!$B$4:$E$152,4,0)</f>
        <v>UIIT</v>
      </c>
    </row>
    <row r="1879" spans="1:7" ht="15.75" customHeight="1">
      <c r="A1879" s="6" t="s">
        <v>909</v>
      </c>
      <c r="B1879" s="6" t="s">
        <v>3171</v>
      </c>
      <c r="C1879" s="50" t="s">
        <v>141</v>
      </c>
      <c r="D1879" s="17" t="s">
        <v>7837</v>
      </c>
      <c r="E1879" s="12" t="str">
        <f>VLOOKUP($D$4:$D$5002,'List of Tutors'!$B$4:$E$152,2,0)</f>
        <v>Mr.Ehtasham Azhar</v>
      </c>
      <c r="F1879" s="12" t="str">
        <f>VLOOKUP($D$4:$D$5002,'List of Tutors'!$B$4:$E$152,3,0)</f>
        <v>Lecturer</v>
      </c>
      <c r="G1879" s="12" t="str">
        <f>VLOOKUP($D$4:$D$5002,'List of Tutors'!$B$4:$E$152,4,0)</f>
        <v>UIIT</v>
      </c>
    </row>
    <row r="1880" spans="1:7" ht="15.75" customHeight="1">
      <c r="A1880" s="6" t="s">
        <v>977</v>
      </c>
      <c r="B1880" s="6" t="s">
        <v>3219</v>
      </c>
      <c r="C1880" s="50" t="s">
        <v>141</v>
      </c>
      <c r="D1880" s="17" t="s">
        <v>7840</v>
      </c>
      <c r="E1880" s="12" t="str">
        <f>VLOOKUP($D$4:$D$5002,'List of Tutors'!$B$4:$E$152,2,0)</f>
        <v>Ms.Bushra Zulfiqar</v>
      </c>
      <c r="F1880" s="12" t="str">
        <f>VLOOKUP($D$4:$D$5002,'List of Tutors'!$B$4:$E$152,3,0)</f>
        <v>Assistant Professor</v>
      </c>
      <c r="G1880" s="12" t="str">
        <f>VLOOKUP($D$4:$D$5002,'List of Tutors'!$B$4:$E$152,4,0)</f>
        <v>UIMS</v>
      </c>
    </row>
    <row r="1881" spans="1:7" ht="15.75" customHeight="1">
      <c r="A1881" s="6" t="s">
        <v>1031</v>
      </c>
      <c r="B1881" s="6" t="s">
        <v>3256</v>
      </c>
      <c r="C1881" s="50" t="s">
        <v>82</v>
      </c>
      <c r="D1881" s="17" t="s">
        <v>7841</v>
      </c>
      <c r="E1881" s="12" t="str">
        <f>VLOOKUP($D$4:$D$5002,'List of Tutors'!$B$4:$E$152,2,0)</f>
        <v>Dr.M. Razzaq Ather</v>
      </c>
      <c r="F1881" s="12" t="str">
        <f>VLOOKUP($D$4:$D$5002,'List of Tutors'!$B$4:$E$152,3,0)</f>
        <v>Assistant Professor</v>
      </c>
      <c r="G1881" s="12" t="str">
        <f>VLOOKUP($D$4:$D$5002,'List of Tutors'!$B$4:$E$152,4,0)</f>
        <v>UIMS</v>
      </c>
    </row>
    <row r="1882" spans="1:7" ht="15.75" customHeight="1">
      <c r="A1882" s="6" t="s">
        <v>938</v>
      </c>
      <c r="B1882" s="6" t="s">
        <v>3195</v>
      </c>
      <c r="C1882" s="50" t="s">
        <v>82</v>
      </c>
      <c r="D1882" s="17" t="s">
        <v>7842</v>
      </c>
      <c r="E1882" s="12" t="str">
        <f>VLOOKUP($D$4:$D$5002,'List of Tutors'!$B$4:$E$152,2,0)</f>
        <v>Mr.Shuja Ilyas</v>
      </c>
      <c r="F1882" s="12" t="str">
        <f>VLOOKUP($D$4:$D$5002,'List of Tutors'!$B$4:$E$152,3,0)</f>
        <v>Assistant Professor</v>
      </c>
      <c r="G1882" s="12" t="str">
        <f>VLOOKUP($D$4:$D$5002,'List of Tutors'!$B$4:$E$152,4,0)</f>
        <v>UIMS</v>
      </c>
    </row>
    <row r="1883" spans="1:7" ht="15.75" customHeight="1">
      <c r="A1883" s="6" t="s">
        <v>1147</v>
      </c>
      <c r="B1883" s="6" t="s">
        <v>3333</v>
      </c>
      <c r="C1883" s="50" t="s">
        <v>48</v>
      </c>
      <c r="D1883" s="17" t="s">
        <v>7843</v>
      </c>
      <c r="E1883" s="12" t="str">
        <f>VLOOKUP($D$4:$D$5002,'List of Tutors'!$B$4:$E$152,2,0)</f>
        <v>Ms.Sidra Shahzadi</v>
      </c>
      <c r="F1883" s="12" t="str">
        <f>VLOOKUP($D$4:$D$5002,'List of Tutors'!$B$4:$E$152,3,0)</f>
        <v>Lecturer</v>
      </c>
      <c r="G1883" s="12" t="str">
        <f>VLOOKUP($D$4:$D$5002,'List of Tutors'!$B$4:$E$152,4,0)</f>
        <v>UIMS</v>
      </c>
    </row>
    <row r="1884" spans="1:7" ht="15.75" customHeight="1">
      <c r="A1884" s="6" t="s">
        <v>1203</v>
      </c>
      <c r="B1884" s="6" t="s">
        <v>3372</v>
      </c>
      <c r="C1884" s="50" t="s">
        <v>48</v>
      </c>
      <c r="D1884" s="17" t="s">
        <v>7844</v>
      </c>
      <c r="E1884" s="12" t="str">
        <f>VLOOKUP($D$4:$D$5002,'List of Tutors'!$B$4:$E$152,2,0)</f>
        <v>Mr.Zia-Ur-Rehman</v>
      </c>
      <c r="F1884" s="12" t="str">
        <f>VLOOKUP($D$4:$D$5002,'List of Tutors'!$B$4:$E$152,3,0)</f>
        <v>Lecturer</v>
      </c>
      <c r="G1884" s="12" t="str">
        <f>VLOOKUP($D$4:$D$5002,'List of Tutors'!$B$4:$E$152,4,0)</f>
        <v>UIMS</v>
      </c>
    </row>
    <row r="1885" spans="1:7" ht="15.75" customHeight="1">
      <c r="A1885" s="6" t="s">
        <v>1255</v>
      </c>
      <c r="B1885" s="6" t="s">
        <v>3407</v>
      </c>
      <c r="C1885" s="50" t="s">
        <v>48</v>
      </c>
      <c r="D1885" s="17" t="s">
        <v>7845</v>
      </c>
      <c r="E1885" s="12" t="str">
        <f>VLOOKUP($D$4:$D$5002,'List of Tutors'!$B$4:$E$152,2,0)</f>
        <v>Mr.Ammar Asghar</v>
      </c>
      <c r="F1885" s="12" t="str">
        <f>VLOOKUP($D$4:$D$5002,'List of Tutors'!$B$4:$E$152,3,0)</f>
        <v>Lecturer</v>
      </c>
      <c r="G1885" s="12" t="str">
        <f>VLOOKUP($D$4:$D$5002,'List of Tutors'!$B$4:$E$152,4,0)</f>
        <v>UIMS</v>
      </c>
    </row>
    <row r="1886" spans="1:7" ht="15.75" customHeight="1">
      <c r="A1886" s="6" t="s">
        <v>1308</v>
      </c>
      <c r="B1886" s="6" t="s">
        <v>474</v>
      </c>
      <c r="C1886" s="50" t="s">
        <v>48</v>
      </c>
      <c r="D1886" s="17" t="s">
        <v>7846</v>
      </c>
      <c r="E1886" s="12" t="str">
        <f>VLOOKUP($D$4:$D$5002,'List of Tutors'!$B$4:$E$152,2,0)</f>
        <v>Mr.Ali Haider</v>
      </c>
      <c r="F1886" s="12" t="str">
        <f>VLOOKUP($D$4:$D$5002,'List of Tutors'!$B$4:$E$152,3,0)</f>
        <v>Lecturer</v>
      </c>
      <c r="G1886" s="12" t="str">
        <f>VLOOKUP($D$4:$D$5002,'List of Tutors'!$B$4:$E$152,4,0)</f>
        <v>UIMS</v>
      </c>
    </row>
    <row r="1887" spans="1:7" ht="15.75" customHeight="1">
      <c r="A1887" s="6" t="s">
        <v>2460</v>
      </c>
      <c r="B1887" s="6" t="s">
        <v>4187</v>
      </c>
      <c r="C1887" s="50" t="s">
        <v>141</v>
      </c>
      <c r="D1887" s="17" t="s">
        <v>7847</v>
      </c>
      <c r="E1887" s="12" t="str">
        <f>VLOOKUP($D$4:$D$5002,'List of Tutors'!$B$4:$E$152,2,0)</f>
        <v>Mr.Ahmed Imran</v>
      </c>
      <c r="F1887" s="12" t="str">
        <f>VLOOKUP($D$4:$D$5002,'List of Tutors'!$B$4:$E$152,3,0)</f>
        <v>Lecturer</v>
      </c>
      <c r="G1887" s="12" t="str">
        <f>VLOOKUP($D$4:$D$5002,'List of Tutors'!$B$4:$E$152,4,0)</f>
        <v>UIMS</v>
      </c>
    </row>
    <row r="1888" spans="1:7" ht="15.75" customHeight="1">
      <c r="A1888" s="6" t="s">
        <v>2123</v>
      </c>
      <c r="B1888" s="6" t="s">
        <v>3962</v>
      </c>
      <c r="C1888" s="50" t="s">
        <v>4669</v>
      </c>
      <c r="D1888" s="17" t="s">
        <v>7848</v>
      </c>
      <c r="E1888" s="12" t="str">
        <f>VLOOKUP($D$4:$D$5002,'List of Tutors'!$B$4:$E$152,2,0)</f>
        <v>Mr.Syed Kashif Saeed</v>
      </c>
      <c r="F1888" s="12" t="str">
        <f>VLOOKUP($D$4:$D$5002,'List of Tutors'!$B$4:$E$152,3,0)</f>
        <v>Assistant Professor</v>
      </c>
      <c r="G1888" s="12" t="str">
        <f>VLOOKUP($D$4:$D$5002,'List of Tutors'!$B$4:$E$152,4,0)</f>
        <v>UIMS</v>
      </c>
    </row>
    <row r="1889" spans="1:7" ht="15.75" customHeight="1">
      <c r="A1889" s="6" t="s">
        <v>1304</v>
      </c>
      <c r="B1889" s="6" t="s">
        <v>3437</v>
      </c>
      <c r="C1889" s="50" t="s">
        <v>8003</v>
      </c>
      <c r="D1889" s="17" t="s">
        <v>7849</v>
      </c>
      <c r="E1889" s="12" t="str">
        <f>VLOOKUP($D$4:$D$5002,'List of Tutors'!$B$4:$E$152,2,0)</f>
        <v>Mr.Kaleem Ullah</v>
      </c>
      <c r="F1889" s="12" t="str">
        <f>VLOOKUP($D$4:$D$5002,'List of Tutors'!$B$4:$E$152,3,0)</f>
        <v>Lecturer</v>
      </c>
      <c r="G1889" s="12" t="str">
        <f>VLOOKUP($D$4:$D$5002,'List of Tutors'!$B$4:$E$152,4,0)</f>
        <v>UIMS</v>
      </c>
    </row>
    <row r="1890" spans="1:7" ht="15.75" customHeight="1">
      <c r="A1890" s="13" t="s">
        <v>2185</v>
      </c>
      <c r="B1890" s="13" t="s">
        <v>558</v>
      </c>
      <c r="C1890" s="50" t="s">
        <v>112</v>
      </c>
      <c r="D1890" s="17" t="s">
        <v>7850</v>
      </c>
      <c r="E1890" s="12" t="str">
        <f>VLOOKUP($D$4:$D$5002,'List of Tutors'!$B$4:$E$152,2,0)</f>
        <v>Mr.Muhammad Waqas</v>
      </c>
      <c r="F1890" s="12" t="str">
        <f>VLOOKUP($D$4:$D$5002,'List of Tutors'!$B$4:$E$152,3,0)</f>
        <v>Lecturer</v>
      </c>
      <c r="G1890" s="12" t="str">
        <f>VLOOKUP($D$4:$D$5002,'List of Tutors'!$B$4:$E$152,4,0)</f>
        <v>UIMS</v>
      </c>
    </row>
    <row r="1891" spans="1:7" ht="15.75" customHeight="1">
      <c r="A1891" s="13" t="s">
        <v>2188</v>
      </c>
      <c r="B1891" s="13" t="s">
        <v>580</v>
      </c>
      <c r="C1891" s="50" t="s">
        <v>112</v>
      </c>
      <c r="D1891" s="17" t="s">
        <v>7851</v>
      </c>
      <c r="E1891" s="12" t="str">
        <f>VLOOKUP($D$4:$D$5002,'List of Tutors'!$B$4:$E$152,2,0)</f>
        <v>Mr.Aleem Akhtar</v>
      </c>
      <c r="F1891" s="12" t="str">
        <f>VLOOKUP($D$4:$D$5002,'List of Tutors'!$B$4:$E$152,3,0)</f>
        <v>Lecturer</v>
      </c>
      <c r="G1891" s="12" t="str">
        <f>VLOOKUP($D$4:$D$5002,'List of Tutors'!$B$4:$E$152,4,0)</f>
        <v>UIMS</v>
      </c>
    </row>
    <row r="1892" spans="1:7" ht="15.75" customHeight="1">
      <c r="A1892" s="6" t="s">
        <v>1678</v>
      </c>
      <c r="B1892" s="6" t="s">
        <v>3665</v>
      </c>
      <c r="C1892" s="50" t="s">
        <v>82</v>
      </c>
      <c r="D1892" s="17" t="s">
        <v>7852</v>
      </c>
      <c r="E1892" s="12" t="str">
        <f>VLOOKUP($D$4:$D$5002,'List of Tutors'!$B$4:$E$152,2,0)</f>
        <v>Ms.Shumaila Mazhar</v>
      </c>
      <c r="F1892" s="12" t="str">
        <f>VLOOKUP($D$4:$D$5002,'List of Tutors'!$B$4:$E$152,3,0)</f>
        <v>Lecturer</v>
      </c>
      <c r="G1892" s="12" t="str">
        <f>VLOOKUP($D$4:$D$5002,'List of Tutors'!$B$4:$E$152,4,0)</f>
        <v>UIMS</v>
      </c>
    </row>
    <row r="1893" spans="1:7" ht="15.75" customHeight="1">
      <c r="A1893" s="6" t="s">
        <v>1726</v>
      </c>
      <c r="B1893" s="6" t="s">
        <v>3693</v>
      </c>
      <c r="C1893" s="50" t="s">
        <v>141</v>
      </c>
      <c r="D1893" s="17" t="s">
        <v>7855</v>
      </c>
      <c r="E1893" s="12" t="str">
        <f>VLOOKUP($D$4:$D$5002,'List of Tutors'!$B$4:$E$152,2,0)</f>
        <v>Mr.Nasir Ali</v>
      </c>
      <c r="F1893" s="12" t="str">
        <f>VLOOKUP($D$4:$D$5002,'List of Tutors'!$B$4:$E$152,3,0)</f>
        <v>Lecturer</v>
      </c>
      <c r="G1893" s="12" t="str">
        <f>VLOOKUP($D$4:$D$5002,'List of Tutors'!$B$4:$E$152,4,0)</f>
        <v>Sciences</v>
      </c>
    </row>
    <row r="1894" spans="1:7" ht="15.75" customHeight="1">
      <c r="A1894" s="6" t="s">
        <v>1785</v>
      </c>
      <c r="B1894" s="6" t="s">
        <v>637</v>
      </c>
      <c r="C1894" s="50" t="s">
        <v>112</v>
      </c>
      <c r="D1894" s="17" t="s">
        <v>7759</v>
      </c>
      <c r="E1894" s="12" t="str">
        <f>VLOOKUP($D$4:$D$5002,'List of Tutors'!$B$4:$E$152,2,0)</f>
        <v>Engr.Muhammad Usman</v>
      </c>
      <c r="F1894" s="12" t="str">
        <f>VLOOKUP($D$4:$D$5002,'List of Tutors'!$B$4:$E$152,3,0)</f>
        <v>Lecturer</v>
      </c>
      <c r="G1894" s="12" t="str">
        <f>VLOOKUP($D$4:$D$5002,'List of Tutors'!$B$4:$E$152,4,0)</f>
        <v>Agri. Engineering</v>
      </c>
    </row>
    <row r="1895" spans="1:7" ht="15.75" customHeight="1">
      <c r="A1895" s="6" t="s">
        <v>1844</v>
      </c>
      <c r="B1895" s="6" t="s">
        <v>3768</v>
      </c>
      <c r="C1895" s="50" t="s">
        <v>141</v>
      </c>
      <c r="D1895" s="17" t="s">
        <v>7760</v>
      </c>
      <c r="E1895" s="12" t="str">
        <f>VLOOKUP($D$4:$D$5002,'List of Tutors'!$B$4:$E$152,2,0)</f>
        <v>Mr.Naeem Abbas Malik</v>
      </c>
      <c r="F1895" s="12" t="str">
        <f>VLOOKUP($D$4:$D$5002,'List of Tutors'!$B$4:$E$152,3,0)</f>
        <v>Lecturer</v>
      </c>
      <c r="G1895" s="12" t="str">
        <f>VLOOKUP($D$4:$D$5002,'List of Tutors'!$B$4:$E$152,4,0)</f>
        <v>Agri. Engineering</v>
      </c>
    </row>
    <row r="1896" spans="1:7" ht="15.75" customHeight="1">
      <c r="A1896" s="6" t="s">
        <v>1888</v>
      </c>
      <c r="B1896" s="6" t="s">
        <v>3796</v>
      </c>
      <c r="C1896" s="50" t="s">
        <v>149</v>
      </c>
      <c r="D1896" s="17" t="s">
        <v>7761</v>
      </c>
      <c r="E1896" s="12" t="str">
        <f>VLOOKUP($D$4:$D$5002,'List of Tutors'!$B$4:$E$152,2,0)</f>
        <v>Dr.Muhammad Umair</v>
      </c>
      <c r="F1896" s="12" t="str">
        <f>VLOOKUP($D$4:$D$5002,'List of Tutors'!$B$4:$E$152,3,0)</f>
        <v>Assistant Professor</v>
      </c>
      <c r="G1896" s="12" t="str">
        <f>VLOOKUP($D$4:$D$5002,'List of Tutors'!$B$4:$E$152,4,0)</f>
        <v>Agri. Engineering</v>
      </c>
    </row>
    <row r="1897" spans="1:7" ht="15.75" customHeight="1">
      <c r="A1897" s="5" t="s">
        <v>2852</v>
      </c>
      <c r="B1897" s="5" t="s">
        <v>4489</v>
      </c>
      <c r="C1897" s="50" t="s">
        <v>82</v>
      </c>
      <c r="D1897" s="17" t="s">
        <v>7762</v>
      </c>
      <c r="E1897" s="12" t="str">
        <f>VLOOKUP($D$4:$D$5002,'List of Tutors'!$B$4:$E$152,2,0)</f>
        <v>Mr.Muhammad Amin</v>
      </c>
      <c r="F1897" s="12" t="str">
        <f>VLOOKUP($D$4:$D$5002,'List of Tutors'!$B$4:$E$152,3,0)</f>
        <v>Lecturer</v>
      </c>
      <c r="G1897" s="12" t="str">
        <f>VLOOKUP($D$4:$D$5002,'List of Tutors'!$B$4:$E$152,4,0)</f>
        <v>Agri. Engineering</v>
      </c>
    </row>
    <row r="1898" spans="1:7" ht="15.75" customHeight="1">
      <c r="A1898" s="6" t="s">
        <v>2019</v>
      </c>
      <c r="B1898" s="6" t="s">
        <v>3869</v>
      </c>
      <c r="C1898" s="50" t="s">
        <v>48</v>
      </c>
      <c r="D1898" s="17" t="s">
        <v>7763</v>
      </c>
      <c r="E1898" s="12" t="str">
        <f>VLOOKUP($D$4:$D$5002,'List of Tutors'!$B$4:$E$152,2,0)</f>
        <v>Mr.Asim Gulzar</v>
      </c>
      <c r="F1898" s="12" t="str">
        <f>VLOOKUP($D$4:$D$5002,'List of Tutors'!$B$4:$E$152,3,0)</f>
        <v>Assistant Professor</v>
      </c>
      <c r="G1898" s="12" t="str">
        <f>VLOOKUP($D$4:$D$5002,'List of Tutors'!$B$4:$E$152,4,0)</f>
        <v>Agri. Engineering</v>
      </c>
    </row>
    <row r="1899" spans="1:7" ht="15.75" customHeight="1">
      <c r="A1899" s="4" t="s">
        <v>5251</v>
      </c>
      <c r="B1899" s="4" t="s">
        <v>6850</v>
      </c>
      <c r="C1899" s="51" t="s">
        <v>7989</v>
      </c>
      <c r="D1899" s="17" t="s">
        <v>7764</v>
      </c>
      <c r="E1899" s="12" t="str">
        <f>VLOOKUP($D$4:$D$5002,'List of Tutors'!$B$4:$E$152,2,0)</f>
        <v>Mr.Ikhlaq Ahmed</v>
      </c>
      <c r="F1899" s="12" t="str">
        <f>VLOOKUP($D$4:$D$5002,'List of Tutors'!$B$4:$E$152,3,0)</f>
        <v>Lecturer</v>
      </c>
      <c r="G1899" s="12" t="str">
        <f>VLOOKUP($D$4:$D$5002,'List of Tutors'!$B$4:$E$152,4,0)</f>
        <v>Agri. Engineering</v>
      </c>
    </row>
    <row r="1900" spans="1:7" ht="15.75" customHeight="1">
      <c r="A1900" s="4" t="s">
        <v>4694</v>
      </c>
      <c r="B1900" s="4" t="s">
        <v>6384</v>
      </c>
      <c r="C1900" s="51" t="s">
        <v>82</v>
      </c>
      <c r="D1900" s="17" t="s">
        <v>7765</v>
      </c>
      <c r="E1900" s="12" t="str">
        <f>VLOOKUP($D$4:$D$5002,'List of Tutors'!$B$4:$E$152,2,0)</f>
        <v>Mr.Nasir Mahmood</v>
      </c>
      <c r="F1900" s="12" t="str">
        <f>VLOOKUP($D$4:$D$5002,'List of Tutors'!$B$4:$E$152,3,0)</f>
        <v>Lecturer</v>
      </c>
      <c r="G1900" s="12" t="str">
        <f>VLOOKUP($D$4:$D$5002,'List of Tutors'!$B$4:$E$152,4,0)</f>
        <v>Social Sciences</v>
      </c>
    </row>
    <row r="1901" spans="1:7" ht="15.75" customHeight="1">
      <c r="A1901" s="4" t="s">
        <v>5138</v>
      </c>
      <c r="B1901" s="4" t="s">
        <v>169</v>
      </c>
      <c r="C1901" s="51" t="s">
        <v>82</v>
      </c>
      <c r="D1901" s="17" t="s">
        <v>7766</v>
      </c>
      <c r="E1901" s="12" t="str">
        <f>VLOOKUP($D$4:$D$5002,'List of Tutors'!$B$4:$E$152,2,0)</f>
        <v>Ms.Sumera Saleem</v>
      </c>
      <c r="F1901" s="12" t="str">
        <f>VLOOKUP($D$4:$D$5002,'List of Tutors'!$B$4:$E$152,3,0)</f>
        <v>Lecturer</v>
      </c>
      <c r="G1901" s="12" t="str">
        <f>VLOOKUP($D$4:$D$5002,'List of Tutors'!$B$4:$E$152,4,0)</f>
        <v>Social Sciences</v>
      </c>
    </row>
    <row r="1902" spans="1:7" ht="15.75" customHeight="1">
      <c r="A1902" s="4" t="s">
        <v>5642</v>
      </c>
      <c r="B1902" s="4" t="s">
        <v>7164</v>
      </c>
      <c r="C1902" s="51" t="s">
        <v>82</v>
      </c>
      <c r="D1902" s="17" t="s">
        <v>7767</v>
      </c>
      <c r="E1902" s="12" t="str">
        <f>VLOOKUP($D$4:$D$5002,'List of Tutors'!$B$4:$E$152,2,0)</f>
        <v>Mr.Arshad Mahmood Malik</v>
      </c>
      <c r="F1902" s="12" t="str">
        <f>VLOOKUP($D$4:$D$5002,'List of Tutors'!$B$4:$E$152,3,0)</f>
        <v>Assistant Professor</v>
      </c>
      <c r="G1902" s="12" t="str">
        <f>VLOOKUP($D$4:$D$5002,'List of Tutors'!$B$4:$E$152,4,0)</f>
        <v>Social Sciences</v>
      </c>
    </row>
    <row r="1903" spans="1:7" ht="15.75" customHeight="1">
      <c r="A1903" s="4" t="s">
        <v>6121</v>
      </c>
      <c r="B1903" s="4" t="s">
        <v>7550</v>
      </c>
      <c r="C1903" s="51" t="s">
        <v>82</v>
      </c>
      <c r="D1903" s="17" t="s">
        <v>7768</v>
      </c>
      <c r="E1903" s="12" t="str">
        <f>VLOOKUP($D$4:$D$5002,'List of Tutors'!$B$4:$E$152,2,0)</f>
        <v>Dr.Naveed Tahir</v>
      </c>
      <c r="F1903" s="12" t="str">
        <f>VLOOKUP($D$4:$D$5002,'List of Tutors'!$B$4:$E$152,3,0)</f>
        <v>Assistant Professor</v>
      </c>
      <c r="G1903" s="12" t="str">
        <f>VLOOKUP($D$4:$D$5002,'List of Tutors'!$B$4:$E$152,4,0)</f>
        <v>FC&amp;FS</v>
      </c>
    </row>
    <row r="1904" spans="1:7" ht="15.75" customHeight="1">
      <c r="A1904" s="4" t="s">
        <v>5871</v>
      </c>
      <c r="B1904" s="4" t="s">
        <v>7352</v>
      </c>
      <c r="C1904" s="51" t="s">
        <v>82</v>
      </c>
      <c r="D1904" s="17" t="s">
        <v>7769</v>
      </c>
      <c r="E1904" s="12" t="str">
        <f>VLOOKUP($D$4:$D$5002,'List of Tutors'!$B$4:$E$152,2,0)</f>
        <v>Dr.Mukhtar Ahmad</v>
      </c>
      <c r="F1904" s="12" t="str">
        <f>VLOOKUP($D$4:$D$5002,'List of Tutors'!$B$4:$E$152,3,0)</f>
        <v>Assistant Professor</v>
      </c>
      <c r="G1904" s="12" t="str">
        <f>VLOOKUP($D$4:$D$5002,'List of Tutors'!$B$4:$E$152,4,0)</f>
        <v>FC&amp;FS</v>
      </c>
    </row>
    <row r="1905" spans="1:7" ht="15.75" customHeight="1">
      <c r="A1905" s="4" t="s">
        <v>5969</v>
      </c>
      <c r="B1905" s="4" t="s">
        <v>7423</v>
      </c>
      <c r="C1905" s="51" t="s">
        <v>4669</v>
      </c>
      <c r="D1905" s="17" t="s">
        <v>7770</v>
      </c>
      <c r="E1905" s="12" t="str">
        <f>VLOOKUP($D$4:$D$5002,'List of Tutors'!$B$4:$E$152,2,0)</f>
        <v>Dr.Safdar Ali</v>
      </c>
      <c r="F1905" s="12" t="str">
        <f>VLOOKUP($D$4:$D$5002,'List of Tutors'!$B$4:$E$152,3,0)</f>
        <v>Assistant Professor</v>
      </c>
      <c r="G1905" s="12" t="str">
        <f>VLOOKUP($D$4:$D$5002,'List of Tutors'!$B$4:$E$152,4,0)</f>
        <v>FC&amp;FS</v>
      </c>
    </row>
    <row r="1906" spans="1:7" ht="15.75" customHeight="1">
      <c r="A1906" s="4" t="s">
        <v>5830</v>
      </c>
      <c r="B1906" s="4" t="s">
        <v>7318</v>
      </c>
      <c r="C1906" s="51" t="s">
        <v>48</v>
      </c>
      <c r="D1906" s="17" t="s">
        <v>7771</v>
      </c>
      <c r="E1906" s="12" t="str">
        <f>VLOOKUP($D$4:$D$5002,'List of Tutors'!$B$4:$E$152,2,0)</f>
        <v>Dr.Ghulam Abbass Shah</v>
      </c>
      <c r="F1906" s="12" t="str">
        <f>VLOOKUP($D$4:$D$5002,'List of Tutors'!$B$4:$E$152,3,0)</f>
        <v>Assistant Professor</v>
      </c>
      <c r="G1906" s="12" t="str">
        <f>VLOOKUP($D$4:$D$5002,'List of Tutors'!$B$4:$E$152,4,0)</f>
        <v>FC&amp;FS</v>
      </c>
    </row>
    <row r="1907" spans="1:7" ht="15.75" customHeight="1">
      <c r="A1907" s="4" t="s">
        <v>5838</v>
      </c>
      <c r="B1907" s="4" t="s">
        <v>7324</v>
      </c>
      <c r="C1907" s="51" t="s">
        <v>48</v>
      </c>
      <c r="D1907" s="17" t="s">
        <v>7772</v>
      </c>
      <c r="E1907" s="12" t="str">
        <f>VLOOKUP($D$4:$D$5002,'List of Tutors'!$B$4:$E$152,2,0)</f>
        <v>Dr.Pakeeza Arzo Shaiq</v>
      </c>
      <c r="F1907" s="12" t="str">
        <f>VLOOKUP($D$4:$D$5002,'List of Tutors'!$B$4:$E$152,3,0)</f>
        <v>Assistant Professor</v>
      </c>
      <c r="G1907" s="12" t="str">
        <f>VLOOKUP($D$4:$D$5002,'List of Tutors'!$B$4:$E$152,4,0)</f>
        <v>Sciences</v>
      </c>
    </row>
    <row r="1908" spans="1:7" ht="15.75" customHeight="1">
      <c r="A1908" s="4" t="s">
        <v>5543</v>
      </c>
      <c r="B1908" s="4" t="s">
        <v>7086</v>
      </c>
      <c r="C1908" s="51" t="s">
        <v>48</v>
      </c>
      <c r="D1908" s="17" t="s">
        <v>7773</v>
      </c>
      <c r="E1908" s="12" t="str">
        <f>VLOOKUP($D$4:$D$5002,'List of Tutors'!$B$4:$E$152,2,0)</f>
        <v>Dr.M. Naveed Iqbal</v>
      </c>
      <c r="F1908" s="12" t="str">
        <f>VLOOKUP($D$4:$D$5002,'List of Tutors'!$B$4:$E$152,3,0)</f>
        <v>Assistant Professor</v>
      </c>
      <c r="G1908" s="12" t="str">
        <f>VLOOKUP($D$4:$D$5002,'List of Tutors'!$B$4:$E$152,4,0)</f>
        <v>Sciences</v>
      </c>
    </row>
    <row r="1909" spans="1:7" ht="15.75" customHeight="1">
      <c r="A1909" s="4" t="s">
        <v>5592</v>
      </c>
      <c r="B1909" s="4" t="s">
        <v>7126</v>
      </c>
      <c r="C1909" s="51" t="s">
        <v>48</v>
      </c>
      <c r="D1909" s="17" t="s">
        <v>7774</v>
      </c>
      <c r="E1909" s="12" t="str">
        <f>VLOOKUP($D$4:$D$5002,'List of Tutors'!$B$4:$E$152,2,0)</f>
        <v>Mr.Mudussar Nawaz</v>
      </c>
      <c r="F1909" s="12" t="str">
        <f>VLOOKUP($D$4:$D$5002,'List of Tutors'!$B$4:$E$152,3,0)</f>
        <v>Lecturer</v>
      </c>
      <c r="G1909" s="12" t="str">
        <f>VLOOKUP($D$4:$D$5002,'List of Tutors'!$B$4:$E$152,4,0)</f>
        <v>FVAS</v>
      </c>
    </row>
    <row r="1910" spans="1:7" ht="15.75" customHeight="1">
      <c r="A1910" s="4" t="s">
        <v>5878</v>
      </c>
      <c r="B1910" s="4" t="s">
        <v>7357</v>
      </c>
      <c r="C1910" s="51" t="s">
        <v>48</v>
      </c>
      <c r="D1910" s="17" t="s">
        <v>7776</v>
      </c>
      <c r="E1910" s="12" t="str">
        <f>VLOOKUP($D$4:$D$5002,'List of Tutors'!$B$4:$E$152,2,0)</f>
        <v>Mr.Nasir Jamal</v>
      </c>
      <c r="F1910" s="12" t="str">
        <f>VLOOKUP($D$4:$D$5002,'List of Tutors'!$B$4:$E$152,3,0)</f>
        <v>Assistant Professor</v>
      </c>
      <c r="G1910" s="12" t="str">
        <f>VLOOKUP($D$4:$D$5002,'List of Tutors'!$B$4:$E$152,4,0)</f>
        <v>Sciences</v>
      </c>
    </row>
    <row r="1911" spans="1:7" ht="15.75" customHeight="1">
      <c r="A1911" s="4" t="s">
        <v>5904</v>
      </c>
      <c r="B1911" s="4" t="s">
        <v>7373</v>
      </c>
      <c r="C1911" s="51" t="s">
        <v>48</v>
      </c>
      <c r="D1911" s="17" t="s">
        <v>7777</v>
      </c>
      <c r="E1911" s="12" t="str">
        <f>VLOOKUP($D$4:$D$5002,'List of Tutors'!$B$4:$E$152,2,0)</f>
        <v>Dr.Saima Mustafa</v>
      </c>
      <c r="F1911" s="12" t="str">
        <f>VLOOKUP($D$4:$D$5002,'List of Tutors'!$B$4:$E$152,3,0)</f>
        <v>Assistant Professor</v>
      </c>
      <c r="G1911" s="12" t="str">
        <f>VLOOKUP($D$4:$D$5002,'List of Tutors'!$B$4:$E$152,4,0)</f>
        <v>Sciences</v>
      </c>
    </row>
    <row r="1912" spans="1:7" ht="15.75" customHeight="1">
      <c r="A1912" s="4" t="s">
        <v>5910</v>
      </c>
      <c r="B1912" s="4" t="s">
        <v>7379</v>
      </c>
      <c r="C1912" s="51" t="s">
        <v>48</v>
      </c>
      <c r="D1912" s="17" t="s">
        <v>7778</v>
      </c>
      <c r="E1912" s="12" t="str">
        <f>VLOOKUP($D$4:$D$5002,'List of Tutors'!$B$4:$E$152,2,0)</f>
        <v>Dr.Jamal</v>
      </c>
      <c r="F1912" s="12" t="str">
        <f>VLOOKUP($D$4:$D$5002,'List of Tutors'!$B$4:$E$152,3,0)</f>
        <v>Lecturer</v>
      </c>
      <c r="G1912" s="12" t="str">
        <f>VLOOKUP($D$4:$D$5002,'List of Tutors'!$B$4:$E$152,4,0)</f>
        <v>Sciences</v>
      </c>
    </row>
    <row r="1913" spans="1:7" ht="15.75" customHeight="1">
      <c r="A1913" s="4" t="s">
        <v>5931</v>
      </c>
      <c r="B1913" s="4" t="s">
        <v>7397</v>
      </c>
      <c r="C1913" s="51" t="s">
        <v>48</v>
      </c>
      <c r="D1913" s="17" t="s">
        <v>7780</v>
      </c>
      <c r="E1913" s="12" t="str">
        <f>VLOOKUP($D$4:$D$5002,'List of Tutors'!$B$4:$E$152,2,0)</f>
        <v>Dr.M. Farooq Iqbal</v>
      </c>
      <c r="F1913" s="12" t="str">
        <f>VLOOKUP($D$4:$D$5002,'List of Tutors'!$B$4:$E$152,3,0)</f>
        <v>Assistant Professor</v>
      </c>
      <c r="G1913" s="12" t="str">
        <f>VLOOKUP($D$4:$D$5002,'List of Tutors'!$B$4:$E$152,4,0)</f>
        <v>FVAS</v>
      </c>
    </row>
    <row r="1914" spans="1:7" ht="15.75" customHeight="1">
      <c r="A1914" s="4" t="s">
        <v>6016</v>
      </c>
      <c r="B1914" s="4" t="s">
        <v>7464</v>
      </c>
      <c r="C1914" s="51" t="s">
        <v>112</v>
      </c>
      <c r="D1914" s="17" t="s">
        <v>7781</v>
      </c>
      <c r="E1914" s="12" t="str">
        <f>VLOOKUP($D$4:$D$5002,'List of Tutors'!$B$4:$E$152,2,0)</f>
        <v>Mr.Muhammad Asghar Khan</v>
      </c>
      <c r="F1914" s="12" t="str">
        <f>VLOOKUP($D$4:$D$5002,'List of Tutors'!$B$4:$E$152,3,0)</f>
        <v>Lecturer</v>
      </c>
      <c r="G1914" s="12" t="str">
        <f>VLOOKUP($D$4:$D$5002,'List of Tutors'!$B$4:$E$152,4,0)</f>
        <v>FVAS</v>
      </c>
    </row>
    <row r="1915" spans="1:7" ht="15.75" customHeight="1">
      <c r="A1915" s="4" t="s">
        <v>5982</v>
      </c>
      <c r="B1915" s="4" t="s">
        <v>7433</v>
      </c>
      <c r="C1915" s="51" t="s">
        <v>112</v>
      </c>
      <c r="D1915" s="17" t="s">
        <v>7782</v>
      </c>
      <c r="E1915" s="12" t="str">
        <f>VLOOKUP($D$4:$D$5002,'List of Tutors'!$B$4:$E$152,2,0)</f>
        <v>Dr.Ghulam Bilal</v>
      </c>
      <c r="F1915" s="12" t="str">
        <f>VLOOKUP($D$4:$D$5002,'List of Tutors'!$B$4:$E$152,3,0)</f>
        <v>Assistant Professor</v>
      </c>
      <c r="G1915" s="12" t="str">
        <f>VLOOKUP($D$4:$D$5002,'List of Tutors'!$B$4:$E$152,4,0)</f>
        <v>FVAS</v>
      </c>
    </row>
    <row r="1916" spans="1:7" ht="15.75" customHeight="1">
      <c r="A1916" s="13" t="s">
        <v>2143</v>
      </c>
      <c r="B1916" s="34" t="s">
        <v>113</v>
      </c>
      <c r="C1916" s="50" t="s">
        <v>112</v>
      </c>
      <c r="D1916" s="17" t="s">
        <v>7783</v>
      </c>
      <c r="E1916" s="12" t="str">
        <f>VLOOKUP($D$4:$D$5002,'List of Tutors'!$B$4:$E$152,2,0)</f>
        <v>Dr.Murtaz Ul Hassan</v>
      </c>
      <c r="F1916" s="12" t="str">
        <f>VLOOKUP($D$4:$D$5002,'List of Tutors'!$B$4:$E$152,3,0)</f>
        <v>Assistant Professor</v>
      </c>
      <c r="G1916" s="12" t="str">
        <f>VLOOKUP($D$4:$D$5002,'List of Tutors'!$B$4:$E$152,4,0)</f>
        <v>FVAS</v>
      </c>
    </row>
    <row r="1917" spans="1:7" ht="15.75" customHeight="1">
      <c r="A1917" s="6" t="s">
        <v>836</v>
      </c>
      <c r="B1917" s="6" t="s">
        <v>3126</v>
      </c>
      <c r="C1917" s="50" t="s">
        <v>82</v>
      </c>
      <c r="D1917" s="17" t="s">
        <v>7784</v>
      </c>
      <c r="E1917" s="12" t="str">
        <f>VLOOKUP($D$4:$D$5002,'List of Tutors'!$B$4:$E$152,2,0)</f>
        <v>Dr.Saif Ur Rehman</v>
      </c>
      <c r="F1917" s="12" t="str">
        <f>VLOOKUP($D$4:$D$5002,'List of Tutors'!$B$4:$E$152,3,0)</f>
        <v>Assistant Professor</v>
      </c>
      <c r="G1917" s="12" t="str">
        <f>VLOOKUP($D$4:$D$5002,'List of Tutors'!$B$4:$E$152,4,0)</f>
        <v>FVAS</v>
      </c>
    </row>
    <row r="1918" spans="1:7" ht="15.75" customHeight="1">
      <c r="A1918" s="6" t="s">
        <v>880</v>
      </c>
      <c r="B1918" s="6" t="s">
        <v>3153</v>
      </c>
      <c r="C1918" s="50" t="s">
        <v>48</v>
      </c>
      <c r="D1918" s="17" t="s">
        <v>7785</v>
      </c>
      <c r="E1918" s="12" t="str">
        <f>VLOOKUP($D$4:$D$5002,'List of Tutors'!$B$4:$E$152,2,0)</f>
        <v>Mr.Muhammad Awais Sial</v>
      </c>
      <c r="F1918" s="12" t="str">
        <f>VLOOKUP($D$4:$D$5002,'List of Tutors'!$B$4:$E$152,3,0)</f>
        <v>Lecturer</v>
      </c>
      <c r="G1918" s="12" t="str">
        <f>VLOOKUP($D$4:$D$5002,'List of Tutors'!$B$4:$E$152,4,0)</f>
        <v>FVAS</v>
      </c>
    </row>
    <row r="1919" spans="1:7" ht="15.75" customHeight="1">
      <c r="A1919" s="6" t="s">
        <v>910</v>
      </c>
      <c r="B1919" s="6" t="s">
        <v>3172</v>
      </c>
      <c r="C1919" s="50" t="s">
        <v>48</v>
      </c>
      <c r="D1919" s="17" t="s">
        <v>7786</v>
      </c>
      <c r="E1919" s="12" t="str">
        <f>VLOOKUP($D$4:$D$5002,'List of Tutors'!$B$4:$E$152,2,0)</f>
        <v>Dr.Nasir Mukhtar</v>
      </c>
      <c r="F1919" s="12" t="str">
        <f>VLOOKUP($D$4:$D$5002,'List of Tutors'!$B$4:$E$152,3,0)</f>
        <v>Assistant Professor</v>
      </c>
      <c r="G1919" s="12" t="str">
        <f>VLOOKUP($D$4:$D$5002,'List of Tutors'!$B$4:$E$152,4,0)</f>
        <v>FVAS</v>
      </c>
    </row>
    <row r="1920" spans="1:7" ht="15.75" customHeight="1">
      <c r="A1920" s="6" t="s">
        <v>978</v>
      </c>
      <c r="B1920" s="6" t="s">
        <v>3220</v>
      </c>
      <c r="C1920" s="50" t="s">
        <v>48</v>
      </c>
      <c r="D1920" s="17" t="s">
        <v>7787</v>
      </c>
      <c r="E1920" s="12" t="str">
        <f>VLOOKUP($D$4:$D$5002,'List of Tutors'!$B$4:$E$152,2,0)</f>
        <v>Dr.Muhammad Akram Khan</v>
      </c>
      <c r="F1920" s="12" t="str">
        <f>VLOOKUP($D$4:$D$5002,'List of Tutors'!$B$4:$E$152,3,0)</f>
        <v>Lecturer</v>
      </c>
      <c r="G1920" s="12" t="str">
        <f>VLOOKUP($D$4:$D$5002,'List of Tutors'!$B$4:$E$152,4,0)</f>
        <v>FVAS</v>
      </c>
    </row>
    <row r="1921" spans="1:7" ht="15.75" customHeight="1">
      <c r="A1921" s="6" t="s">
        <v>1032</v>
      </c>
      <c r="B1921" s="6" t="s">
        <v>3257</v>
      </c>
      <c r="C1921" s="50" t="s">
        <v>48</v>
      </c>
      <c r="D1921" s="17" t="s">
        <v>7788</v>
      </c>
      <c r="E1921" s="12" t="str">
        <f>VLOOKUP($D$4:$D$5002,'List of Tutors'!$B$4:$E$152,2,0)</f>
        <v>Dr.Mujeeb-Ur-Rehman Sohoo</v>
      </c>
      <c r="F1921" s="12" t="str">
        <f>VLOOKUP($D$4:$D$5002,'List of Tutors'!$B$4:$E$152,3,0)</f>
        <v>Lecturer</v>
      </c>
      <c r="G1921" s="12" t="str">
        <f>VLOOKUP($D$4:$D$5002,'List of Tutors'!$B$4:$E$152,4,0)</f>
        <v>FVAS</v>
      </c>
    </row>
    <row r="1922" spans="1:7" ht="15.75" customHeight="1">
      <c r="A1922" s="6" t="s">
        <v>939</v>
      </c>
      <c r="B1922" s="6" t="s">
        <v>3196</v>
      </c>
      <c r="C1922" s="50" t="s">
        <v>112</v>
      </c>
      <c r="D1922" s="17" t="s">
        <v>7789</v>
      </c>
      <c r="E1922" s="12" t="str">
        <f>VLOOKUP($D$4:$D$5002,'List of Tutors'!$B$4:$E$152,2,0)</f>
        <v>Dr.Riaz Hussain</v>
      </c>
      <c r="F1922" s="12" t="str">
        <f>VLOOKUP($D$4:$D$5002,'List of Tutors'!$B$4:$E$152,3,0)</f>
        <v>Assistant Professor</v>
      </c>
      <c r="G1922" s="12" t="str">
        <f>VLOOKUP($D$4:$D$5002,'List of Tutors'!$B$4:$E$152,4,0)</f>
        <v>FVAS</v>
      </c>
    </row>
    <row r="1923" spans="1:7" ht="15.75" customHeight="1">
      <c r="A1923" s="6" t="s">
        <v>1148</v>
      </c>
      <c r="B1923" s="6" t="s">
        <v>3334</v>
      </c>
      <c r="C1923" s="50" t="s">
        <v>82</v>
      </c>
      <c r="D1923" s="17" t="s">
        <v>7790</v>
      </c>
      <c r="E1923" s="12" t="str">
        <f>VLOOKUP($D$4:$D$5002,'List of Tutors'!$B$4:$E$152,2,0)</f>
        <v>Ms.Sumaira Hassan</v>
      </c>
      <c r="F1923" s="12" t="str">
        <f>VLOOKUP($D$4:$D$5002,'List of Tutors'!$B$4:$E$152,3,0)</f>
        <v>Lecturer</v>
      </c>
      <c r="G1923" s="12" t="str">
        <f>VLOOKUP($D$4:$D$5002,'List of Tutors'!$B$4:$E$152,4,0)</f>
        <v>FVAS</v>
      </c>
    </row>
    <row r="1924" spans="1:7" ht="15.75" customHeight="1">
      <c r="A1924" s="6" t="s">
        <v>1204</v>
      </c>
      <c r="B1924" s="6" t="s">
        <v>3373</v>
      </c>
      <c r="C1924" s="50" t="s">
        <v>48</v>
      </c>
      <c r="D1924" s="17" t="s">
        <v>7791</v>
      </c>
      <c r="E1924" s="12" t="str">
        <f>VLOOKUP($D$4:$D$5002,'List of Tutors'!$B$4:$E$152,2,0)</f>
        <v>Dr.Asif Riaz</v>
      </c>
      <c r="F1924" s="12" t="str">
        <f>VLOOKUP($D$4:$D$5002,'List of Tutors'!$B$4:$E$152,3,0)</f>
        <v>Lecturer</v>
      </c>
      <c r="G1924" s="12" t="str">
        <f>VLOOKUP($D$4:$D$5002,'List of Tutors'!$B$4:$E$152,4,0)</f>
        <v>FVAS</v>
      </c>
    </row>
    <row r="1925" spans="1:7" ht="15.75" customHeight="1">
      <c r="A1925" s="6" t="s">
        <v>1256</v>
      </c>
      <c r="B1925" s="6" t="s">
        <v>3408</v>
      </c>
      <c r="C1925" s="50" t="s">
        <v>48</v>
      </c>
      <c r="D1925" s="17" t="s">
        <v>7792</v>
      </c>
      <c r="E1925" s="12" t="str">
        <f>VLOOKUP($D$4:$D$5002,'List of Tutors'!$B$4:$E$152,2,0)</f>
        <v>Dr.Muhammad Yaqoob</v>
      </c>
      <c r="F1925" s="12" t="str">
        <f>VLOOKUP($D$4:$D$5002,'List of Tutors'!$B$4:$E$152,3,0)</f>
        <v>Assistant Professor</v>
      </c>
      <c r="G1925" s="12" t="str">
        <f>VLOOKUP($D$4:$D$5002,'List of Tutors'!$B$4:$E$152,4,0)</f>
        <v>FVAS</v>
      </c>
    </row>
    <row r="1926" spans="1:7" ht="15.75" customHeight="1">
      <c r="A1926" s="6" t="s">
        <v>1309</v>
      </c>
      <c r="B1926" s="6" t="s">
        <v>93</v>
      </c>
      <c r="C1926" s="50" t="s">
        <v>48</v>
      </c>
      <c r="D1926" s="17" t="s">
        <v>7793</v>
      </c>
      <c r="E1926" s="12" t="str">
        <f>VLOOKUP($D$4:$D$5002,'List of Tutors'!$B$4:$E$152,2,0)</f>
        <v>Dr.Qaisara Perveen</v>
      </c>
      <c r="F1926" s="12" t="str">
        <f>VLOOKUP($D$4:$D$5002,'List of Tutors'!$B$4:$E$152,3,0)</f>
        <v>Assistant Professor</v>
      </c>
      <c r="G1926" s="12" t="str">
        <f>VLOOKUP($D$4:$D$5002,'List of Tutors'!$B$4:$E$152,4,0)</f>
        <v>Social Sciences</v>
      </c>
    </row>
    <row r="1927" spans="1:7" ht="15.75" customHeight="1">
      <c r="A1927" s="6" t="s">
        <v>2463</v>
      </c>
      <c r="B1927" s="6" t="s">
        <v>4190</v>
      </c>
      <c r="C1927" s="50" t="s">
        <v>141</v>
      </c>
      <c r="D1927" s="17" t="s">
        <v>7794</v>
      </c>
      <c r="E1927" s="12" t="str">
        <f>VLOOKUP($D$4:$D$5002,'List of Tutors'!$B$4:$E$152,2,0)</f>
        <v>Dr.M. Arshad Dahar</v>
      </c>
      <c r="F1927" s="12" t="str">
        <f>VLOOKUP($D$4:$D$5002,'List of Tutors'!$B$4:$E$152,3,0)</f>
        <v>Lecturer</v>
      </c>
      <c r="G1927" s="12" t="str">
        <f>VLOOKUP($D$4:$D$5002,'List of Tutors'!$B$4:$E$152,4,0)</f>
        <v>Social Sciences</v>
      </c>
    </row>
    <row r="1928" spans="1:7" ht="15.75" customHeight="1">
      <c r="A1928" s="13" t="s">
        <v>2179</v>
      </c>
      <c r="B1928" s="13" t="s">
        <v>515</v>
      </c>
      <c r="C1928" s="50" t="s">
        <v>112</v>
      </c>
      <c r="D1928" s="17" t="s">
        <v>7795</v>
      </c>
      <c r="E1928" s="12" t="str">
        <f>VLOOKUP($D$4:$D$5002,'List of Tutors'!$B$4:$E$152,2,0)</f>
        <v>Ms.Sumira Kiani</v>
      </c>
      <c r="F1928" s="12" t="str">
        <f>VLOOKUP($D$4:$D$5002,'List of Tutors'!$B$4:$E$152,3,0)</f>
        <v>Lecturer</v>
      </c>
      <c r="G1928" s="12" t="str">
        <f>VLOOKUP($D$4:$D$5002,'List of Tutors'!$B$4:$E$152,4,0)</f>
        <v>Social Sciences</v>
      </c>
    </row>
    <row r="1929" spans="1:7" ht="15.75" customHeight="1">
      <c r="A1929" s="6" t="s">
        <v>1305</v>
      </c>
      <c r="B1929" s="6" t="s">
        <v>31</v>
      </c>
      <c r="C1929" s="50" t="s">
        <v>112</v>
      </c>
      <c r="D1929" s="17" t="s">
        <v>7796</v>
      </c>
      <c r="E1929" s="12" t="str">
        <f>VLOOKUP($D$4:$D$5002,'List of Tutors'!$B$4:$E$152,2,0)</f>
        <v>Ms.Tehseen Ahsan</v>
      </c>
      <c r="F1929" s="12" t="str">
        <f>VLOOKUP($D$4:$D$5002,'List of Tutors'!$B$4:$E$152,3,0)</f>
        <v>Lecturer</v>
      </c>
      <c r="G1929" s="12" t="str">
        <f>VLOOKUP($D$4:$D$5002,'List of Tutors'!$B$4:$E$152,4,0)</f>
        <v>Social Sciences</v>
      </c>
    </row>
    <row r="1930" spans="1:7" ht="15.75" customHeight="1">
      <c r="A1930" s="6" t="s">
        <v>2227</v>
      </c>
      <c r="B1930" s="6" t="s">
        <v>3991</v>
      </c>
      <c r="C1930" s="50" t="s">
        <v>48</v>
      </c>
      <c r="D1930" s="17" t="s">
        <v>7797</v>
      </c>
      <c r="E1930" s="12" t="str">
        <f>VLOOKUP($D$4:$D$5002,'List of Tutors'!$B$4:$E$152,2,0)</f>
        <v>Dr.Imran Bodlah</v>
      </c>
      <c r="F1930" s="12" t="str">
        <f>VLOOKUP($D$4:$D$5002,'List of Tutors'!$B$4:$E$152,3,0)</f>
        <v>Assistant Professor</v>
      </c>
      <c r="G1930" s="12" t="str">
        <f>VLOOKUP($D$4:$D$5002,'List of Tutors'!$B$4:$E$152,4,0)</f>
        <v>FC&amp;FS</v>
      </c>
    </row>
    <row r="1931" spans="1:7" ht="15.75" customHeight="1">
      <c r="A1931" s="6" t="s">
        <v>2254</v>
      </c>
      <c r="B1931" s="6" t="s">
        <v>4014</v>
      </c>
      <c r="C1931" s="50" t="s">
        <v>48</v>
      </c>
      <c r="D1931" s="17" t="s">
        <v>7798</v>
      </c>
      <c r="E1931" s="12" t="str">
        <f>VLOOKUP($D$4:$D$5002,'List of Tutors'!$B$4:$E$152,2,0)</f>
        <v>Dr.Asif Farid Shaheen</v>
      </c>
      <c r="F1931" s="12" t="str">
        <f>VLOOKUP($D$4:$D$5002,'List of Tutors'!$B$4:$E$152,3,0)</f>
        <v>Assistant Professor</v>
      </c>
      <c r="G1931" s="12" t="str">
        <f>VLOOKUP($D$4:$D$5002,'List of Tutors'!$B$4:$E$152,4,0)</f>
        <v>FC&amp;FS</v>
      </c>
    </row>
    <row r="1932" spans="1:7" ht="15.75" customHeight="1">
      <c r="A1932" s="6" t="s">
        <v>1679</v>
      </c>
      <c r="B1932" s="6" t="s">
        <v>3666</v>
      </c>
      <c r="C1932" s="50" t="s">
        <v>48</v>
      </c>
      <c r="D1932" s="17" t="s">
        <v>7799</v>
      </c>
      <c r="E1932" s="12" t="str">
        <f>VLOOKUP($D$4:$D$5002,'List of Tutors'!$B$4:$E$152,2,0)</f>
        <v>Dr.Asim Gulzar</v>
      </c>
      <c r="F1932" s="12" t="str">
        <f>VLOOKUP($D$4:$D$5002,'List of Tutors'!$B$4:$E$152,3,0)</f>
        <v>Assistant Professor</v>
      </c>
      <c r="G1932" s="12" t="str">
        <f>VLOOKUP($D$4:$D$5002,'List of Tutors'!$B$4:$E$152,4,0)</f>
        <v>FC&amp;FS</v>
      </c>
    </row>
    <row r="1933" spans="1:7" ht="15.75" customHeight="1">
      <c r="A1933" s="6" t="s">
        <v>1727</v>
      </c>
      <c r="B1933" s="6" t="s">
        <v>3694</v>
      </c>
      <c r="C1933" s="50" t="s">
        <v>141</v>
      </c>
      <c r="D1933" s="17" t="s">
        <v>7800</v>
      </c>
      <c r="E1933" s="12" t="str">
        <f>VLOOKUP($D$4:$D$5002,'List of Tutors'!$B$4:$E$152,2,0)</f>
        <v>Dr.Shahid Mahmood</v>
      </c>
      <c r="F1933" s="12" t="str">
        <f>VLOOKUP($D$4:$D$5002,'List of Tutors'!$B$4:$E$152,3,0)</f>
        <v>Assistant Professor</v>
      </c>
      <c r="G1933" s="12" t="str">
        <f>VLOOKUP($D$4:$D$5002,'List of Tutors'!$B$4:$E$152,4,0)</f>
        <v>FFRM</v>
      </c>
    </row>
    <row r="1934" spans="1:7" ht="15.75" customHeight="1">
      <c r="A1934" s="6" t="s">
        <v>1786</v>
      </c>
      <c r="B1934" s="6" t="s">
        <v>3734</v>
      </c>
      <c r="C1934" s="50" t="s">
        <v>141</v>
      </c>
      <c r="D1934" s="17" t="s">
        <v>7801</v>
      </c>
      <c r="E1934" s="12" t="str">
        <f>VLOOKUP($D$4:$D$5002,'List of Tutors'!$B$4:$E$152,2,0)</f>
        <v>Dr.Asma Sohail</v>
      </c>
      <c r="F1934" s="12" t="str">
        <f>VLOOKUP($D$4:$D$5002,'List of Tutors'!$B$4:$E$152,3,0)</f>
        <v>Assistant Professor</v>
      </c>
      <c r="G1934" s="12" t="str">
        <f>VLOOKUP($D$4:$D$5002,'List of Tutors'!$B$4:$E$152,4,0)</f>
        <v>FC&amp;FS</v>
      </c>
    </row>
    <row r="1935" spans="1:7" ht="15.75" customHeight="1">
      <c r="A1935" s="6" t="s">
        <v>1845</v>
      </c>
      <c r="B1935" s="6" t="s">
        <v>3769</v>
      </c>
      <c r="C1935" s="50" t="s">
        <v>141</v>
      </c>
      <c r="D1935" s="17" t="s">
        <v>7802</v>
      </c>
      <c r="E1935" s="12" t="str">
        <f>VLOOKUP($D$4:$D$5002,'List of Tutors'!$B$4:$E$152,2,0)</f>
        <v>Ms.Asia Latif</v>
      </c>
      <c r="F1935" s="12" t="str">
        <f>VLOOKUP($D$4:$D$5002,'List of Tutors'!$B$4:$E$152,3,0)</f>
        <v>Lecturer</v>
      </c>
      <c r="G1935" s="12" t="str">
        <f>VLOOKUP($D$4:$D$5002,'List of Tutors'!$B$4:$E$152,4,0)</f>
        <v>FC&amp;FS</v>
      </c>
    </row>
    <row r="1936" spans="1:7" ht="15.75" customHeight="1">
      <c r="A1936" s="6" t="s">
        <v>2074</v>
      </c>
      <c r="B1936" s="6" t="s">
        <v>3917</v>
      </c>
      <c r="C1936" s="50" t="s">
        <v>4669</v>
      </c>
      <c r="D1936" s="17" t="s">
        <v>7804</v>
      </c>
      <c r="E1936" s="12" t="str">
        <f>VLOOKUP($D$4:$D$5002,'List of Tutors'!$B$4:$E$152,2,0)</f>
        <v>Dr.M. Irfan Ashraf</v>
      </c>
      <c r="F1936" s="12" t="str">
        <f>VLOOKUP($D$4:$D$5002,'List of Tutors'!$B$4:$E$152,3,0)</f>
        <v>Assistant Professor</v>
      </c>
      <c r="G1936" s="12" t="str">
        <f>VLOOKUP($D$4:$D$5002,'List of Tutors'!$B$4:$E$152,4,0)</f>
        <v>FFRM</v>
      </c>
    </row>
    <row r="1937" spans="1:7" ht="15.75" customHeight="1">
      <c r="A1937" s="5" t="s">
        <v>2853</v>
      </c>
      <c r="B1937" s="5" t="s">
        <v>4490</v>
      </c>
      <c r="C1937" s="50" t="s">
        <v>82</v>
      </c>
      <c r="D1937" s="17" t="s">
        <v>7805</v>
      </c>
      <c r="E1937" s="12" t="str">
        <f>VLOOKUP($D$4:$D$5002,'List of Tutors'!$B$4:$E$152,2,0)</f>
        <v>Dr.Touqeer Ahmed</v>
      </c>
      <c r="F1937" s="12" t="str">
        <f>VLOOKUP($D$4:$D$5002,'List of Tutors'!$B$4:$E$152,3,0)</f>
        <v>Assistant Professor</v>
      </c>
      <c r="G1937" s="12" t="str">
        <f>VLOOKUP($D$4:$D$5002,'List of Tutors'!$B$4:$E$152,4,0)</f>
        <v>FC&amp;FS</v>
      </c>
    </row>
    <row r="1938" spans="1:7" ht="15.75" customHeight="1">
      <c r="A1938" s="6" t="s">
        <v>2020</v>
      </c>
      <c r="B1938" s="6" t="s">
        <v>3870</v>
      </c>
      <c r="C1938" s="50" t="s">
        <v>48</v>
      </c>
      <c r="D1938" s="17" t="s">
        <v>7806</v>
      </c>
      <c r="E1938" s="12" t="str">
        <f>VLOOKUP($D$4:$D$5002,'List of Tutors'!$B$4:$E$152,2,0)</f>
        <v>Ms.Najma Yousaf Zahid</v>
      </c>
      <c r="F1938" s="12" t="str">
        <f>VLOOKUP($D$4:$D$5002,'List of Tutors'!$B$4:$E$152,3,0)</f>
        <v>Assistant Professor</v>
      </c>
      <c r="G1938" s="12" t="str">
        <f>VLOOKUP($D$4:$D$5002,'List of Tutors'!$B$4:$E$152,4,0)</f>
        <v>FC&amp;FS</v>
      </c>
    </row>
    <row r="1939" spans="1:7" ht="15.75" customHeight="1">
      <c r="A1939" s="4" t="s">
        <v>5265</v>
      </c>
      <c r="B1939" s="4" t="s">
        <v>6859</v>
      </c>
      <c r="C1939" s="51" t="s">
        <v>7989</v>
      </c>
      <c r="D1939" s="17" t="s">
        <v>7807</v>
      </c>
      <c r="E1939" s="12" t="str">
        <f>VLOOKUP($D$4:$D$5002,'List of Tutors'!$B$4:$E$152,2,0)</f>
        <v>Mr.Mehdi Maqbool</v>
      </c>
      <c r="F1939" s="12" t="str">
        <f>VLOOKUP($D$4:$D$5002,'List of Tutors'!$B$4:$E$152,3,0)</f>
        <v>Lecturer</v>
      </c>
      <c r="G1939" s="12" t="str">
        <f>VLOOKUP($D$4:$D$5002,'List of Tutors'!$B$4:$E$152,4,0)</f>
        <v>FC&amp;FS</v>
      </c>
    </row>
    <row r="1940" spans="1:7" ht="15.75" customHeight="1">
      <c r="A1940" s="4" t="s">
        <v>4695</v>
      </c>
      <c r="B1940" s="4" t="s">
        <v>6385</v>
      </c>
      <c r="C1940" s="51" t="s">
        <v>82</v>
      </c>
      <c r="D1940" s="17" t="s">
        <v>7808</v>
      </c>
      <c r="E1940" s="12" t="str">
        <f>VLOOKUP($D$4:$D$5002,'List of Tutors'!$B$4:$E$152,2,0)</f>
        <v>Ms.Sumera Hafeez</v>
      </c>
      <c r="F1940" s="12" t="str">
        <f>VLOOKUP($D$4:$D$5002,'List of Tutors'!$B$4:$E$152,3,0)</f>
        <v>Lecturer</v>
      </c>
      <c r="G1940" s="12" t="str">
        <f>VLOOKUP($D$4:$D$5002,'List of Tutors'!$B$4:$E$152,4,0)</f>
        <v>FC&amp;FS</v>
      </c>
    </row>
    <row r="1941" spans="1:7" ht="15.75" customHeight="1">
      <c r="A1941" s="4" t="s">
        <v>5142</v>
      </c>
      <c r="B1941" s="4" t="s">
        <v>6753</v>
      </c>
      <c r="C1941" s="51" t="s">
        <v>82</v>
      </c>
      <c r="D1941" s="17" t="s">
        <v>7809</v>
      </c>
      <c r="E1941" s="12" t="str">
        <f>VLOOKUP($D$4:$D$5002,'List of Tutors'!$B$4:$E$152,2,0)</f>
        <v>Dr.Ambreen Bhatti</v>
      </c>
      <c r="F1941" s="12" t="str">
        <f>VLOOKUP($D$4:$D$5002,'List of Tutors'!$B$4:$E$152,3,0)</f>
        <v>Lecturer</v>
      </c>
      <c r="G1941" s="12" t="str">
        <f>VLOOKUP($D$4:$D$5002,'List of Tutors'!$B$4:$E$152,4,0)</f>
        <v>FC&amp;FS</v>
      </c>
    </row>
    <row r="1942" spans="1:7" ht="15.75" customHeight="1">
      <c r="A1942" s="4" t="s">
        <v>5646</v>
      </c>
      <c r="B1942" s="4" t="s">
        <v>4174</v>
      </c>
      <c r="C1942" s="51" t="s">
        <v>82</v>
      </c>
      <c r="D1942" s="17" t="s">
        <v>7810</v>
      </c>
      <c r="E1942" s="12" t="str">
        <f>VLOOKUP($D$4:$D$5002,'List of Tutors'!$B$4:$E$152,2,0)</f>
        <v>Ms.Salma Shujeb Akhtar</v>
      </c>
      <c r="F1942" s="12" t="str">
        <f>VLOOKUP($D$4:$D$5002,'List of Tutors'!$B$4:$E$152,3,0)</f>
        <v>Lecturer</v>
      </c>
      <c r="G1942" s="12" t="str">
        <f>VLOOKUP($D$4:$D$5002,'List of Tutors'!$B$4:$E$152,4,0)</f>
        <v>Social Sciences</v>
      </c>
    </row>
    <row r="1943" spans="1:7" ht="15.75" customHeight="1">
      <c r="A1943" s="4" t="s">
        <v>6127</v>
      </c>
      <c r="B1943" s="4" t="s">
        <v>7555</v>
      </c>
      <c r="C1943" s="51" t="s">
        <v>82</v>
      </c>
      <c r="D1943" s="17" t="s">
        <v>7811</v>
      </c>
      <c r="E1943" s="12" t="str">
        <f>VLOOKUP($D$4:$D$5002,'List of Tutors'!$B$4:$E$152,2,0)</f>
        <v>Dr.Saad Imran Malik</v>
      </c>
      <c r="F1943" s="12" t="str">
        <f>VLOOKUP($D$4:$D$5002,'List of Tutors'!$B$4:$E$152,3,0)</f>
        <v>Assistant Professor</v>
      </c>
      <c r="G1943" s="12" t="str">
        <f>VLOOKUP($D$4:$D$5002,'List of Tutors'!$B$4:$E$152,4,0)</f>
        <v>FC&amp;FS</v>
      </c>
    </row>
    <row r="1944" spans="1:7" ht="15.75" customHeight="1">
      <c r="A1944" s="4" t="s">
        <v>5899</v>
      </c>
      <c r="B1944" s="4" t="s">
        <v>7369</v>
      </c>
      <c r="C1944" s="51" t="s">
        <v>82</v>
      </c>
      <c r="D1944" s="17" t="s">
        <v>7812</v>
      </c>
      <c r="E1944" s="12" t="str">
        <f>VLOOKUP($D$4:$D$5002,'List of Tutors'!$B$4:$E$152,2,0)</f>
        <v>Dr.Mahmood-ul-Hassan</v>
      </c>
      <c r="F1944" s="12" t="str">
        <f>VLOOKUP($D$4:$D$5002,'List of Tutors'!$B$4:$E$152,3,0)</f>
        <v>Assistant Professor</v>
      </c>
      <c r="G1944" s="12" t="str">
        <f>VLOOKUP($D$4:$D$5002,'List of Tutors'!$B$4:$E$152,4,0)</f>
        <v>FC&amp;FS</v>
      </c>
    </row>
    <row r="1945" spans="1:7" ht="15.75" customHeight="1">
      <c r="A1945" s="4" t="s">
        <v>5992</v>
      </c>
      <c r="B1945" s="4" t="s">
        <v>7443</v>
      </c>
      <c r="C1945" s="51" t="s">
        <v>4669</v>
      </c>
      <c r="D1945" s="17" t="s">
        <v>7813</v>
      </c>
      <c r="E1945" s="12" t="str">
        <f>VLOOKUP($D$4:$D$5002,'List of Tutors'!$B$4:$E$152,2,0)</f>
        <v>Dr.Munir Ahmad</v>
      </c>
      <c r="F1945" s="12" t="str">
        <f>VLOOKUP($D$4:$D$5002,'List of Tutors'!$B$4:$E$152,3,0)</f>
        <v>Assistant Professor</v>
      </c>
      <c r="G1945" s="12" t="str">
        <f>VLOOKUP($D$4:$D$5002,'List of Tutors'!$B$4:$E$152,4,0)</f>
        <v>FC&amp;FS</v>
      </c>
    </row>
    <row r="1946" spans="1:7" ht="15.75" customHeight="1">
      <c r="A1946" s="4" t="s">
        <v>5898</v>
      </c>
      <c r="B1946" s="4" t="s">
        <v>4457</v>
      </c>
      <c r="C1946" s="51" t="s">
        <v>48</v>
      </c>
      <c r="D1946" s="17" t="s">
        <v>7814</v>
      </c>
      <c r="E1946" s="12" t="str">
        <f>VLOOKUP($D$4:$D$5002,'List of Tutors'!$B$4:$E$152,2,0)</f>
        <v>Dr.Talat Mehmood</v>
      </c>
      <c r="F1946" s="12" t="str">
        <f>VLOOKUP($D$4:$D$5002,'List of Tutors'!$B$4:$E$152,3,0)</f>
        <v>Assistant Professor</v>
      </c>
      <c r="G1946" s="12" t="str">
        <f>VLOOKUP($D$4:$D$5002,'List of Tutors'!$B$4:$E$152,4,0)</f>
        <v>FC&amp;FS</v>
      </c>
    </row>
    <row r="1947" spans="1:7" ht="15.75" customHeight="1">
      <c r="A1947" s="4" t="s">
        <v>5847</v>
      </c>
      <c r="B1947" s="4" t="s">
        <v>7331</v>
      </c>
      <c r="C1947" s="51" t="s">
        <v>48</v>
      </c>
      <c r="D1947" s="17" t="s">
        <v>7815</v>
      </c>
      <c r="E1947" s="12" t="str">
        <f>VLOOKUP($D$4:$D$5002,'List of Tutors'!$B$4:$E$152,2,0)</f>
        <v>Dr.Fahad Masud Wattoo</v>
      </c>
      <c r="F1947" s="12" t="str">
        <f>VLOOKUP($D$4:$D$5002,'List of Tutors'!$B$4:$E$152,3,0)</f>
        <v>Lecturer</v>
      </c>
      <c r="G1947" s="12" t="str">
        <f>VLOOKUP($D$4:$D$5002,'List of Tutors'!$B$4:$E$152,4,0)</f>
        <v>FC&amp;FS</v>
      </c>
    </row>
    <row r="1948" spans="1:7" ht="15.75" customHeight="1">
      <c r="A1948" s="4" t="s">
        <v>5555</v>
      </c>
      <c r="B1948" s="4" t="s">
        <v>279</v>
      </c>
      <c r="C1948" s="51" t="s">
        <v>48</v>
      </c>
      <c r="D1948" s="17" t="s">
        <v>7816</v>
      </c>
      <c r="E1948" s="12" t="str">
        <f>VLOOKUP($D$4:$D$5002,'List of Tutors'!$B$4:$E$152,2,0)</f>
        <v>Dr.Muhammad Ashfaq</v>
      </c>
      <c r="F1948" s="12" t="str">
        <f>VLOOKUP($D$4:$D$5002,'List of Tutors'!$B$4:$E$152,3,0)</f>
        <v>Assistant Professor</v>
      </c>
      <c r="G1948" s="12" t="str">
        <f>VLOOKUP($D$4:$D$5002,'List of Tutors'!$B$4:$E$152,4,0)</f>
        <v>FC&amp;FS</v>
      </c>
    </row>
    <row r="1949" spans="1:7" ht="15.75" customHeight="1">
      <c r="A1949" s="4" t="s">
        <v>5606</v>
      </c>
      <c r="B1949" s="4" t="s">
        <v>7135</v>
      </c>
      <c r="C1949" s="51" t="s">
        <v>48</v>
      </c>
      <c r="D1949" s="17" t="s">
        <v>7817</v>
      </c>
      <c r="E1949" s="12" t="str">
        <f>VLOOKUP($D$4:$D$5002,'List of Tutors'!$B$4:$E$152,2,0)</f>
        <v>Mr.M. Usman Raja</v>
      </c>
      <c r="F1949" s="12" t="str">
        <f>VLOOKUP($D$4:$D$5002,'List of Tutors'!$B$4:$E$152,3,0)</f>
        <v>Assistant Professor</v>
      </c>
      <c r="G1949" s="12" t="str">
        <f>VLOOKUP($D$4:$D$5002,'List of Tutors'!$B$4:$E$152,4,0)</f>
        <v>FC&amp;FS</v>
      </c>
    </row>
    <row r="1950" spans="1:7" ht="15.75" customHeight="1">
      <c r="A1950" s="4" t="s">
        <v>5880</v>
      </c>
      <c r="B1950" s="4" t="s">
        <v>85</v>
      </c>
      <c r="C1950" s="51" t="s">
        <v>48</v>
      </c>
      <c r="D1950" s="17" t="s">
        <v>7818</v>
      </c>
      <c r="E1950" s="12" t="str">
        <f>VLOOKUP($D$4:$D$5002,'List of Tutors'!$B$4:$E$152,2,0)</f>
        <v>Dr.Farah Naz</v>
      </c>
      <c r="F1950" s="12" t="str">
        <f>VLOOKUP($D$4:$D$5002,'List of Tutors'!$B$4:$E$152,3,0)</f>
        <v>Assistant Professor</v>
      </c>
      <c r="G1950" s="12" t="str">
        <f>VLOOKUP($D$4:$D$5002,'List of Tutors'!$B$4:$E$152,4,0)</f>
        <v>FC&amp;FS</v>
      </c>
    </row>
    <row r="1951" spans="1:7" ht="15.75" customHeight="1">
      <c r="A1951" s="4" t="s">
        <v>5907</v>
      </c>
      <c r="B1951" s="4" t="s">
        <v>7376</v>
      </c>
      <c r="C1951" s="51" t="s">
        <v>48</v>
      </c>
      <c r="D1951" s="17" t="s">
        <v>7819</v>
      </c>
      <c r="E1951" s="12" t="str">
        <f>VLOOKUP($D$4:$D$5002,'List of Tutors'!$B$4:$E$152,2,0)</f>
        <v>Dr.Gulshan Irshad</v>
      </c>
      <c r="F1951" s="12" t="str">
        <f>VLOOKUP($D$4:$D$5002,'List of Tutors'!$B$4:$E$152,3,0)</f>
        <v>Lecturer</v>
      </c>
      <c r="G1951" s="12" t="str">
        <f>VLOOKUP($D$4:$D$5002,'List of Tutors'!$B$4:$E$152,4,0)</f>
        <v>FC&amp;FS</v>
      </c>
    </row>
    <row r="1952" spans="1:7" ht="15.75" customHeight="1">
      <c r="A1952" s="4" t="s">
        <v>5937</v>
      </c>
      <c r="B1952" s="4" t="s">
        <v>7401</v>
      </c>
      <c r="C1952" s="51" t="s">
        <v>48</v>
      </c>
      <c r="D1952" s="17" t="s">
        <v>7820</v>
      </c>
      <c r="E1952" s="12" t="str">
        <f>VLOOKUP($D$4:$D$5002,'List of Tutors'!$B$4:$E$152,2,0)</f>
        <v>Ms.Mahwish Zeeshan</v>
      </c>
      <c r="F1952" s="12" t="str">
        <f>VLOOKUP($D$4:$D$5002,'List of Tutors'!$B$4:$E$152,3,0)</f>
        <v>Lecturer</v>
      </c>
      <c r="G1952" s="12" t="str">
        <f>VLOOKUP($D$4:$D$5002,'List of Tutors'!$B$4:$E$152,4,0)</f>
        <v>Social Sciences</v>
      </c>
    </row>
    <row r="1953" spans="1:7" ht="15.75" customHeight="1">
      <c r="A1953" s="4" t="s">
        <v>5953</v>
      </c>
      <c r="B1953" s="4" t="s">
        <v>7413</v>
      </c>
      <c r="C1953" s="51" t="s">
        <v>48</v>
      </c>
      <c r="D1953" s="17" t="s">
        <v>7821</v>
      </c>
      <c r="E1953" s="12" t="str">
        <f>VLOOKUP($D$4:$D$5002,'List of Tutors'!$B$4:$E$152,2,0)</f>
        <v>Ms.Nazia Rafiq</v>
      </c>
      <c r="F1953" s="12" t="str">
        <f>VLOOKUP($D$4:$D$5002,'List of Tutors'!$B$4:$E$152,3,0)</f>
        <v>Lecturer</v>
      </c>
      <c r="G1953" s="12" t="str">
        <f>VLOOKUP($D$4:$D$5002,'List of Tutors'!$B$4:$E$152,4,0)</f>
        <v>Social Sciences</v>
      </c>
    </row>
    <row r="1954" spans="1:7" ht="15.75" customHeight="1">
      <c r="A1954" s="4" t="s">
        <v>6046</v>
      </c>
      <c r="B1954" s="4" t="s">
        <v>7488</v>
      </c>
      <c r="C1954" s="51" t="s">
        <v>112</v>
      </c>
      <c r="D1954" s="17" t="s">
        <v>7822</v>
      </c>
      <c r="E1954" s="12" t="str">
        <f>VLOOKUP($D$4:$D$5002,'List of Tutors'!$B$4:$E$152,2,0)</f>
        <v>Ms.Lubna Ansari</v>
      </c>
      <c r="F1954" s="12" t="str">
        <f>VLOOKUP($D$4:$D$5002,'List of Tutors'!$B$4:$E$152,3,0)</f>
        <v>Lecturer</v>
      </c>
      <c r="G1954" s="12" t="str">
        <f>VLOOKUP($D$4:$D$5002,'List of Tutors'!$B$4:$E$152,4,0)</f>
        <v>FFRM</v>
      </c>
    </row>
    <row r="1955" spans="1:7" ht="15.75" customHeight="1">
      <c r="A1955" s="4" t="s">
        <v>5984</v>
      </c>
      <c r="B1955" s="4" t="s">
        <v>7435</v>
      </c>
      <c r="C1955" s="51" t="s">
        <v>112</v>
      </c>
      <c r="D1955" s="17" t="s">
        <v>7823</v>
      </c>
      <c r="E1955" s="12" t="str">
        <f>VLOOKUP($D$4:$D$5002,'List of Tutors'!$B$4:$E$152,2,0)</f>
        <v>Dr.Shahzada Sohail Ijaz</v>
      </c>
      <c r="F1955" s="12" t="str">
        <f>VLOOKUP($D$4:$D$5002,'List of Tutors'!$B$4:$E$152,3,0)</f>
        <v>Assistant Professor</v>
      </c>
      <c r="G1955" s="12" t="str">
        <f>VLOOKUP($D$4:$D$5002,'List of Tutors'!$B$4:$E$152,4,0)</f>
        <v>FC&amp;FS</v>
      </c>
    </row>
    <row r="1956" spans="1:7" ht="15.75" customHeight="1">
      <c r="A1956" s="6" t="s">
        <v>2335</v>
      </c>
      <c r="B1956" s="6" t="s">
        <v>93</v>
      </c>
      <c r="C1956" s="50" t="s">
        <v>149</v>
      </c>
      <c r="D1956" s="17" t="s">
        <v>7824</v>
      </c>
      <c r="E1956" s="12" t="str">
        <f>VLOOKUP($D$4:$D$5002,'List of Tutors'!$B$4:$E$152,2,0)</f>
        <v>Dr.Tanveer Iqbal</v>
      </c>
      <c r="F1956" s="12" t="str">
        <f>VLOOKUP($D$4:$D$5002,'List of Tutors'!$B$4:$E$152,3,0)</f>
        <v>Lecturer</v>
      </c>
      <c r="G1956" s="12" t="str">
        <f>VLOOKUP($D$4:$D$5002,'List of Tutors'!$B$4:$E$152,4,0)</f>
        <v>FC&amp;FS</v>
      </c>
    </row>
    <row r="1957" spans="1:7" ht="15.75" customHeight="1">
      <c r="A1957" s="6" t="s">
        <v>837</v>
      </c>
      <c r="B1957" s="6" t="s">
        <v>3127</v>
      </c>
      <c r="C1957" s="50" t="s">
        <v>82</v>
      </c>
      <c r="D1957" s="17" t="s">
        <v>7825</v>
      </c>
      <c r="E1957" s="12" t="str">
        <f>VLOOKUP($D$4:$D$5002,'List of Tutors'!$B$4:$E$152,2,0)</f>
        <v>Mr.Nasir Mehmood Minhas</v>
      </c>
      <c r="F1957" s="12" t="str">
        <f>VLOOKUP($D$4:$D$5002,'List of Tutors'!$B$4:$E$152,3,0)</f>
        <v>Assistant Professor</v>
      </c>
      <c r="G1957" s="12" t="str">
        <f>VLOOKUP($D$4:$D$5002,'List of Tutors'!$B$4:$E$152,4,0)</f>
        <v>UIIT</v>
      </c>
    </row>
    <row r="1958" spans="1:7" ht="15.75" customHeight="1">
      <c r="A1958" s="6" t="s">
        <v>881</v>
      </c>
      <c r="B1958" s="6" t="s">
        <v>3154</v>
      </c>
      <c r="C1958" s="50" t="s">
        <v>48</v>
      </c>
      <c r="D1958" s="17" t="s">
        <v>7826</v>
      </c>
      <c r="E1958" s="12" t="str">
        <f>VLOOKUP($D$4:$D$5002,'List of Tutors'!$B$4:$E$152,2,0)</f>
        <v>Mr.Yasir Hafeez</v>
      </c>
      <c r="F1958" s="12" t="str">
        <f>VLOOKUP($D$4:$D$5002,'List of Tutors'!$B$4:$E$152,3,0)</f>
        <v>Assistant Professor</v>
      </c>
      <c r="G1958" s="12" t="str">
        <f>VLOOKUP($D$4:$D$5002,'List of Tutors'!$B$4:$E$152,4,0)</f>
        <v>UIIT</v>
      </c>
    </row>
    <row r="1959" spans="1:7" ht="15.75" customHeight="1">
      <c r="A1959" s="6" t="s">
        <v>911</v>
      </c>
      <c r="B1959" s="6" t="s">
        <v>3173</v>
      </c>
      <c r="C1959" s="50" t="s">
        <v>82</v>
      </c>
      <c r="D1959" s="17" t="s">
        <v>7827</v>
      </c>
      <c r="E1959" s="12" t="str">
        <f>VLOOKUP($D$4:$D$5002,'List of Tutors'!$B$4:$E$152,2,0)</f>
        <v>Mr.Saif ur Rehman</v>
      </c>
      <c r="F1959" s="12" t="str">
        <f>VLOOKUP($D$4:$D$5002,'List of Tutors'!$B$4:$E$152,3,0)</f>
        <v>Lecturer</v>
      </c>
      <c r="G1959" s="12" t="str">
        <f>VLOOKUP($D$4:$D$5002,'List of Tutors'!$B$4:$E$152,4,0)</f>
        <v>UIIT</v>
      </c>
    </row>
    <row r="1960" spans="1:7" ht="15.75" customHeight="1">
      <c r="A1960" s="6" t="s">
        <v>979</v>
      </c>
      <c r="B1960" s="6" t="s">
        <v>276</v>
      </c>
      <c r="C1960" s="50" t="s">
        <v>48</v>
      </c>
      <c r="D1960" s="17" t="s">
        <v>7828</v>
      </c>
      <c r="E1960" s="12" t="str">
        <f>VLOOKUP($D$4:$D$5002,'List of Tutors'!$B$4:$E$152,2,0)</f>
        <v>Mr.Saqib Majeed</v>
      </c>
      <c r="F1960" s="12" t="str">
        <f>VLOOKUP($D$4:$D$5002,'List of Tutors'!$B$4:$E$152,3,0)</f>
        <v>Assistant Professor</v>
      </c>
      <c r="G1960" s="12" t="str">
        <f>VLOOKUP($D$4:$D$5002,'List of Tutors'!$B$4:$E$152,4,0)</f>
        <v>UIIT</v>
      </c>
    </row>
    <row r="1961" spans="1:7" ht="15.75" customHeight="1">
      <c r="A1961" s="6" t="s">
        <v>1033</v>
      </c>
      <c r="B1961" s="6" t="s">
        <v>3258</v>
      </c>
      <c r="C1961" s="50" t="s">
        <v>48</v>
      </c>
      <c r="D1961" s="17" t="s">
        <v>7829</v>
      </c>
      <c r="E1961" s="12" t="str">
        <f>VLOOKUP($D$4:$D$5002,'List of Tutors'!$B$4:$E$152,2,0)</f>
        <v>Mr.Asif Nawaz</v>
      </c>
      <c r="F1961" s="12" t="str">
        <f>VLOOKUP($D$4:$D$5002,'List of Tutors'!$B$4:$E$152,3,0)</f>
        <v>Lecturer</v>
      </c>
      <c r="G1961" s="12" t="str">
        <f>VLOOKUP($D$4:$D$5002,'List of Tutors'!$B$4:$E$152,4,0)</f>
        <v>UIIT</v>
      </c>
    </row>
    <row r="1962" spans="1:7" ht="15.75" customHeight="1">
      <c r="A1962" s="6" t="s">
        <v>2059</v>
      </c>
      <c r="B1962" s="6" t="s">
        <v>3903</v>
      </c>
      <c r="C1962" s="50" t="s">
        <v>4669</v>
      </c>
      <c r="D1962" s="17" t="s">
        <v>7830</v>
      </c>
      <c r="E1962" s="12" t="str">
        <f>VLOOKUP($D$4:$D$5002,'List of Tutors'!$B$4:$E$152,2,0)</f>
        <v>Mr.Saleem Iqbal</v>
      </c>
      <c r="F1962" s="12" t="str">
        <f>VLOOKUP($D$4:$D$5002,'List of Tutors'!$B$4:$E$152,3,0)</f>
        <v>Lecturer</v>
      </c>
      <c r="G1962" s="12" t="str">
        <f>VLOOKUP($D$4:$D$5002,'List of Tutors'!$B$4:$E$152,4,0)</f>
        <v>UIIT</v>
      </c>
    </row>
    <row r="1963" spans="1:7" ht="15.75" customHeight="1">
      <c r="A1963" s="6" t="s">
        <v>1149</v>
      </c>
      <c r="B1963" s="6" t="s">
        <v>3335</v>
      </c>
      <c r="C1963" s="50" t="s">
        <v>82</v>
      </c>
      <c r="D1963" s="17" t="s">
        <v>7831</v>
      </c>
      <c r="E1963" s="12" t="str">
        <f>VLOOKUP($D$4:$D$5002,'List of Tutors'!$B$4:$E$152,2,0)</f>
        <v>Dr.Saud Altaf</v>
      </c>
      <c r="F1963" s="12" t="str">
        <f>VLOOKUP($D$4:$D$5002,'List of Tutors'!$B$4:$E$152,3,0)</f>
        <v>Assistant Director</v>
      </c>
      <c r="G1963" s="12" t="str">
        <f>VLOOKUP($D$4:$D$5002,'List of Tutors'!$B$4:$E$152,4,0)</f>
        <v>UIIT</v>
      </c>
    </row>
    <row r="1964" spans="1:7" ht="15.75" customHeight="1">
      <c r="A1964" s="6" t="s">
        <v>1205</v>
      </c>
      <c r="B1964" s="6" t="s">
        <v>3374</v>
      </c>
      <c r="C1964" s="50" t="s">
        <v>48</v>
      </c>
      <c r="D1964" s="17" t="s">
        <v>7832</v>
      </c>
      <c r="E1964" s="12" t="str">
        <f>VLOOKUP($D$4:$D$5002,'List of Tutors'!$B$4:$E$152,2,0)</f>
        <v>Ms.Sarfaraz Bibi</v>
      </c>
      <c r="F1964" s="12" t="str">
        <f>VLOOKUP($D$4:$D$5002,'List of Tutors'!$B$4:$E$152,3,0)</f>
        <v>Lecturer</v>
      </c>
      <c r="G1964" s="12" t="str">
        <f>VLOOKUP($D$4:$D$5002,'List of Tutors'!$B$4:$E$152,4,0)</f>
        <v>UIIT</v>
      </c>
    </row>
    <row r="1965" spans="1:7" ht="15.75" customHeight="1">
      <c r="A1965" s="6" t="s">
        <v>1257</v>
      </c>
      <c r="B1965" s="6" t="s">
        <v>3409</v>
      </c>
      <c r="C1965" s="50" t="s">
        <v>48</v>
      </c>
      <c r="D1965" s="17" t="s">
        <v>7833</v>
      </c>
      <c r="E1965" s="12" t="str">
        <f>VLOOKUP($D$4:$D$5002,'List of Tutors'!$B$4:$E$152,2,0)</f>
        <v>Dr.Mehmoona</v>
      </c>
      <c r="F1965" s="12" t="str">
        <f>VLOOKUP($D$4:$D$5002,'List of Tutors'!$B$4:$E$152,3,0)</f>
        <v>Assistant Professor</v>
      </c>
      <c r="G1965" s="12" t="str">
        <f>VLOOKUP($D$4:$D$5002,'List of Tutors'!$B$4:$E$152,4,0)</f>
        <v>UIIT</v>
      </c>
    </row>
    <row r="1966" spans="1:7" ht="15.75" customHeight="1">
      <c r="A1966" s="6" t="s">
        <v>1310</v>
      </c>
      <c r="B1966" s="6" t="s">
        <v>473</v>
      </c>
      <c r="C1966" s="50" t="s">
        <v>141</v>
      </c>
      <c r="D1966" s="17" t="s">
        <v>7834</v>
      </c>
      <c r="E1966" s="12" t="str">
        <f>VLOOKUP($D$4:$D$5002,'List of Tutors'!$B$4:$E$152,2,0)</f>
        <v>Ms.Sidra Tahir</v>
      </c>
      <c r="F1966" s="12" t="str">
        <f>VLOOKUP($D$4:$D$5002,'List of Tutors'!$B$4:$E$152,3,0)</f>
        <v>Lecturer</v>
      </c>
      <c r="G1966" s="12" t="str">
        <f>VLOOKUP($D$4:$D$5002,'List of Tutors'!$B$4:$E$152,4,0)</f>
        <v>UIIT</v>
      </c>
    </row>
    <row r="1967" spans="1:7" ht="15.75" customHeight="1">
      <c r="A1967" s="6" t="s">
        <v>2668</v>
      </c>
      <c r="B1967" s="6" t="s">
        <v>4377</v>
      </c>
      <c r="C1967" s="50" t="s">
        <v>4669</v>
      </c>
      <c r="D1967" s="17" t="s">
        <v>7835</v>
      </c>
      <c r="E1967" s="12" t="str">
        <f>VLOOKUP($D$4:$D$5002,'List of Tutors'!$B$4:$E$152,2,0)</f>
        <v>Ms.Farkhanda Qamar</v>
      </c>
      <c r="F1967" s="12" t="str">
        <f>VLOOKUP($D$4:$D$5002,'List of Tutors'!$B$4:$E$152,3,0)</f>
        <v>Lecturer</v>
      </c>
      <c r="G1967" s="12" t="str">
        <f>VLOOKUP($D$4:$D$5002,'List of Tutors'!$B$4:$E$152,4,0)</f>
        <v>UIIT</v>
      </c>
    </row>
    <row r="1968" spans="1:7" ht="15.75" customHeight="1">
      <c r="A1968" s="6" t="s">
        <v>2477</v>
      </c>
      <c r="B1968" s="6" t="s">
        <v>4202</v>
      </c>
      <c r="C1968" s="50" t="s">
        <v>141</v>
      </c>
      <c r="D1968" s="17" t="s">
        <v>7836</v>
      </c>
      <c r="E1968" s="12" t="str">
        <f>VLOOKUP($D$4:$D$5002,'List of Tutors'!$B$4:$E$152,2,0)</f>
        <v>Mr.Tariq Ali</v>
      </c>
      <c r="F1968" s="12" t="str">
        <f>VLOOKUP($D$4:$D$5002,'List of Tutors'!$B$4:$E$152,3,0)</f>
        <v>Lecturer</v>
      </c>
      <c r="G1968" s="12" t="str">
        <f>VLOOKUP($D$4:$D$5002,'List of Tutors'!$B$4:$E$152,4,0)</f>
        <v>UIIT</v>
      </c>
    </row>
    <row r="1969" spans="1:7" ht="15.75" customHeight="1">
      <c r="A1969" s="6" t="s">
        <v>1306</v>
      </c>
      <c r="B1969" s="6" t="s">
        <v>539</v>
      </c>
      <c r="C1969" s="50" t="s">
        <v>149</v>
      </c>
      <c r="D1969" s="17" t="s">
        <v>7837</v>
      </c>
      <c r="E1969" s="12" t="str">
        <f>VLOOKUP($D$4:$D$5002,'List of Tutors'!$B$4:$E$152,2,0)</f>
        <v>Mr.Ehtasham Azhar</v>
      </c>
      <c r="F1969" s="12" t="str">
        <f>VLOOKUP($D$4:$D$5002,'List of Tutors'!$B$4:$E$152,3,0)</f>
        <v>Lecturer</v>
      </c>
      <c r="G1969" s="12" t="str">
        <f>VLOOKUP($D$4:$D$5002,'List of Tutors'!$B$4:$E$152,4,0)</f>
        <v>UIIT</v>
      </c>
    </row>
    <row r="1970" spans="1:7" ht="15.75" customHeight="1">
      <c r="A1970" s="6" t="s">
        <v>2228</v>
      </c>
      <c r="B1970" s="6" t="s">
        <v>3992</v>
      </c>
      <c r="C1970" s="50" t="s">
        <v>48</v>
      </c>
      <c r="D1970" s="17" t="s">
        <v>7840</v>
      </c>
      <c r="E1970" s="12" t="str">
        <f>VLOOKUP($D$4:$D$5002,'List of Tutors'!$B$4:$E$152,2,0)</f>
        <v>Ms.Bushra Zulfiqar</v>
      </c>
      <c r="F1970" s="12" t="str">
        <f>VLOOKUP($D$4:$D$5002,'List of Tutors'!$B$4:$E$152,3,0)</f>
        <v>Assistant Professor</v>
      </c>
      <c r="G1970" s="12" t="str">
        <f>VLOOKUP($D$4:$D$5002,'List of Tutors'!$B$4:$E$152,4,0)</f>
        <v>UIMS</v>
      </c>
    </row>
    <row r="1971" spans="1:7" ht="15.75" customHeight="1">
      <c r="A1971" s="6" t="s">
        <v>2255</v>
      </c>
      <c r="B1971" s="6" t="s">
        <v>4015</v>
      </c>
      <c r="C1971" s="50" t="s">
        <v>48</v>
      </c>
      <c r="D1971" s="17" t="s">
        <v>7841</v>
      </c>
      <c r="E1971" s="12" t="str">
        <f>VLOOKUP($D$4:$D$5002,'List of Tutors'!$B$4:$E$152,2,0)</f>
        <v>Dr.M. Razzaq Ather</v>
      </c>
      <c r="F1971" s="12" t="str">
        <f>VLOOKUP($D$4:$D$5002,'List of Tutors'!$B$4:$E$152,3,0)</f>
        <v>Assistant Professor</v>
      </c>
      <c r="G1971" s="12" t="str">
        <f>VLOOKUP($D$4:$D$5002,'List of Tutors'!$B$4:$E$152,4,0)</f>
        <v>UIMS</v>
      </c>
    </row>
    <row r="1972" spans="1:7" ht="15.75" customHeight="1">
      <c r="A1972" s="6" t="s">
        <v>1680</v>
      </c>
      <c r="B1972" s="6" t="s">
        <v>3667</v>
      </c>
      <c r="C1972" s="50" t="s">
        <v>48</v>
      </c>
      <c r="D1972" s="17" t="s">
        <v>7842</v>
      </c>
      <c r="E1972" s="12" t="str">
        <f>VLOOKUP($D$4:$D$5002,'List of Tutors'!$B$4:$E$152,2,0)</f>
        <v>Mr.Shuja Ilyas</v>
      </c>
      <c r="F1972" s="12" t="str">
        <f>VLOOKUP($D$4:$D$5002,'List of Tutors'!$B$4:$E$152,3,0)</f>
        <v>Assistant Professor</v>
      </c>
      <c r="G1972" s="12" t="str">
        <f>VLOOKUP($D$4:$D$5002,'List of Tutors'!$B$4:$E$152,4,0)</f>
        <v>UIMS</v>
      </c>
    </row>
    <row r="1973" spans="1:7" ht="15.75" customHeight="1">
      <c r="A1973" s="6" t="s">
        <v>1728</v>
      </c>
      <c r="B1973" s="6" t="s">
        <v>3695</v>
      </c>
      <c r="C1973" s="50" t="s">
        <v>82</v>
      </c>
      <c r="D1973" s="17" t="s">
        <v>7843</v>
      </c>
      <c r="E1973" s="12" t="str">
        <f>VLOOKUP($D$4:$D$5002,'List of Tutors'!$B$4:$E$152,2,0)</f>
        <v>Ms.Sidra Shahzadi</v>
      </c>
      <c r="F1973" s="12" t="str">
        <f>VLOOKUP($D$4:$D$5002,'List of Tutors'!$B$4:$E$152,3,0)</f>
        <v>Lecturer</v>
      </c>
      <c r="G1973" s="12" t="str">
        <f>VLOOKUP($D$4:$D$5002,'List of Tutors'!$B$4:$E$152,4,0)</f>
        <v>UIMS</v>
      </c>
    </row>
    <row r="1974" spans="1:7" ht="15.75" customHeight="1">
      <c r="A1974" s="6" t="s">
        <v>1787</v>
      </c>
      <c r="B1974" s="6" t="s">
        <v>3735</v>
      </c>
      <c r="C1974" s="50" t="s">
        <v>141</v>
      </c>
      <c r="D1974" s="17" t="s">
        <v>7844</v>
      </c>
      <c r="E1974" s="12" t="str">
        <f>VLOOKUP($D$4:$D$5002,'List of Tutors'!$B$4:$E$152,2,0)</f>
        <v>Mr.Zia-Ur-Rehman</v>
      </c>
      <c r="F1974" s="12" t="str">
        <f>VLOOKUP($D$4:$D$5002,'List of Tutors'!$B$4:$E$152,3,0)</f>
        <v>Lecturer</v>
      </c>
      <c r="G1974" s="12" t="str">
        <f>VLOOKUP($D$4:$D$5002,'List of Tutors'!$B$4:$E$152,4,0)</f>
        <v>UIMS</v>
      </c>
    </row>
    <row r="1975" spans="1:7" ht="15.75" customHeight="1">
      <c r="A1975" s="6" t="s">
        <v>1846</v>
      </c>
      <c r="B1975" s="6" t="s">
        <v>121</v>
      </c>
      <c r="C1975" s="50" t="s">
        <v>82</v>
      </c>
      <c r="D1975" s="17" t="s">
        <v>7845</v>
      </c>
      <c r="E1975" s="12" t="str">
        <f>VLOOKUP($D$4:$D$5002,'List of Tutors'!$B$4:$E$152,2,0)</f>
        <v>Mr.Ammar Asghar</v>
      </c>
      <c r="F1975" s="12" t="str">
        <f>VLOOKUP($D$4:$D$5002,'List of Tutors'!$B$4:$E$152,3,0)</f>
        <v>Lecturer</v>
      </c>
      <c r="G1975" s="12" t="str">
        <f>VLOOKUP($D$4:$D$5002,'List of Tutors'!$B$4:$E$152,4,0)</f>
        <v>UIMS</v>
      </c>
    </row>
    <row r="1976" spans="1:7" ht="15.75" customHeight="1">
      <c r="A1976" s="13" t="s">
        <v>2203</v>
      </c>
      <c r="B1976" s="13" t="s">
        <v>88</v>
      </c>
      <c r="C1976" s="50" t="s">
        <v>112</v>
      </c>
      <c r="D1976" s="17" t="s">
        <v>7846</v>
      </c>
      <c r="E1976" s="12" t="str">
        <f>VLOOKUP($D$4:$D$5002,'List of Tutors'!$B$4:$E$152,2,0)</f>
        <v>Mr.Ali Haider</v>
      </c>
      <c r="F1976" s="12" t="str">
        <f>VLOOKUP($D$4:$D$5002,'List of Tutors'!$B$4:$E$152,3,0)</f>
        <v>Lecturer</v>
      </c>
      <c r="G1976" s="12" t="str">
        <f>VLOOKUP($D$4:$D$5002,'List of Tutors'!$B$4:$E$152,4,0)</f>
        <v>UIMS</v>
      </c>
    </row>
    <row r="1977" spans="1:7" ht="15.75" customHeight="1">
      <c r="A1977" s="5" t="s">
        <v>2854</v>
      </c>
      <c r="B1977" s="5" t="s">
        <v>53</v>
      </c>
      <c r="C1977" s="50" t="s">
        <v>82</v>
      </c>
      <c r="D1977" s="17" t="s">
        <v>7847</v>
      </c>
      <c r="E1977" s="12" t="str">
        <f>VLOOKUP($D$4:$D$5002,'List of Tutors'!$B$4:$E$152,2,0)</f>
        <v>Mr.Ahmed Imran</v>
      </c>
      <c r="F1977" s="12" t="str">
        <f>VLOOKUP($D$4:$D$5002,'List of Tutors'!$B$4:$E$152,3,0)</f>
        <v>Lecturer</v>
      </c>
      <c r="G1977" s="12" t="str">
        <f>VLOOKUP($D$4:$D$5002,'List of Tutors'!$B$4:$E$152,4,0)</f>
        <v>UIMS</v>
      </c>
    </row>
    <row r="1978" spans="1:7" ht="15.75" customHeight="1">
      <c r="A1978" s="6" t="s">
        <v>2021</v>
      </c>
      <c r="B1978" s="6" t="s">
        <v>3871</v>
      </c>
      <c r="C1978" s="50" t="s">
        <v>48</v>
      </c>
      <c r="D1978" s="17" t="s">
        <v>7848</v>
      </c>
      <c r="E1978" s="12" t="str">
        <f>VLOOKUP($D$4:$D$5002,'List of Tutors'!$B$4:$E$152,2,0)</f>
        <v>Mr.Syed Kashif Saeed</v>
      </c>
      <c r="F1978" s="12" t="str">
        <f>VLOOKUP($D$4:$D$5002,'List of Tutors'!$B$4:$E$152,3,0)</f>
        <v>Assistant Professor</v>
      </c>
      <c r="G1978" s="12" t="str">
        <f>VLOOKUP($D$4:$D$5002,'List of Tutors'!$B$4:$E$152,4,0)</f>
        <v>UIMS</v>
      </c>
    </row>
    <row r="1979" spans="1:7" ht="15.75" customHeight="1">
      <c r="A1979" s="4" t="s">
        <v>5385</v>
      </c>
      <c r="B1979" s="4" t="s">
        <v>6963</v>
      </c>
      <c r="C1979" s="51" t="s">
        <v>7989</v>
      </c>
      <c r="D1979" s="17" t="s">
        <v>7849</v>
      </c>
      <c r="E1979" s="12" t="str">
        <f>VLOOKUP($D$4:$D$5002,'List of Tutors'!$B$4:$E$152,2,0)</f>
        <v>Mr.Kaleem Ullah</v>
      </c>
      <c r="F1979" s="12" t="str">
        <f>VLOOKUP($D$4:$D$5002,'List of Tutors'!$B$4:$E$152,3,0)</f>
        <v>Lecturer</v>
      </c>
      <c r="G1979" s="12" t="str">
        <f>VLOOKUP($D$4:$D$5002,'List of Tutors'!$B$4:$E$152,4,0)</f>
        <v>UIMS</v>
      </c>
    </row>
    <row r="1980" spans="1:7" ht="15.75" customHeight="1">
      <c r="A1980" s="4" t="s">
        <v>4698</v>
      </c>
      <c r="B1980" s="4" t="s">
        <v>6388</v>
      </c>
      <c r="C1980" s="51" t="s">
        <v>82</v>
      </c>
      <c r="D1980" s="17" t="s">
        <v>7850</v>
      </c>
      <c r="E1980" s="12" t="str">
        <f>VLOOKUP($D$4:$D$5002,'List of Tutors'!$B$4:$E$152,2,0)</f>
        <v>Mr.Muhammad Waqas</v>
      </c>
      <c r="F1980" s="12" t="str">
        <f>VLOOKUP($D$4:$D$5002,'List of Tutors'!$B$4:$E$152,3,0)</f>
        <v>Lecturer</v>
      </c>
      <c r="G1980" s="12" t="str">
        <f>VLOOKUP($D$4:$D$5002,'List of Tutors'!$B$4:$E$152,4,0)</f>
        <v>UIMS</v>
      </c>
    </row>
    <row r="1981" spans="1:7" ht="15.75" customHeight="1">
      <c r="A1981" s="4" t="s">
        <v>5148</v>
      </c>
      <c r="B1981" s="4" t="s">
        <v>6758</v>
      </c>
      <c r="C1981" s="51" t="s">
        <v>82</v>
      </c>
      <c r="D1981" s="17" t="s">
        <v>7851</v>
      </c>
      <c r="E1981" s="12" t="str">
        <f>VLOOKUP($D$4:$D$5002,'List of Tutors'!$B$4:$E$152,2,0)</f>
        <v>Mr.Aleem Akhtar</v>
      </c>
      <c r="F1981" s="12" t="str">
        <f>VLOOKUP($D$4:$D$5002,'List of Tutors'!$B$4:$E$152,3,0)</f>
        <v>Lecturer</v>
      </c>
      <c r="G1981" s="12" t="str">
        <f>VLOOKUP($D$4:$D$5002,'List of Tutors'!$B$4:$E$152,4,0)</f>
        <v>UIMS</v>
      </c>
    </row>
    <row r="1982" spans="1:7" ht="15.75" customHeight="1">
      <c r="A1982" s="4" t="s">
        <v>5647</v>
      </c>
      <c r="B1982" s="4" t="s">
        <v>276</v>
      </c>
      <c r="C1982" s="51" t="s">
        <v>82</v>
      </c>
      <c r="D1982" s="17" t="s">
        <v>7852</v>
      </c>
      <c r="E1982" s="12" t="str">
        <f>VLOOKUP($D$4:$D$5002,'List of Tutors'!$B$4:$E$152,2,0)</f>
        <v>Ms.Shumaila Mazhar</v>
      </c>
      <c r="F1982" s="12" t="str">
        <f>VLOOKUP($D$4:$D$5002,'List of Tutors'!$B$4:$E$152,3,0)</f>
        <v>Lecturer</v>
      </c>
      <c r="G1982" s="12" t="str">
        <f>VLOOKUP($D$4:$D$5002,'List of Tutors'!$B$4:$E$152,4,0)</f>
        <v>UIMS</v>
      </c>
    </row>
    <row r="1983" spans="1:7" ht="15.75" customHeight="1">
      <c r="A1983" s="4" t="s">
        <v>6132</v>
      </c>
      <c r="B1983" s="4" t="s">
        <v>7408</v>
      </c>
      <c r="C1983" s="51" t="s">
        <v>82</v>
      </c>
      <c r="D1983" s="17" t="s">
        <v>7855</v>
      </c>
      <c r="E1983" s="12" t="str">
        <f>VLOOKUP($D$4:$D$5002,'List of Tutors'!$B$4:$E$152,2,0)</f>
        <v>Mr.Nasir Ali</v>
      </c>
      <c r="F1983" s="12" t="str">
        <f>VLOOKUP($D$4:$D$5002,'List of Tutors'!$B$4:$E$152,3,0)</f>
        <v>Lecturer</v>
      </c>
      <c r="G1983" s="12" t="str">
        <f>VLOOKUP($D$4:$D$5002,'List of Tutors'!$B$4:$E$152,4,0)</f>
        <v>Sciences</v>
      </c>
    </row>
    <row r="1984" spans="1:7" ht="15.75" customHeight="1">
      <c r="A1984" s="4" t="s">
        <v>6070</v>
      </c>
      <c r="B1984" s="4" t="s">
        <v>7507</v>
      </c>
      <c r="C1984" s="51" t="s">
        <v>82</v>
      </c>
      <c r="D1984" s="17" t="s">
        <v>7759</v>
      </c>
      <c r="E1984" s="12" t="str">
        <f>VLOOKUP($D$4:$D$5002,'List of Tutors'!$B$4:$E$152,2,0)</f>
        <v>Engr.Muhammad Usman</v>
      </c>
      <c r="F1984" s="12" t="str">
        <f>VLOOKUP($D$4:$D$5002,'List of Tutors'!$B$4:$E$152,3,0)</f>
        <v>Lecturer</v>
      </c>
      <c r="G1984" s="12" t="str">
        <f>VLOOKUP($D$4:$D$5002,'List of Tutors'!$B$4:$E$152,4,0)</f>
        <v>Agri. Engineering</v>
      </c>
    </row>
    <row r="1985" spans="1:7" ht="15.75" customHeight="1">
      <c r="A1985" s="4" t="s">
        <v>6030</v>
      </c>
      <c r="B1985" s="4" t="s">
        <v>7473</v>
      </c>
      <c r="C1985" s="51" t="s">
        <v>4669</v>
      </c>
      <c r="D1985" s="17" t="s">
        <v>7760</v>
      </c>
      <c r="E1985" s="12" t="str">
        <f>VLOOKUP($D$4:$D$5002,'List of Tutors'!$B$4:$E$152,2,0)</f>
        <v>Mr.Naeem Abbas Malik</v>
      </c>
      <c r="F1985" s="12" t="str">
        <f>VLOOKUP($D$4:$D$5002,'List of Tutors'!$B$4:$E$152,3,0)</f>
        <v>Lecturer</v>
      </c>
      <c r="G1985" s="12" t="str">
        <f>VLOOKUP($D$4:$D$5002,'List of Tutors'!$B$4:$E$152,4,0)</f>
        <v>Agri. Engineering</v>
      </c>
    </row>
    <row r="1986" spans="1:7" ht="15.75" customHeight="1">
      <c r="A1986" s="4" t="s">
        <v>5925</v>
      </c>
      <c r="B1986" s="4" t="s">
        <v>7391</v>
      </c>
      <c r="C1986" s="51" t="s">
        <v>48</v>
      </c>
      <c r="D1986" s="17" t="s">
        <v>7761</v>
      </c>
      <c r="E1986" s="12" t="str">
        <f>VLOOKUP($D$4:$D$5002,'List of Tutors'!$B$4:$E$152,2,0)</f>
        <v>Dr.Muhammad Umair</v>
      </c>
      <c r="F1986" s="12" t="str">
        <f>VLOOKUP($D$4:$D$5002,'List of Tutors'!$B$4:$E$152,3,0)</f>
        <v>Assistant Professor</v>
      </c>
      <c r="G1986" s="12" t="str">
        <f>VLOOKUP($D$4:$D$5002,'List of Tutors'!$B$4:$E$152,4,0)</f>
        <v>Agri. Engineering</v>
      </c>
    </row>
    <row r="1987" spans="1:7" ht="15.75" customHeight="1">
      <c r="A1987" s="4" t="s">
        <v>5850</v>
      </c>
      <c r="B1987" s="4" t="s">
        <v>7333</v>
      </c>
      <c r="C1987" s="51" t="s">
        <v>48</v>
      </c>
      <c r="D1987" s="17" t="s">
        <v>7762</v>
      </c>
      <c r="E1987" s="12" t="str">
        <f>VLOOKUP($D$4:$D$5002,'List of Tutors'!$B$4:$E$152,2,0)</f>
        <v>Mr.Muhammad Amin</v>
      </c>
      <c r="F1987" s="12" t="str">
        <f>VLOOKUP($D$4:$D$5002,'List of Tutors'!$B$4:$E$152,3,0)</f>
        <v>Lecturer</v>
      </c>
      <c r="G1987" s="12" t="str">
        <f>VLOOKUP($D$4:$D$5002,'List of Tutors'!$B$4:$E$152,4,0)</f>
        <v>Agri. Engineering</v>
      </c>
    </row>
    <row r="1988" spans="1:7" ht="15.75" customHeight="1">
      <c r="A1988" s="4" t="s">
        <v>5569</v>
      </c>
      <c r="B1988" s="4" t="s">
        <v>7106</v>
      </c>
      <c r="C1988" s="51" t="s">
        <v>48</v>
      </c>
      <c r="D1988" s="17" t="s">
        <v>7763</v>
      </c>
      <c r="E1988" s="12" t="str">
        <f>VLOOKUP($D$4:$D$5002,'List of Tutors'!$B$4:$E$152,2,0)</f>
        <v>Mr.Asim Gulzar</v>
      </c>
      <c r="F1988" s="12" t="str">
        <f>VLOOKUP($D$4:$D$5002,'List of Tutors'!$B$4:$E$152,3,0)</f>
        <v>Assistant Professor</v>
      </c>
      <c r="G1988" s="12" t="str">
        <f>VLOOKUP($D$4:$D$5002,'List of Tutors'!$B$4:$E$152,4,0)</f>
        <v>Agri. Engineering</v>
      </c>
    </row>
    <row r="1989" spans="1:7" ht="15.75" customHeight="1">
      <c r="A1989" s="4" t="s">
        <v>5611</v>
      </c>
      <c r="B1989" s="4" t="s">
        <v>6686</v>
      </c>
      <c r="C1989" s="51" t="s">
        <v>48</v>
      </c>
      <c r="D1989" s="17" t="s">
        <v>7764</v>
      </c>
      <c r="E1989" s="12" t="str">
        <f>VLOOKUP($D$4:$D$5002,'List of Tutors'!$B$4:$E$152,2,0)</f>
        <v>Mr.Ikhlaq Ahmed</v>
      </c>
      <c r="F1989" s="12" t="str">
        <f>VLOOKUP($D$4:$D$5002,'List of Tutors'!$B$4:$E$152,3,0)</f>
        <v>Lecturer</v>
      </c>
      <c r="G1989" s="12" t="str">
        <f>VLOOKUP($D$4:$D$5002,'List of Tutors'!$B$4:$E$152,4,0)</f>
        <v>Agri. Engineering</v>
      </c>
    </row>
    <row r="1990" spans="1:7" ht="15.75" customHeight="1">
      <c r="A1990" s="4" t="s">
        <v>5885</v>
      </c>
      <c r="B1990" s="4" t="s">
        <v>7361</v>
      </c>
      <c r="C1990" s="51" t="s">
        <v>48</v>
      </c>
      <c r="D1990" s="17" t="s">
        <v>7765</v>
      </c>
      <c r="E1990" s="12" t="str">
        <f>VLOOKUP($D$4:$D$5002,'List of Tutors'!$B$4:$E$152,2,0)</f>
        <v>Mr.Nasir Mahmood</v>
      </c>
      <c r="F1990" s="12" t="str">
        <f>VLOOKUP($D$4:$D$5002,'List of Tutors'!$B$4:$E$152,3,0)</f>
        <v>Lecturer</v>
      </c>
      <c r="G1990" s="12" t="str">
        <f>VLOOKUP($D$4:$D$5002,'List of Tutors'!$B$4:$E$152,4,0)</f>
        <v>Social Sciences</v>
      </c>
    </row>
    <row r="1991" spans="1:7" ht="15.75" customHeight="1">
      <c r="A1991" s="4" t="s">
        <v>5909</v>
      </c>
      <c r="B1991" s="4" t="s">
        <v>7378</v>
      </c>
      <c r="C1991" s="51" t="s">
        <v>48</v>
      </c>
      <c r="D1991" s="17" t="s">
        <v>7766</v>
      </c>
      <c r="E1991" s="12" t="str">
        <f>VLOOKUP($D$4:$D$5002,'List of Tutors'!$B$4:$E$152,2,0)</f>
        <v>Ms.Sumera Saleem</v>
      </c>
      <c r="F1991" s="12" t="str">
        <f>VLOOKUP($D$4:$D$5002,'List of Tutors'!$B$4:$E$152,3,0)</f>
        <v>Lecturer</v>
      </c>
      <c r="G1991" s="12" t="str">
        <f>VLOOKUP($D$4:$D$5002,'List of Tutors'!$B$4:$E$152,4,0)</f>
        <v>Social Sciences</v>
      </c>
    </row>
    <row r="1992" spans="1:7" ht="15.75" customHeight="1">
      <c r="A1992" s="4" t="s">
        <v>5944</v>
      </c>
      <c r="B1992" s="4" t="s">
        <v>7405</v>
      </c>
      <c r="C1992" s="51" t="s">
        <v>48</v>
      </c>
      <c r="D1992" s="17" t="s">
        <v>7767</v>
      </c>
      <c r="E1992" s="12" t="str">
        <f>VLOOKUP($D$4:$D$5002,'List of Tutors'!$B$4:$E$152,2,0)</f>
        <v>Mr.Arshad Mahmood Malik</v>
      </c>
      <c r="F1992" s="12" t="str">
        <f>VLOOKUP($D$4:$D$5002,'List of Tutors'!$B$4:$E$152,3,0)</f>
        <v>Assistant Professor</v>
      </c>
      <c r="G1992" s="12" t="str">
        <f>VLOOKUP($D$4:$D$5002,'List of Tutors'!$B$4:$E$152,4,0)</f>
        <v>Social Sciences</v>
      </c>
    </row>
    <row r="1993" spans="1:7" ht="15.75" customHeight="1">
      <c r="A1993" s="4" t="s">
        <v>5957</v>
      </c>
      <c r="B1993" s="4" t="s">
        <v>7416</v>
      </c>
      <c r="C1993" s="51" t="s">
        <v>48</v>
      </c>
      <c r="D1993" s="17" t="s">
        <v>7768</v>
      </c>
      <c r="E1993" s="12" t="str">
        <f>VLOOKUP($D$4:$D$5002,'List of Tutors'!$B$4:$E$152,2,0)</f>
        <v>Dr.Naveed Tahir</v>
      </c>
      <c r="F1993" s="12" t="str">
        <f>VLOOKUP($D$4:$D$5002,'List of Tutors'!$B$4:$E$152,3,0)</f>
        <v>Assistant Professor</v>
      </c>
      <c r="G1993" s="12" t="str">
        <f>VLOOKUP($D$4:$D$5002,'List of Tutors'!$B$4:$E$152,4,0)</f>
        <v>FC&amp;FS</v>
      </c>
    </row>
    <row r="1994" spans="1:7" ht="15.75" customHeight="1">
      <c r="A1994" s="4" t="s">
        <v>6068</v>
      </c>
      <c r="B1994" s="4" t="s">
        <v>7505</v>
      </c>
      <c r="C1994" s="51" t="s">
        <v>112</v>
      </c>
      <c r="D1994" s="17" t="s">
        <v>7769</v>
      </c>
      <c r="E1994" s="12" t="str">
        <f>VLOOKUP($D$4:$D$5002,'List of Tutors'!$B$4:$E$152,2,0)</f>
        <v>Dr.Mukhtar Ahmad</v>
      </c>
      <c r="F1994" s="12" t="str">
        <f>VLOOKUP($D$4:$D$5002,'List of Tutors'!$B$4:$E$152,3,0)</f>
        <v>Assistant Professor</v>
      </c>
      <c r="G1994" s="12" t="str">
        <f>VLOOKUP($D$4:$D$5002,'List of Tutors'!$B$4:$E$152,4,0)</f>
        <v>FC&amp;FS</v>
      </c>
    </row>
    <row r="1995" spans="1:7" ht="15.75" customHeight="1">
      <c r="A1995" s="4" t="s">
        <v>6055</v>
      </c>
      <c r="B1995" s="4" t="s">
        <v>208</v>
      </c>
      <c r="C1995" s="51" t="s">
        <v>112</v>
      </c>
      <c r="D1995" s="17" t="s">
        <v>7770</v>
      </c>
      <c r="E1995" s="12" t="str">
        <f>VLOOKUP($D$4:$D$5002,'List of Tutors'!$B$4:$E$152,2,0)</f>
        <v>Dr.Safdar Ali</v>
      </c>
      <c r="F1995" s="12" t="str">
        <f>VLOOKUP($D$4:$D$5002,'List of Tutors'!$B$4:$E$152,3,0)</f>
        <v>Assistant Professor</v>
      </c>
      <c r="G1995" s="12" t="str">
        <f>VLOOKUP($D$4:$D$5002,'List of Tutors'!$B$4:$E$152,4,0)</f>
        <v>FC&amp;FS</v>
      </c>
    </row>
    <row r="1996" spans="1:7" ht="15.75" customHeight="1">
      <c r="A1996" s="6" t="s">
        <v>2367</v>
      </c>
      <c r="B1996" s="6" t="s">
        <v>4106</v>
      </c>
      <c r="C1996" s="50" t="s">
        <v>141</v>
      </c>
      <c r="D1996" s="17" t="s">
        <v>7771</v>
      </c>
      <c r="E1996" s="12" t="str">
        <f>VLOOKUP($D$4:$D$5002,'List of Tutors'!$B$4:$E$152,2,0)</f>
        <v>Dr.Ghulam Abbass Shah</v>
      </c>
      <c r="F1996" s="12" t="str">
        <f>VLOOKUP($D$4:$D$5002,'List of Tutors'!$B$4:$E$152,3,0)</f>
        <v>Assistant Professor</v>
      </c>
      <c r="G1996" s="12" t="str">
        <f>VLOOKUP($D$4:$D$5002,'List of Tutors'!$B$4:$E$152,4,0)</f>
        <v>FC&amp;FS</v>
      </c>
    </row>
    <row r="1997" spans="1:7" ht="15.75" customHeight="1">
      <c r="A1997" s="6" t="s">
        <v>838</v>
      </c>
      <c r="B1997" s="6" t="s">
        <v>3128</v>
      </c>
      <c r="C1997" s="50" t="s">
        <v>112</v>
      </c>
      <c r="D1997" s="17" t="s">
        <v>7772</v>
      </c>
      <c r="E1997" s="12" t="str">
        <f>VLOOKUP($D$4:$D$5002,'List of Tutors'!$B$4:$E$152,2,0)</f>
        <v>Dr.Pakeeza Arzo Shaiq</v>
      </c>
      <c r="F1997" s="12" t="str">
        <f>VLOOKUP($D$4:$D$5002,'List of Tutors'!$B$4:$E$152,3,0)</f>
        <v>Assistant Professor</v>
      </c>
      <c r="G1997" s="12" t="str">
        <f>VLOOKUP($D$4:$D$5002,'List of Tutors'!$B$4:$E$152,4,0)</f>
        <v>Sciences</v>
      </c>
    </row>
    <row r="1998" spans="1:7" ht="15.75" customHeight="1">
      <c r="A1998" s="6" t="s">
        <v>882</v>
      </c>
      <c r="B1998" s="6" t="s">
        <v>230</v>
      </c>
      <c r="C1998" s="50" t="s">
        <v>48</v>
      </c>
      <c r="D1998" s="17" t="s">
        <v>7773</v>
      </c>
      <c r="E1998" s="12" t="str">
        <f>VLOOKUP($D$4:$D$5002,'List of Tutors'!$B$4:$E$152,2,0)</f>
        <v>Dr.M. Naveed Iqbal</v>
      </c>
      <c r="F1998" s="12" t="str">
        <f>VLOOKUP($D$4:$D$5002,'List of Tutors'!$B$4:$E$152,3,0)</f>
        <v>Assistant Professor</v>
      </c>
      <c r="G1998" s="12" t="str">
        <f>VLOOKUP($D$4:$D$5002,'List of Tutors'!$B$4:$E$152,4,0)</f>
        <v>Sciences</v>
      </c>
    </row>
    <row r="1999" spans="1:7" ht="15.75" customHeight="1">
      <c r="A1999" s="6" t="s">
        <v>912</v>
      </c>
      <c r="B1999" s="6" t="s">
        <v>3174</v>
      </c>
      <c r="C1999" s="50" t="s">
        <v>48</v>
      </c>
      <c r="D1999" s="17" t="s">
        <v>7774</v>
      </c>
      <c r="E1999" s="12" t="str">
        <f>VLOOKUP($D$4:$D$5002,'List of Tutors'!$B$4:$E$152,2,0)</f>
        <v>Mr.Mudussar Nawaz</v>
      </c>
      <c r="F1999" s="12" t="str">
        <f>VLOOKUP($D$4:$D$5002,'List of Tutors'!$B$4:$E$152,3,0)</f>
        <v>Lecturer</v>
      </c>
      <c r="G1999" s="12" t="str">
        <f>VLOOKUP($D$4:$D$5002,'List of Tutors'!$B$4:$E$152,4,0)</f>
        <v>FVAS</v>
      </c>
    </row>
    <row r="2000" spans="1:7" ht="15.75" customHeight="1">
      <c r="A2000" s="6" t="s">
        <v>980</v>
      </c>
      <c r="B2000" s="6" t="s">
        <v>3221</v>
      </c>
      <c r="C2000" s="50" t="s">
        <v>48</v>
      </c>
      <c r="D2000" s="17" t="s">
        <v>7776</v>
      </c>
      <c r="E2000" s="12" t="str">
        <f>VLOOKUP($D$4:$D$5002,'List of Tutors'!$B$4:$E$152,2,0)</f>
        <v>Mr.Nasir Jamal</v>
      </c>
      <c r="F2000" s="12" t="str">
        <f>VLOOKUP($D$4:$D$5002,'List of Tutors'!$B$4:$E$152,3,0)</f>
        <v>Assistant Professor</v>
      </c>
      <c r="G2000" s="12" t="str">
        <f>VLOOKUP($D$4:$D$5002,'List of Tutors'!$B$4:$E$152,4,0)</f>
        <v>Sciences</v>
      </c>
    </row>
    <row r="2001" spans="1:7" ht="15.75" customHeight="1">
      <c r="A2001" s="6" t="s">
        <v>1034</v>
      </c>
      <c r="B2001" s="6" t="s">
        <v>3259</v>
      </c>
      <c r="C2001" s="50" t="s">
        <v>48</v>
      </c>
      <c r="D2001" s="17" t="s">
        <v>7777</v>
      </c>
      <c r="E2001" s="12" t="str">
        <f>VLOOKUP($D$4:$D$5002,'List of Tutors'!$B$4:$E$152,2,0)</f>
        <v>Dr.Saima Mustafa</v>
      </c>
      <c r="F2001" s="12" t="str">
        <f>VLOOKUP($D$4:$D$5002,'List of Tutors'!$B$4:$E$152,3,0)</f>
        <v>Assistant Professor</v>
      </c>
      <c r="G2001" s="12" t="str">
        <f>VLOOKUP($D$4:$D$5002,'List of Tutors'!$B$4:$E$152,4,0)</f>
        <v>Sciences</v>
      </c>
    </row>
    <row r="2002" spans="1:7" ht="15.75" customHeight="1">
      <c r="A2002" s="6" t="s">
        <v>2083</v>
      </c>
      <c r="B2002" s="6" t="s">
        <v>3926</v>
      </c>
      <c r="C2002" s="50" t="s">
        <v>4669</v>
      </c>
      <c r="D2002" s="17" t="s">
        <v>7778</v>
      </c>
      <c r="E2002" s="12" t="str">
        <f>VLOOKUP($D$4:$D$5002,'List of Tutors'!$B$4:$E$152,2,0)</f>
        <v>Dr.Jamal</v>
      </c>
      <c r="F2002" s="12" t="str">
        <f>VLOOKUP($D$4:$D$5002,'List of Tutors'!$B$4:$E$152,3,0)</f>
        <v>Lecturer</v>
      </c>
      <c r="G2002" s="12" t="str">
        <f>VLOOKUP($D$4:$D$5002,'List of Tutors'!$B$4:$E$152,4,0)</f>
        <v>Sciences</v>
      </c>
    </row>
    <row r="2003" spans="1:7" ht="15.75" customHeight="1">
      <c r="A2003" s="6" t="s">
        <v>1150</v>
      </c>
      <c r="B2003" s="6" t="s">
        <v>3336</v>
      </c>
      <c r="C2003" s="50" t="s">
        <v>82</v>
      </c>
      <c r="D2003" s="17" t="s">
        <v>7780</v>
      </c>
      <c r="E2003" s="12" t="str">
        <f>VLOOKUP($D$4:$D$5002,'List of Tutors'!$B$4:$E$152,2,0)</f>
        <v>Dr.M. Farooq Iqbal</v>
      </c>
      <c r="F2003" s="12" t="str">
        <f>VLOOKUP($D$4:$D$5002,'List of Tutors'!$B$4:$E$152,3,0)</f>
        <v>Assistant Professor</v>
      </c>
      <c r="G2003" s="12" t="str">
        <f>VLOOKUP($D$4:$D$5002,'List of Tutors'!$B$4:$E$152,4,0)</f>
        <v>FVAS</v>
      </c>
    </row>
    <row r="2004" spans="1:7" ht="15.75" customHeight="1">
      <c r="A2004" s="6" t="s">
        <v>1206</v>
      </c>
      <c r="B2004" s="6" t="s">
        <v>3375</v>
      </c>
      <c r="C2004" s="50" t="s">
        <v>48</v>
      </c>
      <c r="D2004" s="17" t="s">
        <v>7781</v>
      </c>
      <c r="E2004" s="12" t="str">
        <f>VLOOKUP($D$4:$D$5002,'List of Tutors'!$B$4:$E$152,2,0)</f>
        <v>Mr.Muhammad Asghar Khan</v>
      </c>
      <c r="F2004" s="12" t="str">
        <f>VLOOKUP($D$4:$D$5002,'List of Tutors'!$B$4:$E$152,3,0)</f>
        <v>Lecturer</v>
      </c>
      <c r="G2004" s="12" t="str">
        <f>VLOOKUP($D$4:$D$5002,'List of Tutors'!$B$4:$E$152,4,0)</f>
        <v>FVAS</v>
      </c>
    </row>
    <row r="2005" spans="1:7" ht="15.75" customHeight="1">
      <c r="A2005" s="6" t="s">
        <v>1258</v>
      </c>
      <c r="B2005" s="6" t="s">
        <v>3410</v>
      </c>
      <c r="C2005" s="50" t="s">
        <v>48</v>
      </c>
      <c r="D2005" s="17" t="s">
        <v>7782</v>
      </c>
      <c r="E2005" s="12" t="str">
        <f>VLOOKUP($D$4:$D$5002,'List of Tutors'!$B$4:$E$152,2,0)</f>
        <v>Dr.Ghulam Bilal</v>
      </c>
      <c r="F2005" s="12" t="str">
        <f>VLOOKUP($D$4:$D$5002,'List of Tutors'!$B$4:$E$152,3,0)</f>
        <v>Assistant Professor</v>
      </c>
      <c r="G2005" s="12" t="str">
        <f>VLOOKUP($D$4:$D$5002,'List of Tutors'!$B$4:$E$152,4,0)</f>
        <v>FVAS</v>
      </c>
    </row>
    <row r="2006" spans="1:7" ht="15.75" customHeight="1">
      <c r="A2006" s="6" t="s">
        <v>1311</v>
      </c>
      <c r="B2006" s="6" t="s">
        <v>475</v>
      </c>
      <c r="C2006" s="50" t="s">
        <v>48</v>
      </c>
      <c r="D2006" s="17" t="s">
        <v>7783</v>
      </c>
      <c r="E2006" s="12" t="str">
        <f>VLOOKUP($D$4:$D$5002,'List of Tutors'!$B$4:$E$152,2,0)</f>
        <v>Dr.Murtaz Ul Hassan</v>
      </c>
      <c r="F2006" s="12" t="str">
        <f>VLOOKUP($D$4:$D$5002,'List of Tutors'!$B$4:$E$152,3,0)</f>
        <v>Assistant Professor</v>
      </c>
      <c r="G2006" s="12" t="str">
        <f>VLOOKUP($D$4:$D$5002,'List of Tutors'!$B$4:$E$152,4,0)</f>
        <v>FVAS</v>
      </c>
    </row>
    <row r="2007" spans="1:7" ht="15.75" customHeight="1">
      <c r="A2007" s="5" t="s">
        <v>2712</v>
      </c>
      <c r="B2007" s="5" t="s">
        <v>8</v>
      </c>
      <c r="C2007" s="50" t="s">
        <v>82</v>
      </c>
      <c r="D2007" s="17" t="s">
        <v>7784</v>
      </c>
      <c r="E2007" s="12" t="str">
        <f>VLOOKUP($D$4:$D$5002,'List of Tutors'!$B$4:$E$152,2,0)</f>
        <v>Dr.Saif Ur Rehman</v>
      </c>
      <c r="F2007" s="12" t="str">
        <f>VLOOKUP($D$4:$D$5002,'List of Tutors'!$B$4:$E$152,3,0)</f>
        <v>Assistant Professor</v>
      </c>
      <c r="G2007" s="12" t="str">
        <f>VLOOKUP($D$4:$D$5002,'List of Tutors'!$B$4:$E$152,4,0)</f>
        <v>FVAS</v>
      </c>
    </row>
    <row r="2008" spans="1:7" ht="15.75" customHeight="1">
      <c r="A2008" s="6" t="s">
        <v>2480</v>
      </c>
      <c r="B2008" s="6" t="s">
        <v>4205</v>
      </c>
      <c r="C2008" s="50" t="s">
        <v>141</v>
      </c>
      <c r="D2008" s="17" t="s">
        <v>7785</v>
      </c>
      <c r="E2008" s="12" t="str">
        <f>VLOOKUP($D$4:$D$5002,'List of Tutors'!$B$4:$E$152,2,0)</f>
        <v>Mr.Muhammad Awais Sial</v>
      </c>
      <c r="F2008" s="12" t="str">
        <f>VLOOKUP($D$4:$D$5002,'List of Tutors'!$B$4:$E$152,3,0)</f>
        <v>Lecturer</v>
      </c>
      <c r="G2008" s="12" t="str">
        <f>VLOOKUP($D$4:$D$5002,'List of Tutors'!$B$4:$E$152,4,0)</f>
        <v>FVAS</v>
      </c>
    </row>
    <row r="2009" spans="1:7" ht="15.75" customHeight="1">
      <c r="A2009" s="6" t="s">
        <v>1307</v>
      </c>
      <c r="B2009" s="6" t="s">
        <v>590</v>
      </c>
      <c r="C2009" s="50" t="s">
        <v>149</v>
      </c>
      <c r="D2009" s="17" t="s">
        <v>7786</v>
      </c>
      <c r="E2009" s="12" t="str">
        <f>VLOOKUP($D$4:$D$5002,'List of Tutors'!$B$4:$E$152,2,0)</f>
        <v>Dr.Nasir Mukhtar</v>
      </c>
      <c r="F2009" s="12" t="str">
        <f>VLOOKUP($D$4:$D$5002,'List of Tutors'!$B$4:$E$152,3,0)</f>
        <v>Assistant Professor</v>
      </c>
      <c r="G2009" s="12" t="str">
        <f>VLOOKUP($D$4:$D$5002,'List of Tutors'!$B$4:$E$152,4,0)</f>
        <v>FVAS</v>
      </c>
    </row>
    <row r="2010" spans="1:7" ht="15.75" customHeight="1">
      <c r="A2010" s="6" t="s">
        <v>2229</v>
      </c>
      <c r="B2010" s="6" t="s">
        <v>3993</v>
      </c>
      <c r="C2010" s="50" t="s">
        <v>48</v>
      </c>
      <c r="D2010" s="17" t="s">
        <v>7787</v>
      </c>
      <c r="E2010" s="12" t="str">
        <f>VLOOKUP($D$4:$D$5002,'List of Tutors'!$B$4:$E$152,2,0)</f>
        <v>Dr.Muhammad Akram Khan</v>
      </c>
      <c r="F2010" s="12" t="str">
        <f>VLOOKUP($D$4:$D$5002,'List of Tutors'!$B$4:$E$152,3,0)</f>
        <v>Lecturer</v>
      </c>
      <c r="G2010" s="12" t="str">
        <f>VLOOKUP($D$4:$D$5002,'List of Tutors'!$B$4:$E$152,4,0)</f>
        <v>FVAS</v>
      </c>
    </row>
    <row r="2011" spans="1:7" ht="15.75" customHeight="1">
      <c r="A2011" s="6" t="s">
        <v>2257</v>
      </c>
      <c r="B2011" s="6" t="s">
        <v>4017</v>
      </c>
      <c r="C2011" s="50" t="s">
        <v>48</v>
      </c>
      <c r="D2011" s="17" t="s">
        <v>7788</v>
      </c>
      <c r="E2011" s="12" t="str">
        <f>VLOOKUP($D$4:$D$5002,'List of Tutors'!$B$4:$E$152,2,0)</f>
        <v>Dr.Mujeeb-Ur-Rehman Sohoo</v>
      </c>
      <c r="F2011" s="12" t="str">
        <f>VLOOKUP($D$4:$D$5002,'List of Tutors'!$B$4:$E$152,3,0)</f>
        <v>Lecturer</v>
      </c>
      <c r="G2011" s="12" t="str">
        <f>VLOOKUP($D$4:$D$5002,'List of Tutors'!$B$4:$E$152,4,0)</f>
        <v>FVAS</v>
      </c>
    </row>
    <row r="2012" spans="1:7" ht="15.75" customHeight="1">
      <c r="A2012" s="6" t="s">
        <v>1681</v>
      </c>
      <c r="B2012" s="6" t="s">
        <v>3635</v>
      </c>
      <c r="C2012" s="50" t="s">
        <v>48</v>
      </c>
      <c r="D2012" s="17" t="s">
        <v>7789</v>
      </c>
      <c r="E2012" s="12" t="str">
        <f>VLOOKUP($D$4:$D$5002,'List of Tutors'!$B$4:$E$152,2,0)</f>
        <v>Dr.Riaz Hussain</v>
      </c>
      <c r="F2012" s="12" t="str">
        <f>VLOOKUP($D$4:$D$5002,'List of Tutors'!$B$4:$E$152,3,0)</f>
        <v>Assistant Professor</v>
      </c>
      <c r="G2012" s="12" t="str">
        <f>VLOOKUP($D$4:$D$5002,'List of Tutors'!$B$4:$E$152,4,0)</f>
        <v>FVAS</v>
      </c>
    </row>
    <row r="2013" spans="1:7" ht="15.75" customHeight="1">
      <c r="A2013" s="6" t="s">
        <v>1729</v>
      </c>
      <c r="B2013" s="6" t="s">
        <v>3696</v>
      </c>
      <c r="C2013" s="50" t="s">
        <v>48</v>
      </c>
      <c r="D2013" s="17" t="s">
        <v>7790</v>
      </c>
      <c r="E2013" s="12" t="str">
        <f>VLOOKUP($D$4:$D$5002,'List of Tutors'!$B$4:$E$152,2,0)</f>
        <v>Ms.Sumaira Hassan</v>
      </c>
      <c r="F2013" s="12" t="str">
        <f>VLOOKUP($D$4:$D$5002,'List of Tutors'!$B$4:$E$152,3,0)</f>
        <v>Lecturer</v>
      </c>
      <c r="G2013" s="12" t="str">
        <f>VLOOKUP($D$4:$D$5002,'List of Tutors'!$B$4:$E$152,4,0)</f>
        <v>FVAS</v>
      </c>
    </row>
    <row r="2014" spans="1:7" ht="15.75" customHeight="1">
      <c r="A2014" s="6" t="s">
        <v>1788</v>
      </c>
      <c r="B2014" s="6" t="s">
        <v>3736</v>
      </c>
      <c r="C2014" s="50" t="s">
        <v>141</v>
      </c>
      <c r="D2014" s="17" t="s">
        <v>7791</v>
      </c>
      <c r="E2014" s="12" t="str">
        <f>VLOOKUP($D$4:$D$5002,'List of Tutors'!$B$4:$E$152,2,0)</f>
        <v>Dr.Asif Riaz</v>
      </c>
      <c r="F2014" s="12" t="str">
        <f>VLOOKUP($D$4:$D$5002,'List of Tutors'!$B$4:$E$152,3,0)</f>
        <v>Lecturer</v>
      </c>
      <c r="G2014" s="12" t="str">
        <f>VLOOKUP($D$4:$D$5002,'List of Tutors'!$B$4:$E$152,4,0)</f>
        <v>FVAS</v>
      </c>
    </row>
    <row r="2015" spans="1:7" ht="15.75" customHeight="1">
      <c r="A2015" s="6" t="s">
        <v>1847</v>
      </c>
      <c r="B2015" s="6" t="s">
        <v>3770</v>
      </c>
      <c r="C2015" s="50" t="s">
        <v>48</v>
      </c>
      <c r="D2015" s="17" t="s">
        <v>7792</v>
      </c>
      <c r="E2015" s="12" t="str">
        <f>VLOOKUP($D$4:$D$5002,'List of Tutors'!$B$4:$E$152,2,0)</f>
        <v>Dr.Muhammad Yaqoob</v>
      </c>
      <c r="F2015" s="12" t="str">
        <f>VLOOKUP($D$4:$D$5002,'List of Tutors'!$B$4:$E$152,3,0)</f>
        <v>Assistant Professor</v>
      </c>
      <c r="G2015" s="12" t="str">
        <f>VLOOKUP($D$4:$D$5002,'List of Tutors'!$B$4:$E$152,4,0)</f>
        <v>FVAS</v>
      </c>
    </row>
    <row r="2016" spans="1:7" ht="15.75" customHeight="1">
      <c r="A2016" s="6" t="s">
        <v>2248</v>
      </c>
      <c r="B2016" s="6" t="s">
        <v>4009</v>
      </c>
      <c r="C2016" s="50" t="s">
        <v>48</v>
      </c>
      <c r="D2016" s="17" t="s">
        <v>7793</v>
      </c>
      <c r="E2016" s="12" t="str">
        <f>VLOOKUP($D$4:$D$5002,'List of Tutors'!$B$4:$E$152,2,0)</f>
        <v>Dr.Qaisara Perveen</v>
      </c>
      <c r="F2016" s="12" t="str">
        <f>VLOOKUP($D$4:$D$5002,'List of Tutors'!$B$4:$E$152,3,0)</f>
        <v>Assistant Professor</v>
      </c>
      <c r="G2016" s="12" t="str">
        <f>VLOOKUP($D$4:$D$5002,'List of Tutors'!$B$4:$E$152,4,0)</f>
        <v>Social Sciences</v>
      </c>
    </row>
    <row r="2017" spans="1:7" ht="15.75" customHeight="1">
      <c r="A2017" s="6" t="s">
        <v>1958</v>
      </c>
      <c r="B2017" s="6" t="s">
        <v>705</v>
      </c>
      <c r="C2017" s="50" t="s">
        <v>112</v>
      </c>
      <c r="D2017" s="17" t="s">
        <v>7794</v>
      </c>
      <c r="E2017" s="12" t="str">
        <f>VLOOKUP($D$4:$D$5002,'List of Tutors'!$B$4:$E$152,2,0)</f>
        <v>Dr.M. Arshad Dahar</v>
      </c>
      <c r="F2017" s="12" t="str">
        <f>VLOOKUP($D$4:$D$5002,'List of Tutors'!$B$4:$E$152,3,0)</f>
        <v>Lecturer</v>
      </c>
      <c r="G2017" s="12" t="str">
        <f>VLOOKUP($D$4:$D$5002,'List of Tutors'!$B$4:$E$152,4,0)</f>
        <v>Social Sciences</v>
      </c>
    </row>
    <row r="2018" spans="1:7" ht="15.75" customHeight="1">
      <c r="A2018" s="6" t="s">
        <v>2022</v>
      </c>
      <c r="B2018" s="6" t="s">
        <v>3872</v>
      </c>
      <c r="C2018" s="50" t="s">
        <v>141</v>
      </c>
      <c r="D2018" s="17" t="s">
        <v>7795</v>
      </c>
      <c r="E2018" s="12" t="str">
        <f>VLOOKUP($D$4:$D$5002,'List of Tutors'!$B$4:$E$152,2,0)</f>
        <v>Ms.Sumira Kiani</v>
      </c>
      <c r="F2018" s="12" t="str">
        <f>VLOOKUP($D$4:$D$5002,'List of Tutors'!$B$4:$E$152,3,0)</f>
        <v>Lecturer</v>
      </c>
      <c r="G2018" s="12" t="str">
        <f>VLOOKUP($D$4:$D$5002,'List of Tutors'!$B$4:$E$152,4,0)</f>
        <v>Social Sciences</v>
      </c>
    </row>
    <row r="2019" spans="1:7" ht="15.75" customHeight="1">
      <c r="A2019" s="4" t="s">
        <v>5407</v>
      </c>
      <c r="B2019" s="4" t="s">
        <v>6977</v>
      </c>
      <c r="C2019" s="51" t="s">
        <v>7989</v>
      </c>
      <c r="D2019" s="17" t="s">
        <v>7796</v>
      </c>
      <c r="E2019" s="12" t="str">
        <f>VLOOKUP($D$4:$D$5002,'List of Tutors'!$B$4:$E$152,2,0)</f>
        <v>Ms.Tehseen Ahsan</v>
      </c>
      <c r="F2019" s="12" t="str">
        <f>VLOOKUP($D$4:$D$5002,'List of Tutors'!$B$4:$E$152,3,0)</f>
        <v>Lecturer</v>
      </c>
      <c r="G2019" s="12" t="str">
        <f>VLOOKUP($D$4:$D$5002,'List of Tutors'!$B$4:$E$152,4,0)</f>
        <v>Social Sciences</v>
      </c>
    </row>
    <row r="2020" spans="1:7" ht="15.75" customHeight="1">
      <c r="A2020" s="4" t="s">
        <v>4706</v>
      </c>
      <c r="B2020" s="4" t="s">
        <v>6395</v>
      </c>
      <c r="C2020" s="51" t="s">
        <v>82</v>
      </c>
      <c r="D2020" s="17" t="s">
        <v>7797</v>
      </c>
      <c r="E2020" s="12" t="str">
        <f>VLOOKUP($D$4:$D$5002,'List of Tutors'!$B$4:$E$152,2,0)</f>
        <v>Dr.Imran Bodlah</v>
      </c>
      <c r="F2020" s="12" t="str">
        <f>VLOOKUP($D$4:$D$5002,'List of Tutors'!$B$4:$E$152,3,0)</f>
        <v>Assistant Professor</v>
      </c>
      <c r="G2020" s="12" t="str">
        <f>VLOOKUP($D$4:$D$5002,'List of Tutors'!$B$4:$E$152,4,0)</f>
        <v>FC&amp;FS</v>
      </c>
    </row>
    <row r="2021" spans="1:7" ht="15.75" customHeight="1">
      <c r="A2021" s="4" t="s">
        <v>5149</v>
      </c>
      <c r="B2021" s="4" t="s">
        <v>6759</v>
      </c>
      <c r="C2021" s="51" t="s">
        <v>82</v>
      </c>
      <c r="D2021" s="17" t="s">
        <v>7798</v>
      </c>
      <c r="E2021" s="12" t="str">
        <f>VLOOKUP($D$4:$D$5002,'List of Tutors'!$B$4:$E$152,2,0)</f>
        <v>Dr.Asif Farid Shaheen</v>
      </c>
      <c r="F2021" s="12" t="str">
        <f>VLOOKUP($D$4:$D$5002,'List of Tutors'!$B$4:$E$152,3,0)</f>
        <v>Assistant Professor</v>
      </c>
      <c r="G2021" s="12" t="str">
        <f>VLOOKUP($D$4:$D$5002,'List of Tutors'!$B$4:$E$152,4,0)</f>
        <v>FC&amp;FS</v>
      </c>
    </row>
    <row r="2022" spans="1:7" ht="15.75" customHeight="1">
      <c r="A2022" s="4" t="s">
        <v>5648</v>
      </c>
      <c r="B2022" s="4" t="s">
        <v>7167</v>
      </c>
      <c r="C2022" s="51" t="s">
        <v>82</v>
      </c>
      <c r="D2022" s="17" t="s">
        <v>7799</v>
      </c>
      <c r="E2022" s="12" t="str">
        <f>VLOOKUP($D$4:$D$5002,'List of Tutors'!$B$4:$E$152,2,0)</f>
        <v>Dr.Asim Gulzar</v>
      </c>
      <c r="F2022" s="12" t="str">
        <f>VLOOKUP($D$4:$D$5002,'List of Tutors'!$B$4:$E$152,3,0)</f>
        <v>Assistant Professor</v>
      </c>
      <c r="G2022" s="12" t="str">
        <f>VLOOKUP($D$4:$D$5002,'List of Tutors'!$B$4:$E$152,4,0)</f>
        <v>FC&amp;FS</v>
      </c>
    </row>
    <row r="2023" spans="1:7" ht="15.75" customHeight="1">
      <c r="A2023" s="4" t="s">
        <v>6142</v>
      </c>
      <c r="B2023" s="4" t="s">
        <v>7567</v>
      </c>
      <c r="C2023" s="51" t="s">
        <v>82</v>
      </c>
      <c r="D2023" s="17" t="s">
        <v>7800</v>
      </c>
      <c r="E2023" s="12" t="str">
        <f>VLOOKUP($D$4:$D$5002,'List of Tutors'!$B$4:$E$152,2,0)</f>
        <v>Dr.Shahid Mahmood</v>
      </c>
      <c r="F2023" s="12" t="str">
        <f>VLOOKUP($D$4:$D$5002,'List of Tutors'!$B$4:$E$152,3,0)</f>
        <v>Assistant Professor</v>
      </c>
      <c r="G2023" s="12" t="str">
        <f>VLOOKUP($D$4:$D$5002,'List of Tutors'!$B$4:$E$152,4,0)</f>
        <v>FFRM</v>
      </c>
    </row>
    <row r="2024" spans="1:7" ht="15.75" customHeight="1">
      <c r="A2024" s="4" t="s">
        <v>6106</v>
      </c>
      <c r="B2024" s="4" t="s">
        <v>7536</v>
      </c>
      <c r="C2024" s="51" t="s">
        <v>82</v>
      </c>
      <c r="D2024" s="17" t="s">
        <v>7801</v>
      </c>
      <c r="E2024" s="12" t="str">
        <f>VLOOKUP($D$4:$D$5002,'List of Tutors'!$B$4:$E$152,2,0)</f>
        <v>Dr.Asma Sohail</v>
      </c>
      <c r="F2024" s="12" t="str">
        <f>VLOOKUP($D$4:$D$5002,'List of Tutors'!$B$4:$E$152,3,0)</f>
        <v>Assistant Professor</v>
      </c>
      <c r="G2024" s="12" t="str">
        <f>VLOOKUP($D$4:$D$5002,'List of Tutors'!$B$4:$E$152,4,0)</f>
        <v>FC&amp;FS</v>
      </c>
    </row>
    <row r="2025" spans="1:7" ht="15.75" customHeight="1">
      <c r="A2025" s="4" t="s">
        <v>6044</v>
      </c>
      <c r="B2025" s="4" t="s">
        <v>7486</v>
      </c>
      <c r="C2025" s="51" t="s">
        <v>4669</v>
      </c>
      <c r="D2025" s="17" t="s">
        <v>7802</v>
      </c>
      <c r="E2025" s="12" t="str">
        <f>VLOOKUP($D$4:$D$5002,'List of Tutors'!$B$4:$E$152,2,0)</f>
        <v>Ms.Asia Latif</v>
      </c>
      <c r="F2025" s="12" t="str">
        <f>VLOOKUP($D$4:$D$5002,'List of Tutors'!$B$4:$E$152,3,0)</f>
        <v>Lecturer</v>
      </c>
      <c r="G2025" s="12" t="str">
        <f>VLOOKUP($D$4:$D$5002,'List of Tutors'!$B$4:$E$152,4,0)</f>
        <v>FC&amp;FS</v>
      </c>
    </row>
    <row r="2026" spans="1:7" ht="15.75" customHeight="1">
      <c r="A2026" s="4" t="s">
        <v>5926</v>
      </c>
      <c r="B2026" s="4" t="s">
        <v>7392</v>
      </c>
      <c r="C2026" s="51" t="s">
        <v>48</v>
      </c>
      <c r="D2026" s="17" t="s">
        <v>7804</v>
      </c>
      <c r="E2026" s="12" t="str">
        <f>VLOOKUP($D$4:$D$5002,'List of Tutors'!$B$4:$E$152,2,0)</f>
        <v>Dr.M. Irfan Ashraf</v>
      </c>
      <c r="F2026" s="12" t="str">
        <f>VLOOKUP($D$4:$D$5002,'List of Tutors'!$B$4:$E$152,3,0)</f>
        <v>Assistant Professor</v>
      </c>
      <c r="G2026" s="12" t="str">
        <f>VLOOKUP($D$4:$D$5002,'List of Tutors'!$B$4:$E$152,4,0)</f>
        <v>FFRM</v>
      </c>
    </row>
    <row r="2027" spans="1:7" ht="15.75" customHeight="1">
      <c r="A2027" s="4" t="s">
        <v>5852</v>
      </c>
      <c r="B2027" s="4" t="s">
        <v>7335</v>
      </c>
      <c r="C2027" s="51" t="s">
        <v>48</v>
      </c>
      <c r="D2027" s="17" t="s">
        <v>7805</v>
      </c>
      <c r="E2027" s="12" t="str">
        <f>VLOOKUP($D$4:$D$5002,'List of Tutors'!$B$4:$E$152,2,0)</f>
        <v>Dr.Touqeer Ahmed</v>
      </c>
      <c r="F2027" s="12" t="str">
        <f>VLOOKUP($D$4:$D$5002,'List of Tutors'!$B$4:$E$152,3,0)</f>
        <v>Assistant Professor</v>
      </c>
      <c r="G2027" s="12" t="str">
        <f>VLOOKUP($D$4:$D$5002,'List of Tutors'!$B$4:$E$152,4,0)</f>
        <v>FC&amp;FS</v>
      </c>
    </row>
    <row r="2028" spans="1:7" ht="15.75" customHeight="1">
      <c r="A2028" s="4" t="s">
        <v>5578</v>
      </c>
      <c r="B2028" s="4" t="s">
        <v>7112</v>
      </c>
      <c r="C2028" s="51" t="s">
        <v>48</v>
      </c>
      <c r="D2028" s="17" t="s">
        <v>7806</v>
      </c>
      <c r="E2028" s="12" t="str">
        <f>VLOOKUP($D$4:$D$5002,'List of Tutors'!$B$4:$E$152,2,0)</f>
        <v>Ms.Najma Yousaf Zahid</v>
      </c>
      <c r="F2028" s="12" t="str">
        <f>VLOOKUP($D$4:$D$5002,'List of Tutors'!$B$4:$E$152,3,0)</f>
        <v>Assistant Professor</v>
      </c>
      <c r="G2028" s="12" t="str">
        <f>VLOOKUP($D$4:$D$5002,'List of Tutors'!$B$4:$E$152,4,0)</f>
        <v>FC&amp;FS</v>
      </c>
    </row>
    <row r="2029" spans="1:7" ht="15.75" customHeight="1">
      <c r="A2029" s="4" t="s">
        <v>5627</v>
      </c>
      <c r="B2029" s="4" t="s">
        <v>7152</v>
      </c>
      <c r="C2029" s="51" t="s">
        <v>48</v>
      </c>
      <c r="D2029" s="17" t="s">
        <v>7807</v>
      </c>
      <c r="E2029" s="12" t="str">
        <f>VLOOKUP($D$4:$D$5002,'List of Tutors'!$B$4:$E$152,2,0)</f>
        <v>Mr.Mehdi Maqbool</v>
      </c>
      <c r="F2029" s="12" t="str">
        <f>VLOOKUP($D$4:$D$5002,'List of Tutors'!$B$4:$E$152,3,0)</f>
        <v>Lecturer</v>
      </c>
      <c r="G2029" s="12" t="str">
        <f>VLOOKUP($D$4:$D$5002,'List of Tutors'!$B$4:$E$152,4,0)</f>
        <v>FC&amp;FS</v>
      </c>
    </row>
    <row r="2030" spans="1:7" ht="15.75" customHeight="1">
      <c r="A2030" s="4" t="s">
        <v>5888</v>
      </c>
      <c r="B2030" s="4" t="s">
        <v>91</v>
      </c>
      <c r="C2030" s="51" t="s">
        <v>48</v>
      </c>
      <c r="D2030" s="17" t="s">
        <v>7808</v>
      </c>
      <c r="E2030" s="12" t="str">
        <f>VLOOKUP($D$4:$D$5002,'List of Tutors'!$B$4:$E$152,2,0)</f>
        <v>Ms.Sumera Hafeez</v>
      </c>
      <c r="F2030" s="12" t="str">
        <f>VLOOKUP($D$4:$D$5002,'List of Tutors'!$B$4:$E$152,3,0)</f>
        <v>Lecturer</v>
      </c>
      <c r="G2030" s="12" t="str">
        <f>VLOOKUP($D$4:$D$5002,'List of Tutors'!$B$4:$E$152,4,0)</f>
        <v>FC&amp;FS</v>
      </c>
    </row>
    <row r="2031" spans="1:7" ht="15.75" customHeight="1">
      <c r="A2031" s="4" t="s">
        <v>5918</v>
      </c>
      <c r="B2031" s="4" t="s">
        <v>21</v>
      </c>
      <c r="C2031" s="51" t="s">
        <v>48</v>
      </c>
      <c r="D2031" s="17" t="s">
        <v>7809</v>
      </c>
      <c r="E2031" s="12" t="str">
        <f>VLOOKUP($D$4:$D$5002,'List of Tutors'!$B$4:$E$152,2,0)</f>
        <v>Dr.Ambreen Bhatti</v>
      </c>
      <c r="F2031" s="12" t="str">
        <f>VLOOKUP($D$4:$D$5002,'List of Tutors'!$B$4:$E$152,3,0)</f>
        <v>Lecturer</v>
      </c>
      <c r="G2031" s="12" t="str">
        <f>VLOOKUP($D$4:$D$5002,'List of Tutors'!$B$4:$E$152,4,0)</f>
        <v>FC&amp;FS</v>
      </c>
    </row>
    <row r="2032" spans="1:7" ht="15.75" customHeight="1">
      <c r="A2032" s="4" t="s">
        <v>5951</v>
      </c>
      <c r="B2032" s="4" t="s">
        <v>7412</v>
      </c>
      <c r="C2032" s="51" t="s">
        <v>48</v>
      </c>
      <c r="D2032" s="17" t="s">
        <v>7810</v>
      </c>
      <c r="E2032" s="12" t="str">
        <f>VLOOKUP($D$4:$D$5002,'List of Tutors'!$B$4:$E$152,2,0)</f>
        <v>Ms.Salma Shujeb Akhtar</v>
      </c>
      <c r="F2032" s="12" t="str">
        <f>VLOOKUP($D$4:$D$5002,'List of Tutors'!$B$4:$E$152,3,0)</f>
        <v>Lecturer</v>
      </c>
      <c r="G2032" s="12" t="str">
        <f>VLOOKUP($D$4:$D$5002,'List of Tutors'!$B$4:$E$152,4,0)</f>
        <v>Social Sciences</v>
      </c>
    </row>
    <row r="2033" spans="1:7" ht="15.75" customHeight="1">
      <c r="A2033" s="4" t="s">
        <v>5973</v>
      </c>
      <c r="B2033" s="4" t="s">
        <v>7425</v>
      </c>
      <c r="C2033" s="51" t="s">
        <v>48</v>
      </c>
      <c r="D2033" s="17" t="s">
        <v>7811</v>
      </c>
      <c r="E2033" s="12" t="str">
        <f>VLOOKUP($D$4:$D$5002,'List of Tutors'!$B$4:$E$152,2,0)</f>
        <v>Dr.Saad Imran Malik</v>
      </c>
      <c r="F2033" s="12" t="str">
        <f>VLOOKUP($D$4:$D$5002,'List of Tutors'!$B$4:$E$152,3,0)</f>
        <v>Assistant Professor</v>
      </c>
      <c r="G2033" s="12" t="str">
        <f>VLOOKUP($D$4:$D$5002,'List of Tutors'!$B$4:$E$152,4,0)</f>
        <v>FC&amp;FS</v>
      </c>
    </row>
    <row r="2034" spans="1:7" ht="15.75" customHeight="1">
      <c r="A2034" s="4" t="s">
        <v>6109</v>
      </c>
      <c r="B2034" s="4" t="s">
        <v>7539</v>
      </c>
      <c r="C2034" s="51" t="s">
        <v>112</v>
      </c>
      <c r="D2034" s="17" t="s">
        <v>7812</v>
      </c>
      <c r="E2034" s="12" t="str">
        <f>VLOOKUP($D$4:$D$5002,'List of Tutors'!$B$4:$E$152,2,0)</f>
        <v>Dr.Mahmood-ul-Hassan</v>
      </c>
      <c r="F2034" s="12" t="str">
        <f>VLOOKUP($D$4:$D$5002,'List of Tutors'!$B$4:$E$152,3,0)</f>
        <v>Assistant Professor</v>
      </c>
      <c r="G2034" s="12" t="str">
        <f>VLOOKUP($D$4:$D$5002,'List of Tutors'!$B$4:$E$152,4,0)</f>
        <v>FC&amp;FS</v>
      </c>
    </row>
    <row r="2035" spans="1:7" ht="15.75" customHeight="1">
      <c r="A2035" s="4" t="s">
        <v>6080</v>
      </c>
      <c r="B2035" s="4" t="s">
        <v>41</v>
      </c>
      <c r="C2035" s="51" t="s">
        <v>112</v>
      </c>
      <c r="D2035" s="17" t="s">
        <v>7813</v>
      </c>
      <c r="E2035" s="12" t="str">
        <f>VLOOKUP($D$4:$D$5002,'List of Tutors'!$B$4:$E$152,2,0)</f>
        <v>Dr.Munir Ahmad</v>
      </c>
      <c r="F2035" s="12" t="str">
        <f>VLOOKUP($D$4:$D$5002,'List of Tutors'!$B$4:$E$152,3,0)</f>
        <v>Assistant Professor</v>
      </c>
      <c r="G2035" s="12" t="str">
        <f>VLOOKUP($D$4:$D$5002,'List of Tutors'!$B$4:$E$152,4,0)</f>
        <v>FC&amp;FS</v>
      </c>
    </row>
    <row r="2036" spans="1:7" ht="15.75" customHeight="1">
      <c r="A2036" s="6" t="s">
        <v>2368</v>
      </c>
      <c r="B2036" s="6" t="s">
        <v>225</v>
      </c>
      <c r="C2036" s="50" t="s">
        <v>141</v>
      </c>
      <c r="D2036" s="17" t="s">
        <v>7814</v>
      </c>
      <c r="E2036" s="12" t="str">
        <f>VLOOKUP($D$4:$D$5002,'List of Tutors'!$B$4:$E$152,2,0)</f>
        <v>Dr.Talat Mehmood</v>
      </c>
      <c r="F2036" s="12" t="str">
        <f>VLOOKUP($D$4:$D$5002,'List of Tutors'!$B$4:$E$152,3,0)</f>
        <v>Assistant Professor</v>
      </c>
      <c r="G2036" s="12" t="str">
        <f>VLOOKUP($D$4:$D$5002,'List of Tutors'!$B$4:$E$152,4,0)</f>
        <v>FC&amp;FS</v>
      </c>
    </row>
    <row r="2037" spans="1:7" ht="15.75" customHeight="1">
      <c r="A2037" s="6" t="s">
        <v>2113</v>
      </c>
      <c r="B2037" s="6" t="s">
        <v>3953</v>
      </c>
      <c r="C2037" s="50" t="s">
        <v>4669</v>
      </c>
      <c r="D2037" s="17" t="s">
        <v>7815</v>
      </c>
      <c r="E2037" s="12" t="str">
        <f>VLOOKUP($D$4:$D$5002,'List of Tutors'!$B$4:$E$152,2,0)</f>
        <v>Dr.Fahad Masud Wattoo</v>
      </c>
      <c r="F2037" s="12" t="str">
        <f>VLOOKUP($D$4:$D$5002,'List of Tutors'!$B$4:$E$152,3,0)</f>
        <v>Lecturer</v>
      </c>
      <c r="G2037" s="12" t="str">
        <f>VLOOKUP($D$4:$D$5002,'List of Tutors'!$B$4:$E$152,4,0)</f>
        <v>FC&amp;FS</v>
      </c>
    </row>
    <row r="2038" spans="1:7" ht="15.75" customHeight="1">
      <c r="A2038" s="6" t="s">
        <v>883</v>
      </c>
      <c r="B2038" s="6" t="s">
        <v>3155</v>
      </c>
      <c r="C2038" s="50" t="s">
        <v>48</v>
      </c>
      <c r="D2038" s="17" t="s">
        <v>7816</v>
      </c>
      <c r="E2038" s="12" t="str">
        <f>VLOOKUP($D$4:$D$5002,'List of Tutors'!$B$4:$E$152,2,0)</f>
        <v>Dr.Muhammad Ashfaq</v>
      </c>
      <c r="F2038" s="12" t="str">
        <f>VLOOKUP($D$4:$D$5002,'List of Tutors'!$B$4:$E$152,3,0)</f>
        <v>Assistant Professor</v>
      </c>
      <c r="G2038" s="12" t="str">
        <f>VLOOKUP($D$4:$D$5002,'List of Tutors'!$B$4:$E$152,4,0)</f>
        <v>FC&amp;FS</v>
      </c>
    </row>
    <row r="2039" spans="1:7" ht="15.75" customHeight="1">
      <c r="A2039" s="6" t="s">
        <v>913</v>
      </c>
      <c r="B2039" s="6" t="s">
        <v>3175</v>
      </c>
      <c r="C2039" s="50" t="s">
        <v>48</v>
      </c>
      <c r="D2039" s="17" t="s">
        <v>7817</v>
      </c>
      <c r="E2039" s="12" t="str">
        <f>VLOOKUP($D$4:$D$5002,'List of Tutors'!$B$4:$E$152,2,0)</f>
        <v>Mr.M. Usman Raja</v>
      </c>
      <c r="F2039" s="12" t="str">
        <f>VLOOKUP($D$4:$D$5002,'List of Tutors'!$B$4:$E$152,3,0)</f>
        <v>Assistant Professor</v>
      </c>
      <c r="G2039" s="12" t="str">
        <f>VLOOKUP($D$4:$D$5002,'List of Tutors'!$B$4:$E$152,4,0)</f>
        <v>FC&amp;FS</v>
      </c>
    </row>
    <row r="2040" spans="1:7" ht="15.75" customHeight="1">
      <c r="A2040" s="6" t="s">
        <v>981</v>
      </c>
      <c r="B2040" s="6" t="s">
        <v>88</v>
      </c>
      <c r="C2040" s="50" t="s">
        <v>48</v>
      </c>
      <c r="D2040" s="17" t="s">
        <v>7818</v>
      </c>
      <c r="E2040" s="12" t="str">
        <f>VLOOKUP($D$4:$D$5002,'List of Tutors'!$B$4:$E$152,2,0)</f>
        <v>Dr.Farah Naz</v>
      </c>
      <c r="F2040" s="12" t="str">
        <f>VLOOKUP($D$4:$D$5002,'List of Tutors'!$B$4:$E$152,3,0)</f>
        <v>Assistant Professor</v>
      </c>
      <c r="G2040" s="12" t="str">
        <f>VLOOKUP($D$4:$D$5002,'List of Tutors'!$B$4:$E$152,4,0)</f>
        <v>FC&amp;FS</v>
      </c>
    </row>
    <row r="2041" spans="1:7" ht="15.75" customHeight="1">
      <c r="A2041" s="6" t="s">
        <v>1035</v>
      </c>
      <c r="B2041" s="6" t="s">
        <v>3260</v>
      </c>
      <c r="C2041" s="50" t="s">
        <v>48</v>
      </c>
      <c r="D2041" s="17" t="s">
        <v>7819</v>
      </c>
      <c r="E2041" s="12" t="str">
        <f>VLOOKUP($D$4:$D$5002,'List of Tutors'!$B$4:$E$152,2,0)</f>
        <v>Dr.Gulshan Irshad</v>
      </c>
      <c r="F2041" s="12" t="str">
        <f>VLOOKUP($D$4:$D$5002,'List of Tutors'!$B$4:$E$152,3,0)</f>
        <v>Lecturer</v>
      </c>
      <c r="G2041" s="12" t="str">
        <f>VLOOKUP($D$4:$D$5002,'List of Tutors'!$B$4:$E$152,4,0)</f>
        <v>FC&amp;FS</v>
      </c>
    </row>
    <row r="2042" spans="1:7" ht="15.75" customHeight="1">
      <c r="A2042" s="13" t="s">
        <v>2162</v>
      </c>
      <c r="B2042" s="13" t="s">
        <v>391</v>
      </c>
      <c r="C2042" s="50" t="s">
        <v>112</v>
      </c>
      <c r="D2042" s="17" t="s">
        <v>7820</v>
      </c>
      <c r="E2042" s="12" t="str">
        <f>VLOOKUP($D$4:$D$5002,'List of Tutors'!$B$4:$E$152,2,0)</f>
        <v>Ms.Mahwish Zeeshan</v>
      </c>
      <c r="F2042" s="12" t="str">
        <f>VLOOKUP($D$4:$D$5002,'List of Tutors'!$B$4:$E$152,3,0)</f>
        <v>Lecturer</v>
      </c>
      <c r="G2042" s="12" t="str">
        <f>VLOOKUP($D$4:$D$5002,'List of Tutors'!$B$4:$E$152,4,0)</f>
        <v>Social Sciences</v>
      </c>
    </row>
    <row r="2043" spans="1:7" ht="15.75" customHeight="1">
      <c r="A2043" s="6" t="s">
        <v>1151</v>
      </c>
      <c r="B2043" s="6" t="s">
        <v>3337</v>
      </c>
      <c r="C2043" s="50" t="s">
        <v>82</v>
      </c>
      <c r="D2043" s="17" t="s">
        <v>7821</v>
      </c>
      <c r="E2043" s="12" t="str">
        <f>VLOOKUP($D$4:$D$5002,'List of Tutors'!$B$4:$E$152,2,0)</f>
        <v>Ms.Nazia Rafiq</v>
      </c>
      <c r="F2043" s="12" t="str">
        <f>VLOOKUP($D$4:$D$5002,'List of Tutors'!$B$4:$E$152,3,0)</f>
        <v>Lecturer</v>
      </c>
      <c r="G2043" s="12" t="str">
        <f>VLOOKUP($D$4:$D$5002,'List of Tutors'!$B$4:$E$152,4,0)</f>
        <v>Social Sciences</v>
      </c>
    </row>
    <row r="2044" spans="1:7" ht="15.75" customHeight="1">
      <c r="A2044" s="6" t="s">
        <v>1207</v>
      </c>
      <c r="B2044" s="6" t="s">
        <v>3376</v>
      </c>
      <c r="C2044" s="50" t="s">
        <v>112</v>
      </c>
      <c r="D2044" s="17" t="s">
        <v>7822</v>
      </c>
      <c r="E2044" s="12" t="str">
        <f>VLOOKUP($D$4:$D$5002,'List of Tutors'!$B$4:$E$152,2,0)</f>
        <v>Ms.Lubna Ansari</v>
      </c>
      <c r="F2044" s="12" t="str">
        <f>VLOOKUP($D$4:$D$5002,'List of Tutors'!$B$4:$E$152,3,0)</f>
        <v>Lecturer</v>
      </c>
      <c r="G2044" s="12" t="str">
        <f>VLOOKUP($D$4:$D$5002,'List of Tutors'!$B$4:$E$152,4,0)</f>
        <v>FFRM</v>
      </c>
    </row>
    <row r="2045" spans="1:7" ht="15.75" customHeight="1">
      <c r="A2045" s="6" t="s">
        <v>1259</v>
      </c>
      <c r="B2045" s="6" t="s">
        <v>3411</v>
      </c>
      <c r="C2045" s="50" t="s">
        <v>48</v>
      </c>
      <c r="D2045" s="17" t="s">
        <v>7823</v>
      </c>
      <c r="E2045" s="12" t="str">
        <f>VLOOKUP($D$4:$D$5002,'List of Tutors'!$B$4:$E$152,2,0)</f>
        <v>Dr.Shahzada Sohail Ijaz</v>
      </c>
      <c r="F2045" s="12" t="str">
        <f>VLOOKUP($D$4:$D$5002,'List of Tutors'!$B$4:$E$152,3,0)</f>
        <v>Assistant Professor</v>
      </c>
      <c r="G2045" s="12" t="str">
        <f>VLOOKUP($D$4:$D$5002,'List of Tutors'!$B$4:$E$152,4,0)</f>
        <v>FC&amp;FS</v>
      </c>
    </row>
    <row r="2046" spans="1:7" ht="15.75" customHeight="1">
      <c r="A2046" s="6" t="s">
        <v>1312</v>
      </c>
      <c r="B2046" s="6" t="s">
        <v>92</v>
      </c>
      <c r="C2046" s="50" t="s">
        <v>48</v>
      </c>
      <c r="D2046" s="17" t="s">
        <v>7824</v>
      </c>
      <c r="E2046" s="12" t="str">
        <f>VLOOKUP($D$4:$D$5002,'List of Tutors'!$B$4:$E$152,2,0)</f>
        <v>Dr.Tanveer Iqbal</v>
      </c>
      <c r="F2046" s="12" t="str">
        <f>VLOOKUP($D$4:$D$5002,'List of Tutors'!$B$4:$E$152,3,0)</f>
        <v>Lecturer</v>
      </c>
      <c r="G2046" s="12" t="str">
        <f>VLOOKUP($D$4:$D$5002,'List of Tutors'!$B$4:$E$152,4,0)</f>
        <v>FC&amp;FS</v>
      </c>
    </row>
    <row r="2047" spans="1:7" ht="15.75" customHeight="1">
      <c r="A2047" s="5" t="s">
        <v>2713</v>
      </c>
      <c r="B2047" s="5" t="s">
        <v>3459</v>
      </c>
      <c r="C2047" s="50" t="s">
        <v>82</v>
      </c>
      <c r="D2047" s="17" t="s">
        <v>7825</v>
      </c>
      <c r="E2047" s="12" t="str">
        <f>VLOOKUP($D$4:$D$5002,'List of Tutors'!$B$4:$E$152,2,0)</f>
        <v>Mr.Nasir Mehmood Minhas</v>
      </c>
      <c r="F2047" s="12" t="str">
        <f>VLOOKUP($D$4:$D$5002,'List of Tutors'!$B$4:$E$152,3,0)</f>
        <v>Assistant Professor</v>
      </c>
      <c r="G2047" s="12" t="str">
        <f>VLOOKUP($D$4:$D$5002,'List of Tutors'!$B$4:$E$152,4,0)</f>
        <v>UIIT</v>
      </c>
    </row>
    <row r="2048" spans="1:7" ht="15.75" customHeight="1">
      <c r="A2048" s="6" t="s">
        <v>2672</v>
      </c>
      <c r="B2048" s="6" t="s">
        <v>251</v>
      </c>
      <c r="C2048" s="50" t="s">
        <v>4669</v>
      </c>
      <c r="D2048" s="17" t="s">
        <v>7826</v>
      </c>
      <c r="E2048" s="12" t="str">
        <f>VLOOKUP($D$4:$D$5002,'List of Tutors'!$B$4:$E$152,2,0)</f>
        <v>Mr.Yasir Hafeez</v>
      </c>
      <c r="F2048" s="12" t="str">
        <f>VLOOKUP($D$4:$D$5002,'List of Tutors'!$B$4:$E$152,3,0)</f>
        <v>Assistant Professor</v>
      </c>
      <c r="G2048" s="12" t="str">
        <f>VLOOKUP($D$4:$D$5002,'List of Tutors'!$B$4:$E$152,4,0)</f>
        <v>UIIT</v>
      </c>
    </row>
    <row r="2049" spans="1:7" ht="15.75" customHeight="1">
      <c r="A2049" s="6" t="s">
        <v>2076</v>
      </c>
      <c r="B2049" s="6" t="s">
        <v>3919</v>
      </c>
      <c r="C2049" s="50" t="s">
        <v>4669</v>
      </c>
      <c r="D2049" s="17" t="s">
        <v>7827</v>
      </c>
      <c r="E2049" s="12" t="str">
        <f>VLOOKUP($D$4:$D$5002,'List of Tutors'!$B$4:$E$152,2,0)</f>
        <v>Mr.Saif ur Rehman</v>
      </c>
      <c r="F2049" s="12" t="str">
        <f>VLOOKUP($D$4:$D$5002,'List of Tutors'!$B$4:$E$152,3,0)</f>
        <v>Lecturer</v>
      </c>
      <c r="G2049" s="12" t="str">
        <f>VLOOKUP($D$4:$D$5002,'List of Tutors'!$B$4:$E$152,4,0)</f>
        <v>UIIT</v>
      </c>
    </row>
    <row r="2050" spans="1:7" ht="15.75" customHeight="1">
      <c r="A2050" s="6" t="s">
        <v>2230</v>
      </c>
      <c r="B2050" s="6" t="s">
        <v>3575</v>
      </c>
      <c r="C2050" s="50" t="s">
        <v>48</v>
      </c>
      <c r="D2050" s="17" t="s">
        <v>7828</v>
      </c>
      <c r="E2050" s="12" t="str">
        <f>VLOOKUP($D$4:$D$5002,'List of Tutors'!$B$4:$E$152,2,0)</f>
        <v>Mr.Saqib Majeed</v>
      </c>
      <c r="F2050" s="12" t="str">
        <f>VLOOKUP($D$4:$D$5002,'List of Tutors'!$B$4:$E$152,3,0)</f>
        <v>Assistant Professor</v>
      </c>
      <c r="G2050" s="12" t="str">
        <f>VLOOKUP($D$4:$D$5002,'List of Tutors'!$B$4:$E$152,4,0)</f>
        <v>UIIT</v>
      </c>
    </row>
    <row r="2051" spans="1:7" ht="15.75" customHeight="1">
      <c r="A2051" s="6" t="s">
        <v>2258</v>
      </c>
      <c r="B2051" s="6" t="s">
        <v>4018</v>
      </c>
      <c r="C2051" s="50" t="s">
        <v>48</v>
      </c>
      <c r="D2051" s="17" t="s">
        <v>7829</v>
      </c>
      <c r="E2051" s="12" t="str">
        <f>VLOOKUP($D$4:$D$5002,'List of Tutors'!$B$4:$E$152,2,0)</f>
        <v>Mr.Asif Nawaz</v>
      </c>
      <c r="F2051" s="12" t="str">
        <f>VLOOKUP($D$4:$D$5002,'List of Tutors'!$B$4:$E$152,3,0)</f>
        <v>Lecturer</v>
      </c>
      <c r="G2051" s="12" t="str">
        <f>VLOOKUP($D$4:$D$5002,'List of Tutors'!$B$4:$E$152,4,0)</f>
        <v>UIIT</v>
      </c>
    </row>
    <row r="2052" spans="1:7" ht="15.75" customHeight="1">
      <c r="A2052" s="6" t="s">
        <v>1682</v>
      </c>
      <c r="B2052" s="6" t="s">
        <v>3668</v>
      </c>
      <c r="C2052" s="50" t="s">
        <v>82</v>
      </c>
      <c r="D2052" s="17" t="s">
        <v>7830</v>
      </c>
      <c r="E2052" s="12" t="str">
        <f>VLOOKUP($D$4:$D$5002,'List of Tutors'!$B$4:$E$152,2,0)</f>
        <v>Mr.Saleem Iqbal</v>
      </c>
      <c r="F2052" s="12" t="str">
        <f>VLOOKUP($D$4:$D$5002,'List of Tutors'!$B$4:$E$152,3,0)</f>
        <v>Lecturer</v>
      </c>
      <c r="G2052" s="12" t="str">
        <f>VLOOKUP($D$4:$D$5002,'List of Tutors'!$B$4:$E$152,4,0)</f>
        <v>UIIT</v>
      </c>
    </row>
    <row r="2053" spans="1:7" ht="15.75" customHeight="1">
      <c r="A2053" s="6" t="s">
        <v>1730</v>
      </c>
      <c r="B2053" s="6" t="s">
        <v>3697</v>
      </c>
      <c r="C2053" s="50" t="s">
        <v>48</v>
      </c>
      <c r="D2053" s="17" t="s">
        <v>7831</v>
      </c>
      <c r="E2053" s="12" t="str">
        <f>VLOOKUP($D$4:$D$5002,'List of Tutors'!$B$4:$E$152,2,0)</f>
        <v>Dr.Saud Altaf</v>
      </c>
      <c r="F2053" s="12" t="str">
        <f>VLOOKUP($D$4:$D$5002,'List of Tutors'!$B$4:$E$152,3,0)</f>
        <v>Assistant Director</v>
      </c>
      <c r="G2053" s="12" t="str">
        <f>VLOOKUP($D$4:$D$5002,'List of Tutors'!$B$4:$E$152,4,0)</f>
        <v>UIIT</v>
      </c>
    </row>
    <row r="2054" spans="1:7" ht="15.75" customHeight="1">
      <c r="A2054" s="6" t="s">
        <v>1789</v>
      </c>
      <c r="B2054" s="6" t="s">
        <v>3737</v>
      </c>
      <c r="C2054" s="50" t="s">
        <v>48</v>
      </c>
      <c r="D2054" s="17" t="s">
        <v>7832</v>
      </c>
      <c r="E2054" s="12" t="str">
        <f>VLOOKUP($D$4:$D$5002,'List of Tutors'!$B$4:$E$152,2,0)</f>
        <v>Ms.Sarfaraz Bibi</v>
      </c>
      <c r="F2054" s="12" t="str">
        <f>VLOOKUP($D$4:$D$5002,'List of Tutors'!$B$4:$E$152,3,0)</f>
        <v>Lecturer</v>
      </c>
      <c r="G2054" s="12" t="str">
        <f>VLOOKUP($D$4:$D$5002,'List of Tutors'!$B$4:$E$152,4,0)</f>
        <v>UIIT</v>
      </c>
    </row>
    <row r="2055" spans="1:7" ht="15.75" customHeight="1">
      <c r="A2055" s="6" t="s">
        <v>1848</v>
      </c>
      <c r="B2055" s="6" t="s">
        <v>3771</v>
      </c>
      <c r="C2055" s="50" t="s">
        <v>48</v>
      </c>
      <c r="D2055" s="17" t="s">
        <v>7833</v>
      </c>
      <c r="E2055" s="12" t="str">
        <f>VLOOKUP($D$4:$D$5002,'List of Tutors'!$B$4:$E$152,2,0)</f>
        <v>Dr.Mehmoona</v>
      </c>
      <c r="F2055" s="12" t="str">
        <f>VLOOKUP($D$4:$D$5002,'List of Tutors'!$B$4:$E$152,3,0)</f>
        <v>Assistant Professor</v>
      </c>
      <c r="G2055" s="12" t="str">
        <f>VLOOKUP($D$4:$D$5002,'List of Tutors'!$B$4:$E$152,4,0)</f>
        <v>UIIT</v>
      </c>
    </row>
    <row r="2056" spans="1:7" ht="15.75" customHeight="1">
      <c r="A2056" s="6" t="s">
        <v>2249</v>
      </c>
      <c r="B2056" s="6" t="s">
        <v>4010</v>
      </c>
      <c r="C2056" s="50" t="s">
        <v>48</v>
      </c>
      <c r="D2056" s="17" t="s">
        <v>7834</v>
      </c>
      <c r="E2056" s="12" t="str">
        <f>VLOOKUP($D$4:$D$5002,'List of Tutors'!$B$4:$E$152,2,0)</f>
        <v>Ms.Sidra Tahir</v>
      </c>
      <c r="F2056" s="12" t="str">
        <f>VLOOKUP($D$4:$D$5002,'List of Tutors'!$B$4:$E$152,3,0)</f>
        <v>Lecturer</v>
      </c>
      <c r="G2056" s="12" t="str">
        <f>VLOOKUP($D$4:$D$5002,'List of Tutors'!$B$4:$E$152,4,0)</f>
        <v>UIIT</v>
      </c>
    </row>
    <row r="2057" spans="1:7" ht="15.75" customHeight="1">
      <c r="A2057" s="6" t="s">
        <v>1959</v>
      </c>
      <c r="B2057" s="6" t="s">
        <v>701</v>
      </c>
      <c r="C2057" s="50" t="s">
        <v>48</v>
      </c>
      <c r="D2057" s="17" t="s">
        <v>7835</v>
      </c>
      <c r="E2057" s="12" t="str">
        <f>VLOOKUP($D$4:$D$5002,'List of Tutors'!$B$4:$E$152,2,0)</f>
        <v>Ms.Farkhanda Qamar</v>
      </c>
      <c r="F2057" s="12" t="str">
        <f>VLOOKUP($D$4:$D$5002,'List of Tutors'!$B$4:$E$152,3,0)</f>
        <v>Lecturer</v>
      </c>
      <c r="G2057" s="12" t="str">
        <f>VLOOKUP($D$4:$D$5002,'List of Tutors'!$B$4:$E$152,4,0)</f>
        <v>UIIT</v>
      </c>
    </row>
    <row r="2058" spans="1:7" ht="15.75" customHeight="1">
      <c r="A2058" s="6" t="s">
        <v>2023</v>
      </c>
      <c r="B2058" s="6" t="s">
        <v>3873</v>
      </c>
      <c r="C2058" s="50" t="s">
        <v>82</v>
      </c>
      <c r="D2058" s="17" t="s">
        <v>7836</v>
      </c>
      <c r="E2058" s="12" t="str">
        <f>VLOOKUP($D$4:$D$5002,'List of Tutors'!$B$4:$E$152,2,0)</f>
        <v>Mr.Tariq Ali</v>
      </c>
      <c r="F2058" s="12" t="str">
        <f>VLOOKUP($D$4:$D$5002,'List of Tutors'!$B$4:$E$152,3,0)</f>
        <v>Lecturer</v>
      </c>
      <c r="G2058" s="12" t="str">
        <f>VLOOKUP($D$4:$D$5002,'List of Tutors'!$B$4:$E$152,4,0)</f>
        <v>UIIT</v>
      </c>
    </row>
    <row r="2059" spans="1:7" ht="15.75" customHeight="1">
      <c r="A2059" s="4" t="s">
        <v>5416</v>
      </c>
      <c r="B2059" s="4" t="s">
        <v>6985</v>
      </c>
      <c r="C2059" s="51" t="s">
        <v>7989</v>
      </c>
      <c r="D2059" s="17" t="s">
        <v>7837</v>
      </c>
      <c r="E2059" s="12" t="str">
        <f>VLOOKUP($D$4:$D$5002,'List of Tutors'!$B$4:$E$152,2,0)</f>
        <v>Mr.Ehtasham Azhar</v>
      </c>
      <c r="F2059" s="12" t="str">
        <f>VLOOKUP($D$4:$D$5002,'List of Tutors'!$B$4:$E$152,3,0)</f>
        <v>Lecturer</v>
      </c>
      <c r="G2059" s="12" t="str">
        <f>VLOOKUP($D$4:$D$5002,'List of Tutors'!$B$4:$E$152,4,0)</f>
        <v>UIIT</v>
      </c>
    </row>
    <row r="2060" spans="1:7" ht="15.75" customHeight="1">
      <c r="A2060" s="4" t="s">
        <v>4707</v>
      </c>
      <c r="B2060" s="4" t="s">
        <v>6396</v>
      </c>
      <c r="C2060" s="51" t="s">
        <v>82</v>
      </c>
      <c r="D2060" s="17" t="s">
        <v>7840</v>
      </c>
      <c r="E2060" s="12" t="str">
        <f>VLOOKUP($D$4:$D$5002,'List of Tutors'!$B$4:$E$152,2,0)</f>
        <v>Ms.Bushra Zulfiqar</v>
      </c>
      <c r="F2060" s="12" t="str">
        <f>VLOOKUP($D$4:$D$5002,'List of Tutors'!$B$4:$E$152,3,0)</f>
        <v>Assistant Professor</v>
      </c>
      <c r="G2060" s="12" t="str">
        <f>VLOOKUP($D$4:$D$5002,'List of Tutors'!$B$4:$E$152,4,0)</f>
        <v>UIMS</v>
      </c>
    </row>
    <row r="2061" spans="1:7" ht="15.75" customHeight="1">
      <c r="A2061" s="4" t="s">
        <v>5150</v>
      </c>
      <c r="B2061" s="4" t="s">
        <v>188</v>
      </c>
      <c r="C2061" s="51" t="s">
        <v>82</v>
      </c>
      <c r="D2061" s="17" t="s">
        <v>7841</v>
      </c>
      <c r="E2061" s="12" t="str">
        <f>VLOOKUP($D$4:$D$5002,'List of Tutors'!$B$4:$E$152,2,0)</f>
        <v>Dr.M. Razzaq Ather</v>
      </c>
      <c r="F2061" s="12" t="str">
        <f>VLOOKUP($D$4:$D$5002,'List of Tutors'!$B$4:$E$152,3,0)</f>
        <v>Assistant Professor</v>
      </c>
      <c r="G2061" s="12" t="str">
        <f>VLOOKUP($D$4:$D$5002,'List of Tutors'!$B$4:$E$152,4,0)</f>
        <v>UIMS</v>
      </c>
    </row>
    <row r="2062" spans="1:7" ht="15.75" customHeight="1">
      <c r="A2062" s="4" t="s">
        <v>5661</v>
      </c>
      <c r="B2062" s="4" t="s">
        <v>7179</v>
      </c>
      <c r="C2062" s="51" t="s">
        <v>82</v>
      </c>
      <c r="D2062" s="17" t="s">
        <v>7842</v>
      </c>
      <c r="E2062" s="12" t="str">
        <f>VLOOKUP($D$4:$D$5002,'List of Tutors'!$B$4:$E$152,2,0)</f>
        <v>Mr.Shuja Ilyas</v>
      </c>
      <c r="F2062" s="12" t="str">
        <f>VLOOKUP($D$4:$D$5002,'List of Tutors'!$B$4:$E$152,3,0)</f>
        <v>Assistant Professor</v>
      </c>
      <c r="G2062" s="12" t="str">
        <f>VLOOKUP($D$4:$D$5002,'List of Tutors'!$B$4:$E$152,4,0)</f>
        <v>UIMS</v>
      </c>
    </row>
    <row r="2063" spans="1:7" ht="15.75" customHeight="1">
      <c r="A2063" s="4" t="s">
        <v>6147</v>
      </c>
      <c r="B2063" s="4" t="s">
        <v>7572</v>
      </c>
      <c r="C2063" s="51" t="s">
        <v>82</v>
      </c>
      <c r="D2063" s="17" t="s">
        <v>7843</v>
      </c>
      <c r="E2063" s="12" t="str">
        <f>VLOOKUP($D$4:$D$5002,'List of Tutors'!$B$4:$E$152,2,0)</f>
        <v>Ms.Sidra Shahzadi</v>
      </c>
      <c r="F2063" s="12" t="str">
        <f>VLOOKUP($D$4:$D$5002,'List of Tutors'!$B$4:$E$152,3,0)</f>
        <v>Lecturer</v>
      </c>
      <c r="G2063" s="12" t="str">
        <f>VLOOKUP($D$4:$D$5002,'List of Tutors'!$B$4:$E$152,4,0)</f>
        <v>UIMS</v>
      </c>
    </row>
    <row r="2064" spans="1:7" ht="15.75" customHeight="1">
      <c r="A2064" s="4" t="s">
        <v>6115</v>
      </c>
      <c r="B2064" s="4" t="s">
        <v>7544</v>
      </c>
      <c r="C2064" s="51" t="s">
        <v>82</v>
      </c>
      <c r="D2064" s="17" t="s">
        <v>7844</v>
      </c>
      <c r="E2064" s="12" t="str">
        <f>VLOOKUP($D$4:$D$5002,'List of Tutors'!$B$4:$E$152,2,0)</f>
        <v>Mr.Zia-Ur-Rehman</v>
      </c>
      <c r="F2064" s="12" t="str">
        <f>VLOOKUP($D$4:$D$5002,'List of Tutors'!$B$4:$E$152,3,0)</f>
        <v>Lecturer</v>
      </c>
      <c r="G2064" s="12" t="str">
        <f>VLOOKUP($D$4:$D$5002,'List of Tutors'!$B$4:$E$152,4,0)</f>
        <v>UIMS</v>
      </c>
    </row>
    <row r="2065" spans="1:7" ht="15.75" customHeight="1">
      <c r="A2065" s="4" t="s">
        <v>6074</v>
      </c>
      <c r="B2065" s="4" t="s">
        <v>7510</v>
      </c>
      <c r="C2065" s="51" t="s">
        <v>4669</v>
      </c>
      <c r="D2065" s="17" t="s">
        <v>7845</v>
      </c>
      <c r="E2065" s="12" t="str">
        <f>VLOOKUP($D$4:$D$5002,'List of Tutors'!$B$4:$E$152,2,0)</f>
        <v>Mr.Ammar Asghar</v>
      </c>
      <c r="F2065" s="12" t="str">
        <f>VLOOKUP($D$4:$D$5002,'List of Tutors'!$B$4:$E$152,3,0)</f>
        <v>Lecturer</v>
      </c>
      <c r="G2065" s="12" t="str">
        <f>VLOOKUP($D$4:$D$5002,'List of Tutors'!$B$4:$E$152,4,0)</f>
        <v>UIMS</v>
      </c>
    </row>
    <row r="2066" spans="1:7" ht="15.75" customHeight="1">
      <c r="A2066" s="4" t="s">
        <v>6022</v>
      </c>
      <c r="B2066" s="4" t="s">
        <v>7468</v>
      </c>
      <c r="C2066" s="51" t="s">
        <v>48</v>
      </c>
      <c r="D2066" s="17" t="s">
        <v>7846</v>
      </c>
      <c r="E2066" s="12" t="str">
        <f>VLOOKUP($D$4:$D$5002,'List of Tutors'!$B$4:$E$152,2,0)</f>
        <v>Mr.Ali Haider</v>
      </c>
      <c r="F2066" s="12" t="str">
        <f>VLOOKUP($D$4:$D$5002,'List of Tutors'!$B$4:$E$152,3,0)</f>
        <v>Lecturer</v>
      </c>
      <c r="G2066" s="12" t="str">
        <f>VLOOKUP($D$4:$D$5002,'List of Tutors'!$B$4:$E$152,4,0)</f>
        <v>UIMS</v>
      </c>
    </row>
    <row r="2067" spans="1:7" ht="15.75" customHeight="1">
      <c r="A2067" s="4" t="s">
        <v>5868</v>
      </c>
      <c r="B2067" s="4" t="s">
        <v>7349</v>
      </c>
      <c r="C2067" s="51" t="s">
        <v>48</v>
      </c>
      <c r="D2067" s="17" t="s">
        <v>7847</v>
      </c>
      <c r="E2067" s="12" t="str">
        <f>VLOOKUP($D$4:$D$5002,'List of Tutors'!$B$4:$E$152,2,0)</f>
        <v>Mr.Ahmed Imran</v>
      </c>
      <c r="F2067" s="12" t="str">
        <f>VLOOKUP($D$4:$D$5002,'List of Tutors'!$B$4:$E$152,3,0)</f>
        <v>Lecturer</v>
      </c>
      <c r="G2067" s="12" t="str">
        <f>VLOOKUP($D$4:$D$5002,'List of Tutors'!$B$4:$E$152,4,0)</f>
        <v>UIMS</v>
      </c>
    </row>
    <row r="2068" spans="1:7" ht="15.75" customHeight="1">
      <c r="A2068" s="4" t="s">
        <v>5601</v>
      </c>
      <c r="B2068" s="4" t="s">
        <v>7132</v>
      </c>
      <c r="C2068" s="51" t="s">
        <v>48</v>
      </c>
      <c r="D2068" s="17" t="s">
        <v>7848</v>
      </c>
      <c r="E2068" s="12" t="str">
        <f>VLOOKUP($D$4:$D$5002,'List of Tutors'!$B$4:$E$152,2,0)</f>
        <v>Mr.Syed Kashif Saeed</v>
      </c>
      <c r="F2068" s="12" t="str">
        <f>VLOOKUP($D$4:$D$5002,'List of Tutors'!$B$4:$E$152,3,0)</f>
        <v>Assistant Professor</v>
      </c>
      <c r="G2068" s="12" t="str">
        <f>VLOOKUP($D$4:$D$5002,'List of Tutors'!$B$4:$E$152,4,0)</f>
        <v>UIMS</v>
      </c>
    </row>
    <row r="2069" spans="1:7" ht="15.75" customHeight="1">
      <c r="A2069" s="4" t="s">
        <v>5631</v>
      </c>
      <c r="B2069" s="4" t="s">
        <v>7155</v>
      </c>
      <c r="C2069" s="51" t="s">
        <v>48</v>
      </c>
      <c r="D2069" s="17" t="s">
        <v>7849</v>
      </c>
      <c r="E2069" s="12" t="str">
        <f>VLOOKUP($D$4:$D$5002,'List of Tutors'!$B$4:$E$152,2,0)</f>
        <v>Mr.Kaleem Ullah</v>
      </c>
      <c r="F2069" s="12" t="str">
        <f>VLOOKUP($D$4:$D$5002,'List of Tutors'!$B$4:$E$152,3,0)</f>
        <v>Lecturer</v>
      </c>
      <c r="G2069" s="12" t="str">
        <f>VLOOKUP($D$4:$D$5002,'List of Tutors'!$B$4:$E$152,4,0)</f>
        <v>UIMS</v>
      </c>
    </row>
    <row r="2070" spans="1:7" ht="15.75" customHeight="1">
      <c r="A2070" s="4" t="s">
        <v>5894</v>
      </c>
      <c r="B2070" s="4" t="s">
        <v>7365</v>
      </c>
      <c r="C2070" s="51" t="s">
        <v>48</v>
      </c>
      <c r="D2070" s="17" t="s">
        <v>7850</v>
      </c>
      <c r="E2070" s="12" t="str">
        <f>VLOOKUP($D$4:$D$5002,'List of Tutors'!$B$4:$E$152,2,0)</f>
        <v>Mr.Muhammad Waqas</v>
      </c>
      <c r="F2070" s="12" t="str">
        <f>VLOOKUP($D$4:$D$5002,'List of Tutors'!$B$4:$E$152,3,0)</f>
        <v>Lecturer</v>
      </c>
      <c r="G2070" s="12" t="str">
        <f>VLOOKUP($D$4:$D$5002,'List of Tutors'!$B$4:$E$152,4,0)</f>
        <v>UIMS</v>
      </c>
    </row>
    <row r="2071" spans="1:7" ht="15.75" customHeight="1">
      <c r="A2071" s="4" t="s">
        <v>5922</v>
      </c>
      <c r="B2071" s="4" t="s">
        <v>7389</v>
      </c>
      <c r="C2071" s="51" t="s">
        <v>48</v>
      </c>
      <c r="D2071" s="17" t="s">
        <v>7851</v>
      </c>
      <c r="E2071" s="12" t="str">
        <f>VLOOKUP($D$4:$D$5002,'List of Tutors'!$B$4:$E$152,2,0)</f>
        <v>Mr.Aleem Akhtar</v>
      </c>
      <c r="F2071" s="12" t="str">
        <f>VLOOKUP($D$4:$D$5002,'List of Tutors'!$B$4:$E$152,3,0)</f>
        <v>Lecturer</v>
      </c>
      <c r="G2071" s="12" t="str">
        <f>VLOOKUP($D$4:$D$5002,'List of Tutors'!$B$4:$E$152,4,0)</f>
        <v>UIMS</v>
      </c>
    </row>
    <row r="2072" spans="1:7" ht="15.75" customHeight="1">
      <c r="A2072" s="4" t="s">
        <v>5964</v>
      </c>
      <c r="B2072" s="4" t="s">
        <v>7420</v>
      </c>
      <c r="C2072" s="51" t="s">
        <v>48</v>
      </c>
      <c r="D2072" s="17" t="s">
        <v>7852</v>
      </c>
      <c r="E2072" s="12" t="str">
        <f>VLOOKUP($D$4:$D$5002,'List of Tutors'!$B$4:$E$152,2,0)</f>
        <v>Ms.Shumaila Mazhar</v>
      </c>
      <c r="F2072" s="12" t="str">
        <f>VLOOKUP($D$4:$D$5002,'List of Tutors'!$B$4:$E$152,3,0)</f>
        <v>Lecturer</v>
      </c>
      <c r="G2072" s="12" t="str">
        <f>VLOOKUP($D$4:$D$5002,'List of Tutors'!$B$4:$E$152,4,0)</f>
        <v>UIMS</v>
      </c>
    </row>
    <row r="2073" spans="1:7" ht="15.75" customHeight="1">
      <c r="A2073" s="4" t="s">
        <v>5997</v>
      </c>
      <c r="B2073" s="4" t="s">
        <v>7447</v>
      </c>
      <c r="C2073" s="51" t="s">
        <v>48</v>
      </c>
      <c r="D2073" s="17" t="s">
        <v>7855</v>
      </c>
      <c r="E2073" s="12" t="str">
        <f>VLOOKUP($D$4:$D$5002,'List of Tutors'!$B$4:$E$152,2,0)</f>
        <v>Mr.Nasir Ali</v>
      </c>
      <c r="F2073" s="12" t="str">
        <f>VLOOKUP($D$4:$D$5002,'List of Tutors'!$B$4:$E$152,3,0)</f>
        <v>Lecturer</v>
      </c>
      <c r="G2073" s="12" t="str">
        <f>VLOOKUP($D$4:$D$5002,'List of Tutors'!$B$4:$E$152,4,0)</f>
        <v>Sciences</v>
      </c>
    </row>
    <row r="2074" spans="1:7" ht="15.75" customHeight="1">
      <c r="A2074" s="4" t="s">
        <v>6129</v>
      </c>
      <c r="B2074" s="4" t="s">
        <v>273</v>
      </c>
      <c r="C2074" s="51" t="s">
        <v>112</v>
      </c>
      <c r="D2074" s="17" t="s">
        <v>7759</v>
      </c>
      <c r="E2074" s="12" t="str">
        <f>VLOOKUP($D$4:$D$5002,'List of Tutors'!$B$4:$E$152,2,0)</f>
        <v>Engr.Muhammad Usman</v>
      </c>
      <c r="F2074" s="12" t="str">
        <f>VLOOKUP($D$4:$D$5002,'List of Tutors'!$B$4:$E$152,3,0)</f>
        <v>Lecturer</v>
      </c>
      <c r="G2074" s="12" t="str">
        <f>VLOOKUP($D$4:$D$5002,'List of Tutors'!$B$4:$E$152,4,0)</f>
        <v>Agri. Engineering</v>
      </c>
    </row>
    <row r="2075" spans="1:7" ht="15.75" customHeight="1">
      <c r="A2075" s="4" t="s">
        <v>6091</v>
      </c>
      <c r="B2075" s="4" t="s">
        <v>7523</v>
      </c>
      <c r="C2075" s="51" t="s">
        <v>112</v>
      </c>
      <c r="D2075" s="17" t="s">
        <v>7760</v>
      </c>
      <c r="E2075" s="12" t="str">
        <f>VLOOKUP($D$4:$D$5002,'List of Tutors'!$B$4:$E$152,2,0)</f>
        <v>Mr.Naeem Abbas Malik</v>
      </c>
      <c r="F2075" s="12" t="str">
        <f>VLOOKUP($D$4:$D$5002,'List of Tutors'!$B$4:$E$152,3,0)</f>
        <v>Lecturer</v>
      </c>
      <c r="G2075" s="12" t="str">
        <f>VLOOKUP($D$4:$D$5002,'List of Tutors'!$B$4:$E$152,4,0)</f>
        <v>Agri. Engineering</v>
      </c>
    </row>
    <row r="2076" spans="1:7" ht="15.75" customHeight="1">
      <c r="A2076" s="6" t="s">
        <v>2369</v>
      </c>
      <c r="B2076" s="6" t="s">
        <v>4107</v>
      </c>
      <c r="C2076" s="50" t="s">
        <v>141</v>
      </c>
      <c r="D2076" s="17" t="s">
        <v>7761</v>
      </c>
      <c r="E2076" s="12" t="str">
        <f>VLOOKUP($D$4:$D$5002,'List of Tutors'!$B$4:$E$152,2,0)</f>
        <v>Dr.Muhammad Umair</v>
      </c>
      <c r="F2076" s="12" t="str">
        <f>VLOOKUP($D$4:$D$5002,'List of Tutors'!$B$4:$E$152,3,0)</f>
        <v>Assistant Professor</v>
      </c>
      <c r="G2076" s="12" t="str">
        <f>VLOOKUP($D$4:$D$5002,'List of Tutors'!$B$4:$E$152,4,0)</f>
        <v>Agri. Engineering</v>
      </c>
    </row>
    <row r="2077" spans="1:7" ht="15.75" customHeight="1">
      <c r="A2077" s="6" t="s">
        <v>2117</v>
      </c>
      <c r="B2077" s="6" t="s">
        <v>3956</v>
      </c>
      <c r="C2077" s="50" t="s">
        <v>4669</v>
      </c>
      <c r="D2077" s="17" t="s">
        <v>7762</v>
      </c>
      <c r="E2077" s="12" t="str">
        <f>VLOOKUP($D$4:$D$5002,'List of Tutors'!$B$4:$E$152,2,0)</f>
        <v>Mr.Muhammad Amin</v>
      </c>
      <c r="F2077" s="12" t="str">
        <f>VLOOKUP($D$4:$D$5002,'List of Tutors'!$B$4:$E$152,3,0)</f>
        <v>Lecturer</v>
      </c>
      <c r="G2077" s="12" t="str">
        <f>VLOOKUP($D$4:$D$5002,'List of Tutors'!$B$4:$E$152,4,0)</f>
        <v>Agri. Engineering</v>
      </c>
    </row>
    <row r="2078" spans="1:7" ht="15.75" customHeight="1">
      <c r="A2078" s="6" t="s">
        <v>884</v>
      </c>
      <c r="B2078" s="6" t="s">
        <v>3156</v>
      </c>
      <c r="C2078" s="50" t="s">
        <v>48</v>
      </c>
      <c r="D2078" s="17" t="s">
        <v>7763</v>
      </c>
      <c r="E2078" s="12" t="str">
        <f>VLOOKUP($D$4:$D$5002,'List of Tutors'!$B$4:$E$152,2,0)</f>
        <v>Mr.Asim Gulzar</v>
      </c>
      <c r="F2078" s="12" t="str">
        <f>VLOOKUP($D$4:$D$5002,'List of Tutors'!$B$4:$E$152,3,0)</f>
        <v>Assistant Professor</v>
      </c>
      <c r="G2078" s="12" t="str">
        <f>VLOOKUP($D$4:$D$5002,'List of Tutors'!$B$4:$E$152,4,0)</f>
        <v>Agri. Engineering</v>
      </c>
    </row>
    <row r="2079" spans="1:7" ht="15.75" customHeight="1">
      <c r="A2079" s="6" t="s">
        <v>914</v>
      </c>
      <c r="B2079" s="6" t="s">
        <v>3176</v>
      </c>
      <c r="C2079" s="50" t="s">
        <v>48</v>
      </c>
      <c r="D2079" s="17" t="s">
        <v>7764</v>
      </c>
      <c r="E2079" s="12" t="str">
        <f>VLOOKUP($D$4:$D$5002,'List of Tutors'!$B$4:$E$152,2,0)</f>
        <v>Mr.Ikhlaq Ahmed</v>
      </c>
      <c r="F2079" s="12" t="str">
        <f>VLOOKUP($D$4:$D$5002,'List of Tutors'!$B$4:$E$152,3,0)</f>
        <v>Lecturer</v>
      </c>
      <c r="G2079" s="12" t="str">
        <f>VLOOKUP($D$4:$D$5002,'List of Tutors'!$B$4:$E$152,4,0)</f>
        <v>Agri. Engineering</v>
      </c>
    </row>
    <row r="2080" spans="1:7" ht="15.75" customHeight="1">
      <c r="A2080" s="6" t="s">
        <v>982</v>
      </c>
      <c r="B2080" s="6" t="s">
        <v>3222</v>
      </c>
      <c r="C2080" s="50" t="s">
        <v>48</v>
      </c>
      <c r="D2080" s="17" t="s">
        <v>7765</v>
      </c>
      <c r="E2080" s="12" t="str">
        <f>VLOOKUP($D$4:$D$5002,'List of Tutors'!$B$4:$E$152,2,0)</f>
        <v>Mr.Nasir Mahmood</v>
      </c>
      <c r="F2080" s="12" t="str">
        <f>VLOOKUP($D$4:$D$5002,'List of Tutors'!$B$4:$E$152,3,0)</f>
        <v>Lecturer</v>
      </c>
      <c r="G2080" s="12" t="str">
        <f>VLOOKUP($D$4:$D$5002,'List of Tutors'!$B$4:$E$152,4,0)</f>
        <v>Social Sciences</v>
      </c>
    </row>
    <row r="2081" spans="1:7" ht="15.75" customHeight="1">
      <c r="A2081" s="6" t="s">
        <v>1036</v>
      </c>
      <c r="B2081" s="6" t="s">
        <v>3261</v>
      </c>
      <c r="C2081" s="50" t="s">
        <v>48</v>
      </c>
      <c r="D2081" s="17" t="s">
        <v>7766</v>
      </c>
      <c r="E2081" s="12" t="str">
        <f>VLOOKUP($D$4:$D$5002,'List of Tutors'!$B$4:$E$152,2,0)</f>
        <v>Ms.Sumera Saleem</v>
      </c>
      <c r="F2081" s="12" t="str">
        <f>VLOOKUP($D$4:$D$5002,'List of Tutors'!$B$4:$E$152,3,0)</f>
        <v>Lecturer</v>
      </c>
      <c r="G2081" s="12" t="str">
        <f>VLOOKUP($D$4:$D$5002,'List of Tutors'!$B$4:$E$152,4,0)</f>
        <v>Social Sciences</v>
      </c>
    </row>
    <row r="2082" spans="1:7" ht="15.75" customHeight="1">
      <c r="A2082" s="6" t="s">
        <v>2353</v>
      </c>
      <c r="B2082" s="6" t="s">
        <v>172</v>
      </c>
      <c r="C2082" s="50" t="s">
        <v>149</v>
      </c>
      <c r="D2082" s="17" t="s">
        <v>7767</v>
      </c>
      <c r="E2082" s="12" t="str">
        <f>VLOOKUP($D$4:$D$5002,'List of Tutors'!$B$4:$E$152,2,0)</f>
        <v>Mr.Arshad Mahmood Malik</v>
      </c>
      <c r="F2082" s="12" t="str">
        <f>VLOOKUP($D$4:$D$5002,'List of Tutors'!$B$4:$E$152,3,0)</f>
        <v>Assistant Professor</v>
      </c>
      <c r="G2082" s="12" t="str">
        <f>VLOOKUP($D$4:$D$5002,'List of Tutors'!$B$4:$E$152,4,0)</f>
        <v>Social Sciences</v>
      </c>
    </row>
    <row r="2083" spans="1:7" ht="15.75" customHeight="1">
      <c r="A2083" s="6" t="s">
        <v>1152</v>
      </c>
      <c r="B2083" s="6" t="s">
        <v>3338</v>
      </c>
      <c r="C2083" s="50" t="s">
        <v>112</v>
      </c>
      <c r="D2083" s="17" t="s">
        <v>7768</v>
      </c>
      <c r="E2083" s="12" t="str">
        <f>VLOOKUP($D$4:$D$5002,'List of Tutors'!$B$4:$E$152,2,0)</f>
        <v>Dr.Naveed Tahir</v>
      </c>
      <c r="F2083" s="12" t="str">
        <f>VLOOKUP($D$4:$D$5002,'List of Tutors'!$B$4:$E$152,3,0)</f>
        <v>Assistant Professor</v>
      </c>
      <c r="G2083" s="12" t="str">
        <f>VLOOKUP($D$4:$D$5002,'List of Tutors'!$B$4:$E$152,4,0)</f>
        <v>FC&amp;FS</v>
      </c>
    </row>
    <row r="2084" spans="1:7" ht="15.75" customHeight="1">
      <c r="A2084" s="6" t="s">
        <v>1208</v>
      </c>
      <c r="B2084" s="6" t="s">
        <v>3377</v>
      </c>
      <c r="C2084" s="50" t="s">
        <v>82</v>
      </c>
      <c r="D2084" s="17" t="s">
        <v>7769</v>
      </c>
      <c r="E2084" s="12" t="str">
        <f>VLOOKUP($D$4:$D$5002,'List of Tutors'!$B$4:$E$152,2,0)</f>
        <v>Dr.Mukhtar Ahmad</v>
      </c>
      <c r="F2084" s="12" t="str">
        <f>VLOOKUP($D$4:$D$5002,'List of Tutors'!$B$4:$E$152,3,0)</f>
        <v>Assistant Professor</v>
      </c>
      <c r="G2084" s="12" t="str">
        <f>VLOOKUP($D$4:$D$5002,'List of Tutors'!$B$4:$E$152,4,0)</f>
        <v>FC&amp;FS</v>
      </c>
    </row>
    <row r="2085" spans="1:7" ht="15.75" customHeight="1">
      <c r="A2085" s="6" t="s">
        <v>1260</v>
      </c>
      <c r="B2085" s="6" t="s">
        <v>3412</v>
      </c>
      <c r="C2085" s="50" t="s">
        <v>82</v>
      </c>
      <c r="D2085" s="17" t="s">
        <v>7770</v>
      </c>
      <c r="E2085" s="12" t="str">
        <f>VLOOKUP($D$4:$D$5002,'List of Tutors'!$B$4:$E$152,2,0)</f>
        <v>Dr.Safdar Ali</v>
      </c>
      <c r="F2085" s="12" t="str">
        <f>VLOOKUP($D$4:$D$5002,'List of Tutors'!$B$4:$E$152,3,0)</f>
        <v>Assistant Professor</v>
      </c>
      <c r="G2085" s="12" t="str">
        <f>VLOOKUP($D$4:$D$5002,'List of Tutors'!$B$4:$E$152,4,0)</f>
        <v>FC&amp;FS</v>
      </c>
    </row>
    <row r="2086" spans="1:7" ht="15.75" customHeight="1">
      <c r="A2086" s="6" t="s">
        <v>1313</v>
      </c>
      <c r="B2086" s="6" t="s">
        <v>476</v>
      </c>
      <c r="C2086" s="50" t="s">
        <v>112</v>
      </c>
      <c r="D2086" s="17" t="s">
        <v>7771</v>
      </c>
      <c r="E2086" s="12" t="str">
        <f>VLOOKUP($D$4:$D$5002,'List of Tutors'!$B$4:$E$152,2,0)</f>
        <v>Dr.Ghulam Abbass Shah</v>
      </c>
      <c r="F2086" s="12" t="str">
        <f>VLOOKUP($D$4:$D$5002,'List of Tutors'!$B$4:$E$152,3,0)</f>
        <v>Assistant Professor</v>
      </c>
      <c r="G2086" s="12" t="str">
        <f>VLOOKUP($D$4:$D$5002,'List of Tutors'!$B$4:$E$152,4,0)</f>
        <v>FC&amp;FS</v>
      </c>
    </row>
    <row r="2087" spans="1:7" ht="15.75" customHeight="1">
      <c r="A2087" s="5" t="s">
        <v>2714</v>
      </c>
      <c r="B2087" s="5" t="s">
        <v>4418</v>
      </c>
      <c r="C2087" s="50" t="s">
        <v>82</v>
      </c>
      <c r="D2087" s="17" t="s">
        <v>7772</v>
      </c>
      <c r="E2087" s="12" t="str">
        <f>VLOOKUP($D$4:$D$5002,'List of Tutors'!$B$4:$E$152,2,0)</f>
        <v>Dr.Pakeeza Arzo Shaiq</v>
      </c>
      <c r="F2087" s="12" t="str">
        <f>VLOOKUP($D$4:$D$5002,'List of Tutors'!$B$4:$E$152,3,0)</f>
        <v>Assistant Professor</v>
      </c>
      <c r="G2087" s="12" t="str">
        <f>VLOOKUP($D$4:$D$5002,'List of Tutors'!$B$4:$E$152,4,0)</f>
        <v>Sciences</v>
      </c>
    </row>
    <row r="2088" spans="1:7" ht="15.75" customHeight="1">
      <c r="A2088" s="5" t="s">
        <v>2721</v>
      </c>
      <c r="B2088" s="5" t="s">
        <v>4424</v>
      </c>
      <c r="C2088" s="50" t="s">
        <v>82</v>
      </c>
      <c r="D2088" s="17" t="s">
        <v>7773</v>
      </c>
      <c r="E2088" s="12" t="str">
        <f>VLOOKUP($D$4:$D$5002,'List of Tutors'!$B$4:$E$152,2,0)</f>
        <v>Dr.M. Naveed Iqbal</v>
      </c>
      <c r="F2088" s="12" t="str">
        <f>VLOOKUP($D$4:$D$5002,'List of Tutors'!$B$4:$E$152,3,0)</f>
        <v>Assistant Professor</v>
      </c>
      <c r="G2088" s="12" t="str">
        <f>VLOOKUP($D$4:$D$5002,'List of Tutors'!$B$4:$E$152,4,0)</f>
        <v>Sciences</v>
      </c>
    </row>
    <row r="2089" spans="1:7" ht="15.75" customHeight="1">
      <c r="A2089" s="13" t="s">
        <v>2182</v>
      </c>
      <c r="B2089" s="13" t="s">
        <v>15</v>
      </c>
      <c r="C2089" s="50" t="s">
        <v>112</v>
      </c>
      <c r="D2089" s="17" t="s">
        <v>7774</v>
      </c>
      <c r="E2089" s="12" t="str">
        <f>VLOOKUP($D$4:$D$5002,'List of Tutors'!$B$4:$E$152,2,0)</f>
        <v>Mr.Mudussar Nawaz</v>
      </c>
      <c r="F2089" s="12" t="str">
        <f>VLOOKUP($D$4:$D$5002,'List of Tutors'!$B$4:$E$152,3,0)</f>
        <v>Lecturer</v>
      </c>
      <c r="G2089" s="12" t="str">
        <f>VLOOKUP($D$4:$D$5002,'List of Tutors'!$B$4:$E$152,4,0)</f>
        <v>FVAS</v>
      </c>
    </row>
    <row r="2090" spans="1:7" ht="15.75" customHeight="1">
      <c r="A2090" s="6" t="s">
        <v>2408</v>
      </c>
      <c r="B2090" s="6" t="s">
        <v>4143</v>
      </c>
      <c r="C2090" s="50" t="s">
        <v>141</v>
      </c>
      <c r="D2090" s="17" t="s">
        <v>7776</v>
      </c>
      <c r="E2090" s="12" t="str">
        <f>VLOOKUP($D$4:$D$5002,'List of Tutors'!$B$4:$E$152,2,0)</f>
        <v>Mr.Nasir Jamal</v>
      </c>
      <c r="F2090" s="12" t="str">
        <f>VLOOKUP($D$4:$D$5002,'List of Tutors'!$B$4:$E$152,3,0)</f>
        <v>Assistant Professor</v>
      </c>
      <c r="G2090" s="12" t="str">
        <f>VLOOKUP($D$4:$D$5002,'List of Tutors'!$B$4:$E$152,4,0)</f>
        <v>Sciences</v>
      </c>
    </row>
    <row r="2091" spans="1:7" ht="15.75" customHeight="1">
      <c r="A2091" s="6" t="s">
        <v>2365</v>
      </c>
      <c r="B2091" s="6" t="s">
        <v>4104</v>
      </c>
      <c r="C2091" s="50" t="s">
        <v>141</v>
      </c>
      <c r="D2091" s="17" t="s">
        <v>7777</v>
      </c>
      <c r="E2091" s="12" t="str">
        <f>VLOOKUP($D$4:$D$5002,'List of Tutors'!$B$4:$E$152,2,0)</f>
        <v>Dr.Saima Mustafa</v>
      </c>
      <c r="F2091" s="12" t="str">
        <f>VLOOKUP($D$4:$D$5002,'List of Tutors'!$B$4:$E$152,3,0)</f>
        <v>Assistant Professor</v>
      </c>
      <c r="G2091" s="12" t="str">
        <f>VLOOKUP($D$4:$D$5002,'List of Tutors'!$B$4:$E$152,4,0)</f>
        <v>Sciences</v>
      </c>
    </row>
    <row r="2092" spans="1:7" ht="15.75" customHeight="1">
      <c r="A2092" s="6" t="s">
        <v>1683</v>
      </c>
      <c r="B2092" s="6" t="s">
        <v>224</v>
      </c>
      <c r="C2092" s="50" t="s">
        <v>112</v>
      </c>
      <c r="D2092" s="17" t="s">
        <v>7778</v>
      </c>
      <c r="E2092" s="12" t="str">
        <f>VLOOKUP($D$4:$D$5002,'List of Tutors'!$B$4:$E$152,2,0)</f>
        <v>Dr.Jamal</v>
      </c>
      <c r="F2092" s="12" t="str">
        <f>VLOOKUP($D$4:$D$5002,'List of Tutors'!$B$4:$E$152,3,0)</f>
        <v>Lecturer</v>
      </c>
      <c r="G2092" s="12" t="str">
        <f>VLOOKUP($D$4:$D$5002,'List of Tutors'!$B$4:$E$152,4,0)</f>
        <v>Sciences</v>
      </c>
    </row>
    <row r="2093" spans="1:7" ht="15.75" customHeight="1">
      <c r="A2093" s="6" t="s">
        <v>1731</v>
      </c>
      <c r="B2093" s="6" t="s">
        <v>3698</v>
      </c>
      <c r="C2093" s="50" t="s">
        <v>48</v>
      </c>
      <c r="D2093" s="17" t="s">
        <v>7780</v>
      </c>
      <c r="E2093" s="12" t="str">
        <f>VLOOKUP($D$4:$D$5002,'List of Tutors'!$B$4:$E$152,2,0)</f>
        <v>Dr.M. Farooq Iqbal</v>
      </c>
      <c r="F2093" s="12" t="str">
        <f>VLOOKUP($D$4:$D$5002,'List of Tutors'!$B$4:$E$152,3,0)</f>
        <v>Assistant Professor</v>
      </c>
      <c r="G2093" s="12" t="str">
        <f>VLOOKUP($D$4:$D$5002,'List of Tutors'!$B$4:$E$152,4,0)</f>
        <v>FVAS</v>
      </c>
    </row>
    <row r="2094" spans="1:7" ht="15.75" customHeight="1">
      <c r="A2094" s="6" t="s">
        <v>1790</v>
      </c>
      <c r="B2094" s="6" t="s">
        <v>139</v>
      </c>
      <c r="C2094" s="50" t="s">
        <v>48</v>
      </c>
      <c r="D2094" s="17" t="s">
        <v>7781</v>
      </c>
      <c r="E2094" s="12" t="str">
        <f>VLOOKUP($D$4:$D$5002,'List of Tutors'!$B$4:$E$152,2,0)</f>
        <v>Mr.Muhammad Asghar Khan</v>
      </c>
      <c r="F2094" s="12" t="str">
        <f>VLOOKUP($D$4:$D$5002,'List of Tutors'!$B$4:$E$152,3,0)</f>
        <v>Lecturer</v>
      </c>
      <c r="G2094" s="12" t="str">
        <f>VLOOKUP($D$4:$D$5002,'List of Tutors'!$B$4:$E$152,4,0)</f>
        <v>FVAS</v>
      </c>
    </row>
    <row r="2095" spans="1:7" ht="15.75" customHeight="1">
      <c r="A2095" s="6" t="s">
        <v>1849</v>
      </c>
      <c r="B2095" s="6" t="s">
        <v>3772</v>
      </c>
      <c r="C2095" s="50" t="s">
        <v>48</v>
      </c>
      <c r="D2095" s="17" t="s">
        <v>7782</v>
      </c>
      <c r="E2095" s="12" t="str">
        <f>VLOOKUP($D$4:$D$5002,'List of Tutors'!$B$4:$E$152,2,0)</f>
        <v>Dr.Ghulam Bilal</v>
      </c>
      <c r="F2095" s="12" t="str">
        <f>VLOOKUP($D$4:$D$5002,'List of Tutors'!$B$4:$E$152,3,0)</f>
        <v>Assistant Professor</v>
      </c>
      <c r="G2095" s="12" t="str">
        <f>VLOOKUP($D$4:$D$5002,'List of Tutors'!$B$4:$E$152,4,0)</f>
        <v>FVAS</v>
      </c>
    </row>
    <row r="2096" spans="1:7" ht="15.75" customHeight="1">
      <c r="A2096" s="6" t="s">
        <v>2252</v>
      </c>
      <c r="B2096" s="6" t="s">
        <v>4012</v>
      </c>
      <c r="C2096" s="50" t="s">
        <v>48</v>
      </c>
      <c r="D2096" s="17" t="s">
        <v>7783</v>
      </c>
      <c r="E2096" s="12" t="str">
        <f>VLOOKUP($D$4:$D$5002,'List of Tutors'!$B$4:$E$152,2,0)</f>
        <v>Dr.Murtaz Ul Hassan</v>
      </c>
      <c r="F2096" s="12" t="str">
        <f>VLOOKUP($D$4:$D$5002,'List of Tutors'!$B$4:$E$152,3,0)</f>
        <v>Assistant Professor</v>
      </c>
      <c r="G2096" s="12" t="str">
        <f>VLOOKUP($D$4:$D$5002,'List of Tutors'!$B$4:$E$152,4,0)</f>
        <v>FVAS</v>
      </c>
    </row>
    <row r="2097" spans="1:7" ht="15.75" customHeight="1">
      <c r="A2097" s="6" t="s">
        <v>1960</v>
      </c>
      <c r="B2097" s="6" t="s">
        <v>66</v>
      </c>
      <c r="C2097" s="50" t="s">
        <v>48</v>
      </c>
      <c r="D2097" s="17" t="s">
        <v>7784</v>
      </c>
      <c r="E2097" s="12" t="str">
        <f>VLOOKUP($D$4:$D$5002,'List of Tutors'!$B$4:$E$152,2,0)</f>
        <v>Dr.Saif Ur Rehman</v>
      </c>
      <c r="F2097" s="12" t="str">
        <f>VLOOKUP($D$4:$D$5002,'List of Tutors'!$B$4:$E$152,3,0)</f>
        <v>Assistant Professor</v>
      </c>
      <c r="G2097" s="12" t="str">
        <f>VLOOKUP($D$4:$D$5002,'List of Tutors'!$B$4:$E$152,4,0)</f>
        <v>FVAS</v>
      </c>
    </row>
    <row r="2098" spans="1:7" ht="15.75" customHeight="1">
      <c r="A2098" s="6" t="s">
        <v>2024</v>
      </c>
      <c r="B2098" s="6" t="s">
        <v>3874</v>
      </c>
      <c r="C2098" s="50" t="s">
        <v>82</v>
      </c>
      <c r="D2098" s="17" t="s">
        <v>7785</v>
      </c>
      <c r="E2098" s="12" t="str">
        <f>VLOOKUP($D$4:$D$5002,'List of Tutors'!$B$4:$E$152,2,0)</f>
        <v>Mr.Muhammad Awais Sial</v>
      </c>
      <c r="F2098" s="12" t="str">
        <f>VLOOKUP($D$4:$D$5002,'List of Tutors'!$B$4:$E$152,3,0)</f>
        <v>Lecturer</v>
      </c>
      <c r="G2098" s="12" t="str">
        <f>VLOOKUP($D$4:$D$5002,'List of Tutors'!$B$4:$E$152,4,0)</f>
        <v>FVAS</v>
      </c>
    </row>
    <row r="2099" spans="1:7" ht="15.75" customHeight="1">
      <c r="A2099" s="4" t="s">
        <v>5603</v>
      </c>
      <c r="B2099" s="4" t="s">
        <v>7134</v>
      </c>
      <c r="C2099" s="51" t="s">
        <v>7989</v>
      </c>
      <c r="D2099" s="17" t="s">
        <v>7786</v>
      </c>
      <c r="E2099" s="12" t="str">
        <f>VLOOKUP($D$4:$D$5002,'List of Tutors'!$B$4:$E$152,2,0)</f>
        <v>Dr.Nasir Mukhtar</v>
      </c>
      <c r="F2099" s="12" t="str">
        <f>VLOOKUP($D$4:$D$5002,'List of Tutors'!$B$4:$E$152,3,0)</f>
        <v>Assistant Professor</v>
      </c>
      <c r="G2099" s="12" t="str">
        <f>VLOOKUP($D$4:$D$5002,'List of Tutors'!$B$4:$E$152,4,0)</f>
        <v>FVAS</v>
      </c>
    </row>
    <row r="2100" spans="1:7" ht="15.75" customHeight="1">
      <c r="A2100" s="4" t="s">
        <v>4712</v>
      </c>
      <c r="B2100" s="4" t="s">
        <v>6400</v>
      </c>
      <c r="C2100" s="51" t="s">
        <v>82</v>
      </c>
      <c r="D2100" s="17" t="s">
        <v>7787</v>
      </c>
      <c r="E2100" s="12" t="str">
        <f>VLOOKUP($D$4:$D$5002,'List of Tutors'!$B$4:$E$152,2,0)</f>
        <v>Dr.Muhammad Akram Khan</v>
      </c>
      <c r="F2100" s="12" t="str">
        <f>VLOOKUP($D$4:$D$5002,'List of Tutors'!$B$4:$E$152,3,0)</f>
        <v>Lecturer</v>
      </c>
      <c r="G2100" s="12" t="str">
        <f>VLOOKUP($D$4:$D$5002,'List of Tutors'!$B$4:$E$152,4,0)</f>
        <v>FVAS</v>
      </c>
    </row>
    <row r="2101" spans="1:7" ht="15.75" customHeight="1">
      <c r="A2101" s="4" t="s">
        <v>5152</v>
      </c>
      <c r="B2101" s="4" t="s">
        <v>3943</v>
      </c>
      <c r="C2101" s="51" t="s">
        <v>82</v>
      </c>
      <c r="D2101" s="17" t="s">
        <v>7788</v>
      </c>
      <c r="E2101" s="12" t="str">
        <f>VLOOKUP($D$4:$D$5002,'List of Tutors'!$B$4:$E$152,2,0)</f>
        <v>Dr.Mujeeb-Ur-Rehman Sohoo</v>
      </c>
      <c r="F2101" s="12" t="str">
        <f>VLOOKUP($D$4:$D$5002,'List of Tutors'!$B$4:$E$152,3,0)</f>
        <v>Lecturer</v>
      </c>
      <c r="G2101" s="12" t="str">
        <f>VLOOKUP($D$4:$D$5002,'List of Tutors'!$B$4:$E$152,4,0)</f>
        <v>FVAS</v>
      </c>
    </row>
    <row r="2102" spans="1:7" ht="15.75" customHeight="1">
      <c r="A2102" s="4" t="s">
        <v>5672</v>
      </c>
      <c r="B2102" s="4" t="s">
        <v>7189</v>
      </c>
      <c r="C2102" s="51" t="s">
        <v>82</v>
      </c>
      <c r="D2102" s="17" t="s">
        <v>7789</v>
      </c>
      <c r="E2102" s="12" t="str">
        <f>VLOOKUP($D$4:$D$5002,'List of Tutors'!$B$4:$E$152,2,0)</f>
        <v>Dr.Riaz Hussain</v>
      </c>
      <c r="F2102" s="12" t="str">
        <f>VLOOKUP($D$4:$D$5002,'List of Tutors'!$B$4:$E$152,3,0)</f>
        <v>Assistant Professor</v>
      </c>
      <c r="G2102" s="12" t="str">
        <f>VLOOKUP($D$4:$D$5002,'List of Tutors'!$B$4:$E$152,4,0)</f>
        <v>FVAS</v>
      </c>
    </row>
    <row r="2103" spans="1:7" ht="15.75" customHeight="1">
      <c r="A2103" s="4" t="s">
        <v>6152</v>
      </c>
      <c r="B2103" s="4" t="s">
        <v>7577</v>
      </c>
      <c r="C2103" s="51" t="s">
        <v>82</v>
      </c>
      <c r="D2103" s="17" t="s">
        <v>7790</v>
      </c>
      <c r="E2103" s="12" t="str">
        <f>VLOOKUP($D$4:$D$5002,'List of Tutors'!$B$4:$E$152,2,0)</f>
        <v>Ms.Sumaira Hassan</v>
      </c>
      <c r="F2103" s="12" t="str">
        <f>VLOOKUP($D$4:$D$5002,'List of Tutors'!$B$4:$E$152,3,0)</f>
        <v>Lecturer</v>
      </c>
      <c r="G2103" s="12" t="str">
        <f>VLOOKUP($D$4:$D$5002,'List of Tutors'!$B$4:$E$152,4,0)</f>
        <v>FVAS</v>
      </c>
    </row>
    <row r="2104" spans="1:7" ht="15.75" customHeight="1">
      <c r="A2104" s="4" t="s">
        <v>6143</v>
      </c>
      <c r="B2104" s="4" t="s">
        <v>7568</v>
      </c>
      <c r="C2104" s="51" t="s">
        <v>82</v>
      </c>
      <c r="D2104" s="17" t="s">
        <v>7791</v>
      </c>
      <c r="E2104" s="12" t="str">
        <f>VLOOKUP($D$4:$D$5002,'List of Tutors'!$B$4:$E$152,2,0)</f>
        <v>Dr.Asif Riaz</v>
      </c>
      <c r="F2104" s="12" t="str">
        <f>VLOOKUP($D$4:$D$5002,'List of Tutors'!$B$4:$E$152,3,0)</f>
        <v>Lecturer</v>
      </c>
      <c r="G2104" s="12" t="str">
        <f>VLOOKUP($D$4:$D$5002,'List of Tutors'!$B$4:$E$152,4,0)</f>
        <v>FVAS</v>
      </c>
    </row>
    <row r="2105" spans="1:7" ht="15.75" customHeight="1">
      <c r="A2105" s="4" t="s">
        <v>6107</v>
      </c>
      <c r="B2105" s="4" t="s">
        <v>7537</v>
      </c>
      <c r="C2105" s="51" t="s">
        <v>4669</v>
      </c>
      <c r="D2105" s="17" t="s">
        <v>7792</v>
      </c>
      <c r="E2105" s="12" t="str">
        <f>VLOOKUP($D$4:$D$5002,'List of Tutors'!$B$4:$E$152,2,0)</f>
        <v>Dr.Muhammad Yaqoob</v>
      </c>
      <c r="F2105" s="12" t="str">
        <f>VLOOKUP($D$4:$D$5002,'List of Tutors'!$B$4:$E$152,3,0)</f>
        <v>Assistant Professor</v>
      </c>
      <c r="G2105" s="12" t="str">
        <f>VLOOKUP($D$4:$D$5002,'List of Tutors'!$B$4:$E$152,4,0)</f>
        <v>FVAS</v>
      </c>
    </row>
    <row r="2106" spans="1:7" ht="15.75" customHeight="1">
      <c r="A2106" s="4" t="s">
        <v>6065</v>
      </c>
      <c r="B2106" s="4" t="s">
        <v>7503</v>
      </c>
      <c r="C2106" s="51" t="s">
        <v>48</v>
      </c>
      <c r="D2106" s="17" t="s">
        <v>7793</v>
      </c>
      <c r="E2106" s="12" t="str">
        <f>VLOOKUP($D$4:$D$5002,'List of Tutors'!$B$4:$E$152,2,0)</f>
        <v>Dr.Qaisara Perveen</v>
      </c>
      <c r="F2106" s="12" t="str">
        <f>VLOOKUP($D$4:$D$5002,'List of Tutors'!$B$4:$E$152,3,0)</f>
        <v>Assistant Professor</v>
      </c>
      <c r="G2106" s="12" t="str">
        <f>VLOOKUP($D$4:$D$5002,'List of Tutors'!$B$4:$E$152,4,0)</f>
        <v>Social Sciences</v>
      </c>
    </row>
    <row r="2107" spans="1:7" ht="15.75" customHeight="1">
      <c r="A2107" s="4" t="s">
        <v>5905</v>
      </c>
      <c r="B2107" s="4" t="s">
        <v>7374</v>
      </c>
      <c r="C2107" s="51" t="s">
        <v>48</v>
      </c>
      <c r="D2107" s="17" t="s">
        <v>7794</v>
      </c>
      <c r="E2107" s="12" t="str">
        <f>VLOOKUP($D$4:$D$5002,'List of Tutors'!$B$4:$E$152,2,0)</f>
        <v>Dr.M. Arshad Dahar</v>
      </c>
      <c r="F2107" s="12" t="str">
        <f>VLOOKUP($D$4:$D$5002,'List of Tutors'!$B$4:$E$152,3,0)</f>
        <v>Lecturer</v>
      </c>
      <c r="G2107" s="12" t="str">
        <f>VLOOKUP($D$4:$D$5002,'List of Tutors'!$B$4:$E$152,4,0)</f>
        <v>Social Sciences</v>
      </c>
    </row>
    <row r="2108" spans="1:7" ht="15.75" customHeight="1">
      <c r="A2108" s="4" t="s">
        <v>5614</v>
      </c>
      <c r="B2108" s="4" t="s">
        <v>7140</v>
      </c>
      <c r="C2108" s="51" t="s">
        <v>48</v>
      </c>
      <c r="D2108" s="17" t="s">
        <v>7795</v>
      </c>
      <c r="E2108" s="12" t="str">
        <f>VLOOKUP($D$4:$D$5002,'List of Tutors'!$B$4:$E$152,2,0)</f>
        <v>Ms.Sumira Kiani</v>
      </c>
      <c r="F2108" s="12" t="str">
        <f>VLOOKUP($D$4:$D$5002,'List of Tutors'!$B$4:$E$152,3,0)</f>
        <v>Lecturer</v>
      </c>
      <c r="G2108" s="12" t="str">
        <f>VLOOKUP($D$4:$D$5002,'List of Tutors'!$B$4:$E$152,4,0)</f>
        <v>Social Sciences</v>
      </c>
    </row>
    <row r="2109" spans="1:7" ht="15.75" customHeight="1">
      <c r="A2109" s="4" t="s">
        <v>5641</v>
      </c>
      <c r="B2109" s="4" t="s">
        <v>7163</v>
      </c>
      <c r="C2109" s="51" t="s">
        <v>48</v>
      </c>
      <c r="D2109" s="17" t="s">
        <v>7796</v>
      </c>
      <c r="E2109" s="12" t="str">
        <f>VLOOKUP($D$4:$D$5002,'List of Tutors'!$B$4:$E$152,2,0)</f>
        <v>Ms.Tehseen Ahsan</v>
      </c>
      <c r="F2109" s="12" t="str">
        <f>VLOOKUP($D$4:$D$5002,'List of Tutors'!$B$4:$E$152,3,0)</f>
        <v>Lecturer</v>
      </c>
      <c r="G2109" s="12" t="str">
        <f>VLOOKUP($D$4:$D$5002,'List of Tutors'!$B$4:$E$152,4,0)</f>
        <v>Social Sciences</v>
      </c>
    </row>
    <row r="2110" spans="1:7" ht="15.75" customHeight="1">
      <c r="A2110" s="4" t="s">
        <v>5896</v>
      </c>
      <c r="B2110" s="4" t="s">
        <v>7367</v>
      </c>
      <c r="C2110" s="51" t="s">
        <v>48</v>
      </c>
      <c r="D2110" s="17" t="s">
        <v>7797</v>
      </c>
      <c r="E2110" s="12" t="str">
        <f>VLOOKUP($D$4:$D$5002,'List of Tutors'!$B$4:$E$152,2,0)</f>
        <v>Dr.Imran Bodlah</v>
      </c>
      <c r="F2110" s="12" t="str">
        <f>VLOOKUP($D$4:$D$5002,'List of Tutors'!$B$4:$E$152,3,0)</f>
        <v>Assistant Professor</v>
      </c>
      <c r="G2110" s="12" t="str">
        <f>VLOOKUP($D$4:$D$5002,'List of Tutors'!$B$4:$E$152,4,0)</f>
        <v>FC&amp;FS</v>
      </c>
    </row>
    <row r="2111" spans="1:7" ht="15.75" customHeight="1">
      <c r="A2111" s="4" t="s">
        <v>5933</v>
      </c>
      <c r="B2111" s="4" t="s">
        <v>231</v>
      </c>
      <c r="C2111" s="51" t="s">
        <v>48</v>
      </c>
      <c r="D2111" s="17" t="s">
        <v>7798</v>
      </c>
      <c r="E2111" s="12" t="str">
        <f>VLOOKUP($D$4:$D$5002,'List of Tutors'!$B$4:$E$152,2,0)</f>
        <v>Dr.Asif Farid Shaheen</v>
      </c>
      <c r="F2111" s="12" t="str">
        <f>VLOOKUP($D$4:$D$5002,'List of Tutors'!$B$4:$E$152,3,0)</f>
        <v>Assistant Professor</v>
      </c>
      <c r="G2111" s="12" t="str">
        <f>VLOOKUP($D$4:$D$5002,'List of Tutors'!$B$4:$E$152,4,0)</f>
        <v>FC&amp;FS</v>
      </c>
    </row>
    <row r="2112" spans="1:7" ht="15.75" customHeight="1">
      <c r="A2112" s="4" t="s">
        <v>5998</v>
      </c>
      <c r="B2112" s="4" t="s">
        <v>7448</v>
      </c>
      <c r="C2112" s="51" t="s">
        <v>48</v>
      </c>
      <c r="D2112" s="17" t="s">
        <v>7799</v>
      </c>
      <c r="E2112" s="12" t="str">
        <f>VLOOKUP($D$4:$D$5002,'List of Tutors'!$B$4:$E$152,2,0)</f>
        <v>Dr.Asim Gulzar</v>
      </c>
      <c r="F2112" s="12" t="str">
        <f>VLOOKUP($D$4:$D$5002,'List of Tutors'!$B$4:$E$152,3,0)</f>
        <v>Assistant Professor</v>
      </c>
      <c r="G2112" s="12" t="str">
        <f>VLOOKUP($D$4:$D$5002,'List of Tutors'!$B$4:$E$152,4,0)</f>
        <v>FC&amp;FS</v>
      </c>
    </row>
    <row r="2113" spans="1:7" ht="15.75" customHeight="1">
      <c r="A2113" s="4" t="s">
        <v>6001</v>
      </c>
      <c r="B2113" s="4" t="s">
        <v>32</v>
      </c>
      <c r="C2113" s="51" t="s">
        <v>48</v>
      </c>
      <c r="D2113" s="17" t="s">
        <v>7800</v>
      </c>
      <c r="E2113" s="12" t="str">
        <f>VLOOKUP($D$4:$D$5002,'List of Tutors'!$B$4:$E$152,2,0)</f>
        <v>Dr.Shahid Mahmood</v>
      </c>
      <c r="F2113" s="12" t="str">
        <f>VLOOKUP($D$4:$D$5002,'List of Tutors'!$B$4:$E$152,3,0)</f>
        <v>Assistant Professor</v>
      </c>
      <c r="G2113" s="12" t="str">
        <f>VLOOKUP($D$4:$D$5002,'List of Tutors'!$B$4:$E$152,4,0)</f>
        <v>FFRM</v>
      </c>
    </row>
    <row r="2114" spans="1:7" ht="15.75" customHeight="1">
      <c r="A2114" s="4" t="s">
        <v>6171</v>
      </c>
      <c r="B2114" s="4" t="s">
        <v>7594</v>
      </c>
      <c r="C2114" s="51" t="s">
        <v>112</v>
      </c>
      <c r="D2114" s="17" t="s">
        <v>7801</v>
      </c>
      <c r="E2114" s="12" t="str">
        <f>VLOOKUP($D$4:$D$5002,'List of Tutors'!$B$4:$E$152,2,0)</f>
        <v>Dr.Asma Sohail</v>
      </c>
      <c r="F2114" s="12" t="str">
        <f>VLOOKUP($D$4:$D$5002,'List of Tutors'!$B$4:$E$152,3,0)</f>
        <v>Assistant Professor</v>
      </c>
      <c r="G2114" s="12" t="str">
        <f>VLOOKUP($D$4:$D$5002,'List of Tutors'!$B$4:$E$152,4,0)</f>
        <v>FC&amp;FS</v>
      </c>
    </row>
    <row r="2115" spans="1:7" ht="15.75" customHeight="1">
      <c r="A2115" s="4" t="s">
        <v>6123</v>
      </c>
      <c r="B2115" s="4" t="s">
        <v>7552</v>
      </c>
      <c r="C2115" s="51" t="s">
        <v>112</v>
      </c>
      <c r="D2115" s="17" t="s">
        <v>7802</v>
      </c>
      <c r="E2115" s="12" t="str">
        <f>VLOOKUP($D$4:$D$5002,'List of Tutors'!$B$4:$E$152,2,0)</f>
        <v>Ms.Asia Latif</v>
      </c>
      <c r="F2115" s="12" t="str">
        <f>VLOOKUP($D$4:$D$5002,'List of Tutors'!$B$4:$E$152,3,0)</f>
        <v>Lecturer</v>
      </c>
      <c r="G2115" s="12" t="str">
        <f>VLOOKUP($D$4:$D$5002,'List of Tutors'!$B$4:$E$152,4,0)</f>
        <v>FC&amp;FS</v>
      </c>
    </row>
    <row r="2116" spans="1:7" ht="15.75" customHeight="1">
      <c r="A2116" s="5" t="s">
        <v>2479</v>
      </c>
      <c r="B2116" s="5" t="s">
        <v>4204</v>
      </c>
      <c r="C2116" s="50" t="s">
        <v>82</v>
      </c>
      <c r="D2116" s="17" t="s">
        <v>7804</v>
      </c>
      <c r="E2116" s="12" t="str">
        <f>VLOOKUP($D$4:$D$5002,'List of Tutors'!$B$4:$E$152,2,0)</f>
        <v>Dr.M. Irfan Ashraf</v>
      </c>
      <c r="F2116" s="12" t="str">
        <f>VLOOKUP($D$4:$D$5002,'List of Tutors'!$B$4:$E$152,3,0)</f>
        <v>Assistant Professor</v>
      </c>
      <c r="G2116" s="12" t="str">
        <f>VLOOKUP($D$4:$D$5002,'List of Tutors'!$B$4:$E$152,4,0)</f>
        <v>FFRM</v>
      </c>
    </row>
    <row r="2117" spans="1:7" ht="15.75" customHeight="1">
      <c r="A2117" s="13" t="s">
        <v>2147</v>
      </c>
      <c r="B2117" s="13" t="s">
        <v>117</v>
      </c>
      <c r="C2117" s="50" t="s">
        <v>112</v>
      </c>
      <c r="D2117" s="17" t="s">
        <v>7805</v>
      </c>
      <c r="E2117" s="12" t="str">
        <f>VLOOKUP($D$4:$D$5002,'List of Tutors'!$B$4:$E$152,2,0)</f>
        <v>Dr.Touqeer Ahmed</v>
      </c>
      <c r="F2117" s="12" t="str">
        <f>VLOOKUP($D$4:$D$5002,'List of Tutors'!$B$4:$E$152,3,0)</f>
        <v>Assistant Professor</v>
      </c>
      <c r="G2117" s="12" t="str">
        <f>VLOOKUP($D$4:$D$5002,'List of Tutors'!$B$4:$E$152,4,0)</f>
        <v>FC&amp;FS</v>
      </c>
    </row>
    <row r="2118" spans="1:7" ht="15.75" customHeight="1">
      <c r="A2118" s="6" t="s">
        <v>885</v>
      </c>
      <c r="B2118" s="6" t="s">
        <v>3157</v>
      </c>
      <c r="C2118" s="50" t="s">
        <v>48</v>
      </c>
      <c r="D2118" s="17" t="s">
        <v>7806</v>
      </c>
      <c r="E2118" s="12" t="str">
        <f>VLOOKUP($D$4:$D$5002,'List of Tutors'!$B$4:$E$152,2,0)</f>
        <v>Ms.Najma Yousaf Zahid</v>
      </c>
      <c r="F2118" s="12" t="str">
        <f>VLOOKUP($D$4:$D$5002,'List of Tutors'!$B$4:$E$152,3,0)</f>
        <v>Assistant Professor</v>
      </c>
      <c r="G2118" s="12" t="str">
        <f>VLOOKUP($D$4:$D$5002,'List of Tutors'!$B$4:$E$152,4,0)</f>
        <v>FC&amp;FS</v>
      </c>
    </row>
    <row r="2119" spans="1:7" ht="15.75" customHeight="1">
      <c r="A2119" s="6" t="s">
        <v>915</v>
      </c>
      <c r="B2119" s="6" t="s">
        <v>3177</v>
      </c>
      <c r="C2119" s="50" t="s">
        <v>48</v>
      </c>
      <c r="D2119" s="17" t="s">
        <v>7807</v>
      </c>
      <c r="E2119" s="12" t="str">
        <f>VLOOKUP($D$4:$D$5002,'List of Tutors'!$B$4:$E$152,2,0)</f>
        <v>Mr.Mehdi Maqbool</v>
      </c>
      <c r="F2119" s="12" t="str">
        <f>VLOOKUP($D$4:$D$5002,'List of Tutors'!$B$4:$E$152,3,0)</f>
        <v>Lecturer</v>
      </c>
      <c r="G2119" s="12" t="str">
        <f>VLOOKUP($D$4:$D$5002,'List of Tutors'!$B$4:$E$152,4,0)</f>
        <v>FC&amp;FS</v>
      </c>
    </row>
    <row r="2120" spans="1:7" ht="15.75" customHeight="1">
      <c r="A2120" s="6" t="s">
        <v>983</v>
      </c>
      <c r="B2120" s="6" t="s">
        <v>3223</v>
      </c>
      <c r="C2120" s="50" t="s">
        <v>48</v>
      </c>
      <c r="D2120" s="17" t="s">
        <v>7808</v>
      </c>
      <c r="E2120" s="12" t="str">
        <f>VLOOKUP($D$4:$D$5002,'List of Tutors'!$B$4:$E$152,2,0)</f>
        <v>Ms.Sumera Hafeez</v>
      </c>
      <c r="F2120" s="12" t="str">
        <f>VLOOKUP($D$4:$D$5002,'List of Tutors'!$B$4:$E$152,3,0)</f>
        <v>Lecturer</v>
      </c>
      <c r="G2120" s="12" t="str">
        <f>VLOOKUP($D$4:$D$5002,'List of Tutors'!$B$4:$E$152,4,0)</f>
        <v>FC&amp;FS</v>
      </c>
    </row>
    <row r="2121" spans="1:7" ht="15.75" customHeight="1">
      <c r="A2121" s="6" t="s">
        <v>1037</v>
      </c>
      <c r="B2121" s="6" t="s">
        <v>3262</v>
      </c>
      <c r="C2121" s="50" t="s">
        <v>82</v>
      </c>
      <c r="D2121" s="17" t="s">
        <v>7809</v>
      </c>
      <c r="E2121" s="12" t="str">
        <f>VLOOKUP($D$4:$D$5002,'List of Tutors'!$B$4:$E$152,2,0)</f>
        <v>Dr.Ambreen Bhatti</v>
      </c>
      <c r="F2121" s="12" t="str">
        <f>VLOOKUP($D$4:$D$5002,'List of Tutors'!$B$4:$E$152,3,0)</f>
        <v>Lecturer</v>
      </c>
      <c r="G2121" s="12" t="str">
        <f>VLOOKUP($D$4:$D$5002,'List of Tutors'!$B$4:$E$152,4,0)</f>
        <v>FC&amp;FS</v>
      </c>
    </row>
    <row r="2122" spans="1:7" ht="15.75" customHeight="1">
      <c r="A2122" s="6" t="s">
        <v>2378</v>
      </c>
      <c r="B2122" s="6" t="s">
        <v>4115</v>
      </c>
      <c r="C2122" s="50" t="s">
        <v>141</v>
      </c>
      <c r="D2122" s="17" t="s">
        <v>7810</v>
      </c>
      <c r="E2122" s="12" t="str">
        <f>VLOOKUP($D$4:$D$5002,'List of Tutors'!$B$4:$E$152,2,0)</f>
        <v>Ms.Salma Shujeb Akhtar</v>
      </c>
      <c r="F2122" s="12" t="str">
        <f>VLOOKUP($D$4:$D$5002,'List of Tutors'!$B$4:$E$152,3,0)</f>
        <v>Lecturer</v>
      </c>
      <c r="G2122" s="12" t="str">
        <f>VLOOKUP($D$4:$D$5002,'List of Tutors'!$B$4:$E$152,4,0)</f>
        <v>Social Sciences</v>
      </c>
    </row>
    <row r="2123" spans="1:7" ht="15.75" customHeight="1">
      <c r="A2123" s="6" t="s">
        <v>2046</v>
      </c>
      <c r="B2123" s="6" t="s">
        <v>3890</v>
      </c>
      <c r="C2123" s="50" t="s">
        <v>4669</v>
      </c>
      <c r="D2123" s="17" t="s">
        <v>7811</v>
      </c>
      <c r="E2123" s="12" t="str">
        <f>VLOOKUP($D$4:$D$5002,'List of Tutors'!$B$4:$E$152,2,0)</f>
        <v>Dr.Saad Imran Malik</v>
      </c>
      <c r="F2123" s="12" t="str">
        <f>VLOOKUP($D$4:$D$5002,'List of Tutors'!$B$4:$E$152,3,0)</f>
        <v>Assistant Professor</v>
      </c>
      <c r="G2123" s="12" t="str">
        <f>VLOOKUP($D$4:$D$5002,'List of Tutors'!$B$4:$E$152,4,0)</f>
        <v>FC&amp;FS</v>
      </c>
    </row>
    <row r="2124" spans="1:7" ht="15.75" customHeight="1">
      <c r="A2124" s="6" t="s">
        <v>1209</v>
      </c>
      <c r="B2124" s="6" t="s">
        <v>3378</v>
      </c>
      <c r="C2124" s="50" t="s">
        <v>82</v>
      </c>
      <c r="D2124" s="17" t="s">
        <v>7812</v>
      </c>
      <c r="E2124" s="12" t="str">
        <f>VLOOKUP($D$4:$D$5002,'List of Tutors'!$B$4:$E$152,2,0)</f>
        <v>Dr.Mahmood-ul-Hassan</v>
      </c>
      <c r="F2124" s="12" t="str">
        <f>VLOOKUP($D$4:$D$5002,'List of Tutors'!$B$4:$E$152,3,0)</f>
        <v>Assistant Professor</v>
      </c>
      <c r="G2124" s="12" t="str">
        <f>VLOOKUP($D$4:$D$5002,'List of Tutors'!$B$4:$E$152,4,0)</f>
        <v>FC&amp;FS</v>
      </c>
    </row>
    <row r="2125" spans="1:7" ht="15.75" customHeight="1">
      <c r="A2125" s="6" t="s">
        <v>1261</v>
      </c>
      <c r="B2125" s="6" t="s">
        <v>3413</v>
      </c>
      <c r="C2125" s="50" t="s">
        <v>82</v>
      </c>
      <c r="D2125" s="17" t="s">
        <v>7813</v>
      </c>
      <c r="E2125" s="12" t="str">
        <f>VLOOKUP($D$4:$D$5002,'List of Tutors'!$B$4:$E$152,2,0)</f>
        <v>Dr.Munir Ahmad</v>
      </c>
      <c r="F2125" s="12" t="str">
        <f>VLOOKUP($D$4:$D$5002,'List of Tutors'!$B$4:$E$152,3,0)</f>
        <v>Assistant Professor</v>
      </c>
      <c r="G2125" s="12" t="str">
        <f>VLOOKUP($D$4:$D$5002,'List of Tutors'!$B$4:$E$152,4,0)</f>
        <v>FC&amp;FS</v>
      </c>
    </row>
    <row r="2126" spans="1:7" ht="15.75" customHeight="1">
      <c r="A2126" s="6" t="s">
        <v>1314</v>
      </c>
      <c r="B2126" s="6" t="s">
        <v>3438</v>
      </c>
      <c r="C2126" s="50" t="s">
        <v>141</v>
      </c>
      <c r="D2126" s="17" t="s">
        <v>7814</v>
      </c>
      <c r="E2126" s="12" t="str">
        <f>VLOOKUP($D$4:$D$5002,'List of Tutors'!$B$4:$E$152,2,0)</f>
        <v>Dr.Talat Mehmood</v>
      </c>
      <c r="F2126" s="12" t="str">
        <f>VLOOKUP($D$4:$D$5002,'List of Tutors'!$B$4:$E$152,3,0)</f>
        <v>Assistant Professor</v>
      </c>
      <c r="G2126" s="12" t="str">
        <f>VLOOKUP($D$4:$D$5002,'List of Tutors'!$B$4:$E$152,4,0)</f>
        <v>FC&amp;FS</v>
      </c>
    </row>
    <row r="2127" spans="1:7" ht="15.75" customHeight="1">
      <c r="A2127" s="6" t="s">
        <v>2772</v>
      </c>
      <c r="B2127" s="6" t="s">
        <v>496</v>
      </c>
      <c r="C2127" s="50" t="s">
        <v>149</v>
      </c>
      <c r="D2127" s="17" t="s">
        <v>7815</v>
      </c>
      <c r="E2127" s="12" t="str">
        <f>VLOOKUP($D$4:$D$5002,'List of Tutors'!$B$4:$E$152,2,0)</f>
        <v>Dr.Fahad Masud Wattoo</v>
      </c>
      <c r="F2127" s="12" t="str">
        <f>VLOOKUP($D$4:$D$5002,'List of Tutors'!$B$4:$E$152,3,0)</f>
        <v>Lecturer</v>
      </c>
      <c r="G2127" s="12" t="str">
        <f>VLOOKUP($D$4:$D$5002,'List of Tutors'!$B$4:$E$152,4,0)</f>
        <v>FC&amp;FS</v>
      </c>
    </row>
    <row r="2128" spans="1:7" ht="15.75" customHeight="1">
      <c r="A2128" s="5" t="s">
        <v>2722</v>
      </c>
      <c r="B2128" s="5" t="s">
        <v>4425</v>
      </c>
      <c r="C2128" s="50" t="s">
        <v>82</v>
      </c>
      <c r="D2128" s="17" t="s">
        <v>7816</v>
      </c>
      <c r="E2128" s="12" t="str">
        <f>VLOOKUP($D$4:$D$5002,'List of Tutors'!$B$4:$E$152,2,0)</f>
        <v>Dr.Muhammad Ashfaq</v>
      </c>
      <c r="F2128" s="12" t="str">
        <f>VLOOKUP($D$4:$D$5002,'List of Tutors'!$B$4:$E$152,3,0)</f>
        <v>Assistant Professor</v>
      </c>
      <c r="G2128" s="12" t="str">
        <f>VLOOKUP($D$4:$D$5002,'List of Tutors'!$B$4:$E$152,4,0)</f>
        <v>FC&amp;FS</v>
      </c>
    </row>
    <row r="2129" spans="1:7" ht="15.75" customHeight="1">
      <c r="A2129" s="6" t="s">
        <v>2327</v>
      </c>
      <c r="B2129" s="6" t="s">
        <v>4076</v>
      </c>
      <c r="C2129" s="50" t="s">
        <v>48</v>
      </c>
      <c r="D2129" s="17" t="s">
        <v>7817</v>
      </c>
      <c r="E2129" s="12" t="str">
        <f>VLOOKUP($D$4:$D$5002,'List of Tutors'!$B$4:$E$152,2,0)</f>
        <v>Mr.M. Usman Raja</v>
      </c>
      <c r="F2129" s="12" t="str">
        <f>VLOOKUP($D$4:$D$5002,'List of Tutors'!$B$4:$E$152,3,0)</f>
        <v>Assistant Professor</v>
      </c>
      <c r="G2129" s="12" t="str">
        <f>VLOOKUP($D$4:$D$5002,'List of Tutors'!$B$4:$E$152,4,0)</f>
        <v>FC&amp;FS</v>
      </c>
    </row>
    <row r="2130" spans="1:7" ht="15.75" customHeight="1">
      <c r="A2130" s="6" t="s">
        <v>2563</v>
      </c>
      <c r="B2130" s="6" t="s">
        <v>4278</v>
      </c>
      <c r="C2130" s="50" t="s">
        <v>141</v>
      </c>
      <c r="D2130" s="17" t="s">
        <v>7818</v>
      </c>
      <c r="E2130" s="12" t="str">
        <f>VLOOKUP($D$4:$D$5002,'List of Tutors'!$B$4:$E$152,2,0)</f>
        <v>Dr.Farah Naz</v>
      </c>
      <c r="F2130" s="12" t="str">
        <f>VLOOKUP($D$4:$D$5002,'List of Tutors'!$B$4:$E$152,3,0)</f>
        <v>Assistant Professor</v>
      </c>
      <c r="G2130" s="12" t="str">
        <f>VLOOKUP($D$4:$D$5002,'List of Tutors'!$B$4:$E$152,4,0)</f>
        <v>FC&amp;FS</v>
      </c>
    </row>
    <row r="2131" spans="1:7" ht="15.75" customHeight="1">
      <c r="A2131" s="6" t="s">
        <v>2379</v>
      </c>
      <c r="B2131" s="6" t="s">
        <v>4116</v>
      </c>
      <c r="C2131" s="50" t="s">
        <v>141</v>
      </c>
      <c r="D2131" s="17" t="s">
        <v>7819</v>
      </c>
      <c r="E2131" s="12" t="str">
        <f>VLOOKUP($D$4:$D$5002,'List of Tutors'!$B$4:$E$152,2,0)</f>
        <v>Dr.Gulshan Irshad</v>
      </c>
      <c r="F2131" s="12" t="str">
        <f>VLOOKUP($D$4:$D$5002,'List of Tutors'!$B$4:$E$152,3,0)</f>
        <v>Lecturer</v>
      </c>
      <c r="G2131" s="12" t="str">
        <f>VLOOKUP($D$4:$D$5002,'List of Tutors'!$B$4:$E$152,4,0)</f>
        <v>FC&amp;FS</v>
      </c>
    </row>
    <row r="2132" spans="1:7" ht="15.75" customHeight="1">
      <c r="A2132" s="6" t="s">
        <v>1684</v>
      </c>
      <c r="B2132" s="6" t="s">
        <v>639</v>
      </c>
      <c r="C2132" s="50" t="s">
        <v>149</v>
      </c>
      <c r="D2132" s="17" t="s">
        <v>7820</v>
      </c>
      <c r="E2132" s="12" t="str">
        <f>VLOOKUP($D$4:$D$5002,'List of Tutors'!$B$4:$E$152,2,0)</f>
        <v>Ms.Mahwish Zeeshan</v>
      </c>
      <c r="F2132" s="12" t="str">
        <f>VLOOKUP($D$4:$D$5002,'List of Tutors'!$B$4:$E$152,3,0)</f>
        <v>Lecturer</v>
      </c>
      <c r="G2132" s="12" t="str">
        <f>VLOOKUP($D$4:$D$5002,'List of Tutors'!$B$4:$E$152,4,0)</f>
        <v>Social Sciences</v>
      </c>
    </row>
    <row r="2133" spans="1:7" ht="15.75" customHeight="1">
      <c r="A2133" s="6" t="s">
        <v>1732</v>
      </c>
      <c r="B2133" s="6" t="s">
        <v>3699</v>
      </c>
      <c r="C2133" s="50" t="s">
        <v>48</v>
      </c>
      <c r="D2133" s="17" t="s">
        <v>7821</v>
      </c>
      <c r="E2133" s="12" t="str">
        <f>VLOOKUP($D$4:$D$5002,'List of Tutors'!$B$4:$E$152,2,0)</f>
        <v>Ms.Nazia Rafiq</v>
      </c>
      <c r="F2133" s="12" t="str">
        <f>VLOOKUP($D$4:$D$5002,'List of Tutors'!$B$4:$E$152,3,0)</f>
        <v>Lecturer</v>
      </c>
      <c r="G2133" s="12" t="str">
        <f>VLOOKUP($D$4:$D$5002,'List of Tutors'!$B$4:$E$152,4,0)</f>
        <v>Social Sciences</v>
      </c>
    </row>
    <row r="2134" spans="1:7" ht="15.75" customHeight="1">
      <c r="A2134" s="6" t="s">
        <v>1791</v>
      </c>
      <c r="B2134" s="6" t="s">
        <v>3738</v>
      </c>
      <c r="C2134" s="50" t="s">
        <v>48</v>
      </c>
      <c r="D2134" s="17" t="s">
        <v>7822</v>
      </c>
      <c r="E2134" s="12" t="str">
        <f>VLOOKUP($D$4:$D$5002,'List of Tutors'!$B$4:$E$152,2,0)</f>
        <v>Ms.Lubna Ansari</v>
      </c>
      <c r="F2134" s="12" t="str">
        <f>VLOOKUP($D$4:$D$5002,'List of Tutors'!$B$4:$E$152,3,0)</f>
        <v>Lecturer</v>
      </c>
      <c r="G2134" s="12" t="str">
        <f>VLOOKUP($D$4:$D$5002,'List of Tutors'!$B$4:$E$152,4,0)</f>
        <v>FFRM</v>
      </c>
    </row>
    <row r="2135" spans="1:7" ht="15.75" customHeight="1">
      <c r="A2135" s="6" t="s">
        <v>1850</v>
      </c>
      <c r="B2135" s="6" t="s">
        <v>3773</v>
      </c>
      <c r="C2135" s="50" t="s">
        <v>48</v>
      </c>
      <c r="D2135" s="17" t="s">
        <v>7823</v>
      </c>
      <c r="E2135" s="12" t="str">
        <f>VLOOKUP($D$4:$D$5002,'List of Tutors'!$B$4:$E$152,2,0)</f>
        <v>Dr.Shahzada Sohail Ijaz</v>
      </c>
      <c r="F2135" s="12" t="str">
        <f>VLOOKUP($D$4:$D$5002,'List of Tutors'!$B$4:$E$152,3,0)</f>
        <v>Assistant Professor</v>
      </c>
      <c r="G2135" s="12" t="str">
        <f>VLOOKUP($D$4:$D$5002,'List of Tutors'!$B$4:$E$152,4,0)</f>
        <v>FC&amp;FS</v>
      </c>
    </row>
    <row r="2136" spans="1:7" ht="15.75" customHeight="1">
      <c r="A2136" s="6" t="s">
        <v>2253</v>
      </c>
      <c r="B2136" s="6" t="s">
        <v>4013</v>
      </c>
      <c r="C2136" s="50" t="s">
        <v>48</v>
      </c>
      <c r="D2136" s="17" t="s">
        <v>7824</v>
      </c>
      <c r="E2136" s="12" t="str">
        <f>VLOOKUP($D$4:$D$5002,'List of Tutors'!$B$4:$E$152,2,0)</f>
        <v>Dr.Tanveer Iqbal</v>
      </c>
      <c r="F2136" s="12" t="str">
        <f>VLOOKUP($D$4:$D$5002,'List of Tutors'!$B$4:$E$152,3,0)</f>
        <v>Lecturer</v>
      </c>
      <c r="G2136" s="12" t="str">
        <f>VLOOKUP($D$4:$D$5002,'List of Tutors'!$B$4:$E$152,4,0)</f>
        <v>FC&amp;FS</v>
      </c>
    </row>
    <row r="2137" spans="1:7" ht="15.75" customHeight="1">
      <c r="A2137" s="6" t="s">
        <v>1961</v>
      </c>
      <c r="B2137" s="6" t="s">
        <v>3830</v>
      </c>
      <c r="C2137" s="50" t="s">
        <v>8003</v>
      </c>
      <c r="D2137" s="17" t="s">
        <v>7825</v>
      </c>
      <c r="E2137" s="12" t="str">
        <f>VLOOKUP($D$4:$D$5002,'List of Tutors'!$B$4:$E$152,2,0)</f>
        <v>Mr.Nasir Mehmood Minhas</v>
      </c>
      <c r="F2137" s="12" t="str">
        <f>VLOOKUP($D$4:$D$5002,'List of Tutors'!$B$4:$E$152,3,0)</f>
        <v>Assistant Professor</v>
      </c>
      <c r="G2137" s="12" t="str">
        <f>VLOOKUP($D$4:$D$5002,'List of Tutors'!$B$4:$E$152,4,0)</f>
        <v>UIIT</v>
      </c>
    </row>
    <row r="2138" spans="1:7" ht="15.75" customHeight="1">
      <c r="A2138" s="6" t="s">
        <v>2025</v>
      </c>
      <c r="B2138" s="6" t="s">
        <v>3875</v>
      </c>
      <c r="C2138" s="50" t="s">
        <v>82</v>
      </c>
      <c r="D2138" s="17" t="s">
        <v>7826</v>
      </c>
      <c r="E2138" s="12" t="str">
        <f>VLOOKUP($D$4:$D$5002,'List of Tutors'!$B$4:$E$152,2,0)</f>
        <v>Mr.Yasir Hafeez</v>
      </c>
      <c r="F2138" s="12" t="str">
        <f>VLOOKUP($D$4:$D$5002,'List of Tutors'!$B$4:$E$152,3,0)</f>
        <v>Assistant Professor</v>
      </c>
      <c r="G2138" s="12" t="str">
        <f>VLOOKUP($D$4:$D$5002,'List of Tutors'!$B$4:$E$152,4,0)</f>
        <v>UIIT</v>
      </c>
    </row>
    <row r="2139" spans="1:7" ht="15.75" customHeight="1">
      <c r="A2139" s="4" t="s">
        <v>6180</v>
      </c>
      <c r="B2139" s="4" t="s">
        <v>7416</v>
      </c>
      <c r="C2139" s="51" t="s">
        <v>7989</v>
      </c>
      <c r="D2139" s="17" t="s">
        <v>7827</v>
      </c>
      <c r="E2139" s="12" t="str">
        <f>VLOOKUP($D$4:$D$5002,'List of Tutors'!$B$4:$E$152,2,0)</f>
        <v>Mr.Saif ur Rehman</v>
      </c>
      <c r="F2139" s="12" t="str">
        <f>VLOOKUP($D$4:$D$5002,'List of Tutors'!$B$4:$E$152,3,0)</f>
        <v>Lecturer</v>
      </c>
      <c r="G2139" s="12" t="str">
        <f>VLOOKUP($D$4:$D$5002,'List of Tutors'!$B$4:$E$152,4,0)</f>
        <v>UIIT</v>
      </c>
    </row>
    <row r="2140" spans="1:7" ht="15.75" customHeight="1">
      <c r="A2140" s="4" t="s">
        <v>4715</v>
      </c>
      <c r="B2140" s="4" t="s">
        <v>6403</v>
      </c>
      <c r="C2140" s="51" t="s">
        <v>82</v>
      </c>
      <c r="D2140" s="17" t="s">
        <v>7828</v>
      </c>
      <c r="E2140" s="12" t="str">
        <f>VLOOKUP($D$4:$D$5002,'List of Tutors'!$B$4:$E$152,2,0)</f>
        <v>Mr.Saqib Majeed</v>
      </c>
      <c r="F2140" s="12" t="str">
        <f>VLOOKUP($D$4:$D$5002,'List of Tutors'!$B$4:$E$152,3,0)</f>
        <v>Assistant Professor</v>
      </c>
      <c r="G2140" s="12" t="str">
        <f>VLOOKUP($D$4:$D$5002,'List of Tutors'!$B$4:$E$152,4,0)</f>
        <v>UIIT</v>
      </c>
    </row>
    <row r="2141" spans="1:7" ht="15.75" customHeight="1">
      <c r="A2141" s="4" t="s">
        <v>5157</v>
      </c>
      <c r="B2141" s="4" t="s">
        <v>6765</v>
      </c>
      <c r="C2141" s="51" t="s">
        <v>82</v>
      </c>
      <c r="D2141" s="17" t="s">
        <v>7829</v>
      </c>
      <c r="E2141" s="12" t="str">
        <f>VLOOKUP($D$4:$D$5002,'List of Tutors'!$B$4:$E$152,2,0)</f>
        <v>Mr.Asif Nawaz</v>
      </c>
      <c r="F2141" s="12" t="str">
        <f>VLOOKUP($D$4:$D$5002,'List of Tutors'!$B$4:$E$152,3,0)</f>
        <v>Lecturer</v>
      </c>
      <c r="G2141" s="12" t="str">
        <f>VLOOKUP($D$4:$D$5002,'List of Tutors'!$B$4:$E$152,4,0)</f>
        <v>UIIT</v>
      </c>
    </row>
    <row r="2142" spans="1:7" ht="15.75" customHeight="1">
      <c r="A2142" s="4" t="s">
        <v>5673</v>
      </c>
      <c r="B2142" s="4" t="s">
        <v>7190</v>
      </c>
      <c r="C2142" s="51" t="s">
        <v>82</v>
      </c>
      <c r="D2142" s="17" t="s">
        <v>7830</v>
      </c>
      <c r="E2142" s="12" t="str">
        <f>VLOOKUP($D$4:$D$5002,'List of Tutors'!$B$4:$E$152,2,0)</f>
        <v>Mr.Saleem Iqbal</v>
      </c>
      <c r="F2142" s="12" t="str">
        <f>VLOOKUP($D$4:$D$5002,'List of Tutors'!$B$4:$E$152,3,0)</f>
        <v>Lecturer</v>
      </c>
      <c r="G2142" s="12" t="str">
        <f>VLOOKUP($D$4:$D$5002,'List of Tutors'!$B$4:$E$152,4,0)</f>
        <v>UIIT</v>
      </c>
    </row>
    <row r="2143" spans="1:7" ht="15.75" customHeight="1">
      <c r="A2143" s="4" t="s">
        <v>6156</v>
      </c>
      <c r="B2143" s="4" t="s">
        <v>7580</v>
      </c>
      <c r="C2143" s="51" t="s">
        <v>82</v>
      </c>
      <c r="D2143" s="17" t="s">
        <v>7831</v>
      </c>
      <c r="E2143" s="12" t="str">
        <f>VLOOKUP($D$4:$D$5002,'List of Tutors'!$B$4:$E$152,2,0)</f>
        <v>Dr.Saud Altaf</v>
      </c>
      <c r="F2143" s="12" t="str">
        <f>VLOOKUP($D$4:$D$5002,'List of Tutors'!$B$4:$E$152,3,0)</f>
        <v>Assistant Director</v>
      </c>
      <c r="G2143" s="12" t="str">
        <f>VLOOKUP($D$4:$D$5002,'List of Tutors'!$B$4:$E$152,4,0)</f>
        <v>UIIT</v>
      </c>
    </row>
    <row r="2144" spans="1:7" ht="15.75" customHeight="1">
      <c r="A2144" s="4" t="s">
        <v>6146</v>
      </c>
      <c r="B2144" s="4" t="s">
        <v>7571</v>
      </c>
      <c r="C2144" s="51" t="s">
        <v>82</v>
      </c>
      <c r="D2144" s="17" t="s">
        <v>7832</v>
      </c>
      <c r="E2144" s="12" t="str">
        <f>VLOOKUP($D$4:$D$5002,'List of Tutors'!$B$4:$E$152,2,0)</f>
        <v>Ms.Sarfaraz Bibi</v>
      </c>
      <c r="F2144" s="12" t="str">
        <f>VLOOKUP($D$4:$D$5002,'List of Tutors'!$B$4:$E$152,3,0)</f>
        <v>Lecturer</v>
      </c>
      <c r="G2144" s="12" t="str">
        <f>VLOOKUP($D$4:$D$5002,'List of Tutors'!$B$4:$E$152,4,0)</f>
        <v>UIIT</v>
      </c>
    </row>
    <row r="2145" spans="1:7" ht="15.75" customHeight="1">
      <c r="A2145" s="4" t="s">
        <v>6122</v>
      </c>
      <c r="B2145" s="4" t="s">
        <v>7551</v>
      </c>
      <c r="C2145" s="51" t="s">
        <v>4669</v>
      </c>
      <c r="D2145" s="17" t="s">
        <v>7833</v>
      </c>
      <c r="E2145" s="12" t="str">
        <f>VLOOKUP($D$4:$D$5002,'List of Tutors'!$B$4:$E$152,2,0)</f>
        <v>Dr.Mehmoona</v>
      </c>
      <c r="F2145" s="12" t="str">
        <f>VLOOKUP($D$4:$D$5002,'List of Tutors'!$B$4:$E$152,3,0)</f>
        <v>Assistant Professor</v>
      </c>
      <c r="G2145" s="12" t="str">
        <f>VLOOKUP($D$4:$D$5002,'List of Tutors'!$B$4:$E$152,4,0)</f>
        <v>UIIT</v>
      </c>
    </row>
    <row r="2146" spans="1:7" ht="15.75" customHeight="1">
      <c r="A2146" s="4" t="s">
        <v>6124</v>
      </c>
      <c r="B2146" s="4" t="s">
        <v>7553</v>
      </c>
      <c r="C2146" s="51" t="s">
        <v>48</v>
      </c>
      <c r="D2146" s="17" t="s">
        <v>7834</v>
      </c>
      <c r="E2146" s="12" t="str">
        <f>VLOOKUP($D$4:$D$5002,'List of Tutors'!$B$4:$E$152,2,0)</f>
        <v>Ms.Sidra Tahir</v>
      </c>
      <c r="F2146" s="12" t="str">
        <f>VLOOKUP($D$4:$D$5002,'List of Tutors'!$B$4:$E$152,3,0)</f>
        <v>Lecturer</v>
      </c>
      <c r="G2146" s="12" t="str">
        <f>VLOOKUP($D$4:$D$5002,'List of Tutors'!$B$4:$E$152,4,0)</f>
        <v>UIIT</v>
      </c>
    </row>
    <row r="2147" spans="1:7" ht="15.75" customHeight="1">
      <c r="A2147" s="4" t="s">
        <v>5914</v>
      </c>
      <c r="B2147" s="4" t="s">
        <v>7383</v>
      </c>
      <c r="C2147" s="51" t="s">
        <v>48</v>
      </c>
      <c r="D2147" s="17" t="s">
        <v>7835</v>
      </c>
      <c r="E2147" s="12" t="str">
        <f>VLOOKUP($D$4:$D$5002,'List of Tutors'!$B$4:$E$152,2,0)</f>
        <v>Ms.Farkhanda Qamar</v>
      </c>
      <c r="F2147" s="12" t="str">
        <f>VLOOKUP($D$4:$D$5002,'List of Tutors'!$B$4:$E$152,3,0)</f>
        <v>Lecturer</v>
      </c>
      <c r="G2147" s="12" t="str">
        <f>VLOOKUP($D$4:$D$5002,'List of Tutors'!$B$4:$E$152,4,0)</f>
        <v>UIIT</v>
      </c>
    </row>
    <row r="2148" spans="1:7" ht="15.75" customHeight="1">
      <c r="A2148" s="4" t="s">
        <v>5645</v>
      </c>
      <c r="B2148" s="4" t="s">
        <v>7166</v>
      </c>
      <c r="C2148" s="51" t="s">
        <v>48</v>
      </c>
      <c r="D2148" s="17" t="s">
        <v>7836</v>
      </c>
      <c r="E2148" s="12" t="str">
        <f>VLOOKUP($D$4:$D$5002,'List of Tutors'!$B$4:$E$152,2,0)</f>
        <v>Mr.Tariq Ali</v>
      </c>
      <c r="F2148" s="12" t="str">
        <f>VLOOKUP($D$4:$D$5002,'List of Tutors'!$B$4:$E$152,3,0)</f>
        <v>Lecturer</v>
      </c>
      <c r="G2148" s="12" t="str">
        <f>VLOOKUP($D$4:$D$5002,'List of Tutors'!$B$4:$E$152,4,0)</f>
        <v>UIIT</v>
      </c>
    </row>
    <row r="2149" spans="1:7" ht="15.75" customHeight="1">
      <c r="A2149" s="4" t="s">
        <v>5658</v>
      </c>
      <c r="B2149" s="4" t="s">
        <v>7176</v>
      </c>
      <c r="C2149" s="51" t="s">
        <v>48</v>
      </c>
      <c r="D2149" s="17" t="s">
        <v>7837</v>
      </c>
      <c r="E2149" s="12" t="str">
        <f>VLOOKUP($D$4:$D$5002,'List of Tutors'!$B$4:$E$152,2,0)</f>
        <v>Mr.Ehtasham Azhar</v>
      </c>
      <c r="F2149" s="12" t="str">
        <f>VLOOKUP($D$4:$D$5002,'List of Tutors'!$B$4:$E$152,3,0)</f>
        <v>Lecturer</v>
      </c>
      <c r="G2149" s="12" t="str">
        <f>VLOOKUP($D$4:$D$5002,'List of Tutors'!$B$4:$E$152,4,0)</f>
        <v>UIIT</v>
      </c>
    </row>
    <row r="2150" spans="1:7" ht="15.75" customHeight="1">
      <c r="A2150" s="4" t="s">
        <v>5943</v>
      </c>
      <c r="B2150" s="4" t="s">
        <v>244</v>
      </c>
      <c r="C2150" s="51" t="s">
        <v>48</v>
      </c>
      <c r="D2150" s="17" t="s">
        <v>7840</v>
      </c>
      <c r="E2150" s="12" t="str">
        <f>VLOOKUP($D$4:$D$5002,'List of Tutors'!$B$4:$E$152,2,0)</f>
        <v>Ms.Bushra Zulfiqar</v>
      </c>
      <c r="F2150" s="12" t="str">
        <f>VLOOKUP($D$4:$D$5002,'List of Tutors'!$B$4:$E$152,3,0)</f>
        <v>Assistant Professor</v>
      </c>
      <c r="G2150" s="12" t="str">
        <f>VLOOKUP($D$4:$D$5002,'List of Tutors'!$B$4:$E$152,4,0)</f>
        <v>UIMS</v>
      </c>
    </row>
    <row r="2151" spans="1:7" ht="15.75" customHeight="1">
      <c r="A2151" s="4" t="s">
        <v>5935</v>
      </c>
      <c r="B2151" s="4" t="s">
        <v>21</v>
      </c>
      <c r="C2151" s="51" t="s">
        <v>48</v>
      </c>
      <c r="D2151" s="17" t="s">
        <v>7841</v>
      </c>
      <c r="E2151" s="12" t="str">
        <f>VLOOKUP($D$4:$D$5002,'List of Tutors'!$B$4:$E$152,2,0)</f>
        <v>Dr.M. Razzaq Ather</v>
      </c>
      <c r="F2151" s="12" t="str">
        <f>VLOOKUP($D$4:$D$5002,'List of Tutors'!$B$4:$E$152,3,0)</f>
        <v>Assistant Professor</v>
      </c>
      <c r="G2151" s="12" t="str">
        <f>VLOOKUP($D$4:$D$5002,'List of Tutors'!$B$4:$E$152,4,0)</f>
        <v>UIMS</v>
      </c>
    </row>
    <row r="2152" spans="1:7" ht="15.75" customHeight="1">
      <c r="A2152" s="4" t="s">
        <v>6006</v>
      </c>
      <c r="B2152" s="4" t="s">
        <v>7455</v>
      </c>
      <c r="C2152" s="51" t="s">
        <v>48</v>
      </c>
      <c r="D2152" s="17" t="s">
        <v>7842</v>
      </c>
      <c r="E2152" s="12" t="str">
        <f>VLOOKUP($D$4:$D$5002,'List of Tutors'!$B$4:$E$152,2,0)</f>
        <v>Mr.Shuja Ilyas</v>
      </c>
      <c r="F2152" s="12" t="str">
        <f>VLOOKUP($D$4:$D$5002,'List of Tutors'!$B$4:$E$152,3,0)</f>
        <v>Assistant Professor</v>
      </c>
      <c r="G2152" s="12" t="str">
        <f>VLOOKUP($D$4:$D$5002,'List of Tutors'!$B$4:$E$152,4,0)</f>
        <v>UIMS</v>
      </c>
    </row>
    <row r="2153" spans="1:7" ht="15.75" customHeight="1">
      <c r="A2153" s="4" t="s">
        <v>6034</v>
      </c>
      <c r="B2153" s="4" t="s">
        <v>55</v>
      </c>
      <c r="C2153" s="51" t="s">
        <v>48</v>
      </c>
      <c r="D2153" s="17" t="s">
        <v>7843</v>
      </c>
      <c r="E2153" s="12" t="str">
        <f>VLOOKUP($D$4:$D$5002,'List of Tutors'!$B$4:$E$152,2,0)</f>
        <v>Ms.Sidra Shahzadi</v>
      </c>
      <c r="F2153" s="12" t="str">
        <f>VLOOKUP($D$4:$D$5002,'List of Tutors'!$B$4:$E$152,3,0)</f>
        <v>Lecturer</v>
      </c>
      <c r="G2153" s="12" t="str">
        <f>VLOOKUP($D$4:$D$5002,'List of Tutors'!$B$4:$E$152,4,0)</f>
        <v>UIMS</v>
      </c>
    </row>
    <row r="2154" spans="1:7" ht="15.75" customHeight="1">
      <c r="A2154" s="4" t="s">
        <v>6182</v>
      </c>
      <c r="B2154" s="4" t="s">
        <v>7604</v>
      </c>
      <c r="C2154" s="51" t="s">
        <v>112</v>
      </c>
      <c r="D2154" s="17" t="s">
        <v>7844</v>
      </c>
      <c r="E2154" s="12" t="str">
        <f>VLOOKUP($D$4:$D$5002,'List of Tutors'!$B$4:$E$152,2,0)</f>
        <v>Mr.Zia-Ur-Rehman</v>
      </c>
      <c r="F2154" s="12" t="str">
        <f>VLOOKUP($D$4:$D$5002,'List of Tutors'!$B$4:$E$152,3,0)</f>
        <v>Lecturer</v>
      </c>
      <c r="G2154" s="12" t="str">
        <f>VLOOKUP($D$4:$D$5002,'List of Tutors'!$B$4:$E$152,4,0)</f>
        <v>UIMS</v>
      </c>
    </row>
    <row r="2155" spans="1:7" ht="15.75" customHeight="1">
      <c r="A2155" s="4" t="s">
        <v>6145</v>
      </c>
      <c r="B2155" s="4" t="s">
        <v>7570</v>
      </c>
      <c r="C2155" s="51" t="s">
        <v>112</v>
      </c>
      <c r="D2155" s="17" t="s">
        <v>7845</v>
      </c>
      <c r="E2155" s="12" t="str">
        <f>VLOOKUP($D$4:$D$5002,'List of Tutors'!$B$4:$E$152,2,0)</f>
        <v>Mr.Ammar Asghar</v>
      </c>
      <c r="F2155" s="12" t="str">
        <f>VLOOKUP($D$4:$D$5002,'List of Tutors'!$B$4:$E$152,3,0)</f>
        <v>Lecturer</v>
      </c>
      <c r="G2155" s="12" t="str">
        <f>VLOOKUP($D$4:$D$5002,'List of Tutors'!$B$4:$E$152,4,0)</f>
        <v>UIMS</v>
      </c>
    </row>
    <row r="2156" spans="1:7" ht="15.75" customHeight="1">
      <c r="A2156" s="5" t="s">
        <v>2489</v>
      </c>
      <c r="B2156" s="5" t="s">
        <v>93</v>
      </c>
      <c r="C2156" s="50" t="s">
        <v>82</v>
      </c>
      <c r="D2156" s="17" t="s">
        <v>7846</v>
      </c>
      <c r="E2156" s="12" t="str">
        <f>VLOOKUP($D$4:$D$5002,'List of Tutors'!$B$4:$E$152,2,0)</f>
        <v>Mr.Ali Haider</v>
      </c>
      <c r="F2156" s="12" t="str">
        <f>VLOOKUP($D$4:$D$5002,'List of Tutors'!$B$4:$E$152,3,0)</f>
        <v>Lecturer</v>
      </c>
      <c r="G2156" s="12" t="str">
        <f>VLOOKUP($D$4:$D$5002,'List of Tutors'!$B$4:$E$152,4,0)</f>
        <v>UIMS</v>
      </c>
    </row>
    <row r="2157" spans="1:7" ht="15.75" customHeight="1">
      <c r="A2157" s="6" t="s">
        <v>2338</v>
      </c>
      <c r="B2157" s="6" t="s">
        <v>214</v>
      </c>
      <c r="C2157" s="50" t="s">
        <v>149</v>
      </c>
      <c r="D2157" s="17" t="s">
        <v>7847</v>
      </c>
      <c r="E2157" s="12" t="str">
        <f>VLOOKUP($D$4:$D$5002,'List of Tutors'!$B$4:$E$152,2,0)</f>
        <v>Mr.Ahmed Imran</v>
      </c>
      <c r="F2157" s="12" t="str">
        <f>VLOOKUP($D$4:$D$5002,'List of Tutors'!$B$4:$E$152,3,0)</f>
        <v>Lecturer</v>
      </c>
      <c r="G2157" s="12" t="str">
        <f>VLOOKUP($D$4:$D$5002,'List of Tutors'!$B$4:$E$152,4,0)</f>
        <v>UIMS</v>
      </c>
    </row>
    <row r="2158" spans="1:7" ht="15.75" customHeight="1">
      <c r="A2158" s="6" t="s">
        <v>886</v>
      </c>
      <c r="B2158" s="6" t="s">
        <v>3158</v>
      </c>
      <c r="C2158" s="50" t="s">
        <v>82</v>
      </c>
      <c r="D2158" s="17" t="s">
        <v>7848</v>
      </c>
      <c r="E2158" s="12" t="str">
        <f>VLOOKUP($D$4:$D$5002,'List of Tutors'!$B$4:$E$152,2,0)</f>
        <v>Mr.Syed Kashif Saeed</v>
      </c>
      <c r="F2158" s="12" t="str">
        <f>VLOOKUP($D$4:$D$5002,'List of Tutors'!$B$4:$E$152,3,0)</f>
        <v>Assistant Professor</v>
      </c>
      <c r="G2158" s="12" t="str">
        <f>VLOOKUP($D$4:$D$5002,'List of Tutors'!$B$4:$E$152,4,0)</f>
        <v>UIMS</v>
      </c>
    </row>
    <row r="2159" spans="1:7" ht="15.75" customHeight="1">
      <c r="A2159" s="6" t="s">
        <v>916</v>
      </c>
      <c r="B2159" s="6" t="s">
        <v>276</v>
      </c>
      <c r="C2159" s="50" t="s">
        <v>48</v>
      </c>
      <c r="D2159" s="17" t="s">
        <v>7849</v>
      </c>
      <c r="E2159" s="12" t="str">
        <f>VLOOKUP($D$4:$D$5002,'List of Tutors'!$B$4:$E$152,2,0)</f>
        <v>Mr.Kaleem Ullah</v>
      </c>
      <c r="F2159" s="12" t="str">
        <f>VLOOKUP($D$4:$D$5002,'List of Tutors'!$B$4:$E$152,3,0)</f>
        <v>Lecturer</v>
      </c>
      <c r="G2159" s="12" t="str">
        <f>VLOOKUP($D$4:$D$5002,'List of Tutors'!$B$4:$E$152,4,0)</f>
        <v>UIMS</v>
      </c>
    </row>
    <row r="2160" spans="1:7" ht="15.75" customHeight="1">
      <c r="A2160" s="6" t="s">
        <v>984</v>
      </c>
      <c r="B2160" s="6" t="s">
        <v>3224</v>
      </c>
      <c r="C2160" s="50" t="s">
        <v>82</v>
      </c>
      <c r="D2160" s="17" t="s">
        <v>7850</v>
      </c>
      <c r="E2160" s="12" t="str">
        <f>VLOOKUP($D$4:$D$5002,'List of Tutors'!$B$4:$E$152,2,0)</f>
        <v>Mr.Muhammad Waqas</v>
      </c>
      <c r="F2160" s="12" t="str">
        <f>VLOOKUP($D$4:$D$5002,'List of Tutors'!$B$4:$E$152,3,0)</f>
        <v>Lecturer</v>
      </c>
      <c r="G2160" s="12" t="str">
        <f>VLOOKUP($D$4:$D$5002,'List of Tutors'!$B$4:$E$152,4,0)</f>
        <v>UIMS</v>
      </c>
    </row>
    <row r="2161" spans="1:7" ht="15.75" customHeight="1">
      <c r="A2161" s="6" t="s">
        <v>1038</v>
      </c>
      <c r="B2161" s="6" t="s">
        <v>3263</v>
      </c>
      <c r="C2161" s="50" t="s">
        <v>82</v>
      </c>
      <c r="D2161" s="17" t="s">
        <v>7851</v>
      </c>
      <c r="E2161" s="12" t="str">
        <f>VLOOKUP($D$4:$D$5002,'List of Tutors'!$B$4:$E$152,2,0)</f>
        <v>Mr.Aleem Akhtar</v>
      </c>
      <c r="F2161" s="12" t="str">
        <f>VLOOKUP($D$4:$D$5002,'List of Tutors'!$B$4:$E$152,3,0)</f>
        <v>Lecturer</v>
      </c>
      <c r="G2161" s="12" t="str">
        <f>VLOOKUP($D$4:$D$5002,'List of Tutors'!$B$4:$E$152,4,0)</f>
        <v>UIMS</v>
      </c>
    </row>
    <row r="2162" spans="1:7" ht="15.75" customHeight="1">
      <c r="A2162" s="6" t="s">
        <v>2382</v>
      </c>
      <c r="B2162" s="6" t="s">
        <v>4119</v>
      </c>
      <c r="C2162" s="50" t="s">
        <v>141</v>
      </c>
      <c r="D2162" s="17" t="s">
        <v>7852</v>
      </c>
      <c r="E2162" s="12" t="str">
        <f>VLOOKUP($D$4:$D$5002,'List of Tutors'!$B$4:$E$152,2,0)</f>
        <v>Ms.Shumaila Mazhar</v>
      </c>
      <c r="F2162" s="12" t="str">
        <f>VLOOKUP($D$4:$D$5002,'List of Tutors'!$B$4:$E$152,3,0)</f>
        <v>Lecturer</v>
      </c>
      <c r="G2162" s="12" t="str">
        <f>VLOOKUP($D$4:$D$5002,'List of Tutors'!$B$4:$E$152,4,0)</f>
        <v>UIMS</v>
      </c>
    </row>
    <row r="2163" spans="1:7" ht="15.75" customHeight="1">
      <c r="A2163" s="6" t="s">
        <v>2137</v>
      </c>
      <c r="B2163" s="6" t="s">
        <v>3974</v>
      </c>
      <c r="C2163" s="50" t="s">
        <v>4669</v>
      </c>
      <c r="D2163" s="17" t="s">
        <v>7855</v>
      </c>
      <c r="E2163" s="12" t="str">
        <f>VLOOKUP($D$4:$D$5002,'List of Tutors'!$B$4:$E$152,2,0)</f>
        <v>Mr.Nasir Ali</v>
      </c>
      <c r="F2163" s="12" t="str">
        <f>VLOOKUP($D$4:$D$5002,'List of Tutors'!$B$4:$E$152,3,0)</f>
        <v>Lecturer</v>
      </c>
      <c r="G2163" s="12" t="str">
        <f>VLOOKUP($D$4:$D$5002,'List of Tutors'!$B$4:$E$152,4,0)</f>
        <v>Sciences</v>
      </c>
    </row>
    <row r="2164" spans="1:7" ht="15.75" customHeight="1">
      <c r="A2164" s="6" t="s">
        <v>1210</v>
      </c>
      <c r="B2164" s="6" t="s">
        <v>3379</v>
      </c>
      <c r="C2164" s="50" t="s">
        <v>8003</v>
      </c>
      <c r="D2164" s="17" t="s">
        <v>7759</v>
      </c>
      <c r="E2164" s="12" t="str">
        <f>VLOOKUP($D$4:$D$5002,'List of Tutors'!$B$4:$E$152,2,0)</f>
        <v>Engr.Muhammad Usman</v>
      </c>
      <c r="F2164" s="12" t="str">
        <f>VLOOKUP($D$4:$D$5002,'List of Tutors'!$B$4:$E$152,3,0)</f>
        <v>Lecturer</v>
      </c>
      <c r="G2164" s="12" t="str">
        <f>VLOOKUP($D$4:$D$5002,'List of Tutors'!$B$4:$E$152,4,0)</f>
        <v>Agri. Engineering</v>
      </c>
    </row>
    <row r="2165" spans="1:7" ht="15.75" customHeight="1">
      <c r="A2165" s="6" t="s">
        <v>1262</v>
      </c>
      <c r="B2165" s="6" t="s">
        <v>3414</v>
      </c>
      <c r="C2165" s="50" t="s">
        <v>82</v>
      </c>
      <c r="D2165" s="17" t="s">
        <v>7760</v>
      </c>
      <c r="E2165" s="12" t="str">
        <f>VLOOKUP($D$4:$D$5002,'List of Tutors'!$B$4:$E$152,2,0)</f>
        <v>Mr.Naeem Abbas Malik</v>
      </c>
      <c r="F2165" s="12" t="str">
        <f>VLOOKUP($D$4:$D$5002,'List of Tutors'!$B$4:$E$152,3,0)</f>
        <v>Lecturer</v>
      </c>
      <c r="G2165" s="12" t="str">
        <f>VLOOKUP($D$4:$D$5002,'List of Tutors'!$B$4:$E$152,4,0)</f>
        <v>Agri. Engineering</v>
      </c>
    </row>
    <row r="2166" spans="1:7" ht="15.75" customHeight="1">
      <c r="A2166" s="6" t="s">
        <v>1315</v>
      </c>
      <c r="B2166" s="6" t="s">
        <v>3439</v>
      </c>
      <c r="C2166" s="50" t="s">
        <v>141</v>
      </c>
      <c r="D2166" s="17" t="s">
        <v>7761</v>
      </c>
      <c r="E2166" s="12" t="str">
        <f>VLOOKUP($D$4:$D$5002,'List of Tutors'!$B$4:$E$152,2,0)</f>
        <v>Dr.Muhammad Umair</v>
      </c>
      <c r="F2166" s="12" t="str">
        <f>VLOOKUP($D$4:$D$5002,'List of Tutors'!$B$4:$E$152,3,0)</f>
        <v>Assistant Professor</v>
      </c>
      <c r="G2166" s="12" t="str">
        <f>VLOOKUP($D$4:$D$5002,'List of Tutors'!$B$4:$E$152,4,0)</f>
        <v>Agri. Engineering</v>
      </c>
    </row>
    <row r="2167" spans="1:7" ht="15.75" customHeight="1">
      <c r="A2167" s="6" t="s">
        <v>2965</v>
      </c>
      <c r="B2167" s="6" t="s">
        <v>95</v>
      </c>
      <c r="C2167" s="50" t="s">
        <v>48</v>
      </c>
      <c r="D2167" s="17" t="s">
        <v>7762</v>
      </c>
      <c r="E2167" s="12" t="str">
        <f>VLOOKUP($D$4:$D$5002,'List of Tutors'!$B$4:$E$152,2,0)</f>
        <v>Mr.Muhammad Amin</v>
      </c>
      <c r="F2167" s="12" t="str">
        <f>VLOOKUP($D$4:$D$5002,'List of Tutors'!$B$4:$E$152,3,0)</f>
        <v>Lecturer</v>
      </c>
      <c r="G2167" s="12" t="str">
        <f>VLOOKUP($D$4:$D$5002,'List of Tutors'!$B$4:$E$152,4,0)</f>
        <v>Agri. Engineering</v>
      </c>
    </row>
    <row r="2168" spans="1:7" ht="15.75" customHeight="1">
      <c r="A2168" s="5" t="s">
        <v>2723</v>
      </c>
      <c r="B2168" s="5" t="s">
        <v>4426</v>
      </c>
      <c r="C2168" s="50" t="s">
        <v>82</v>
      </c>
      <c r="D2168" s="17" t="s">
        <v>7763</v>
      </c>
      <c r="E2168" s="12" t="str">
        <f>VLOOKUP($D$4:$D$5002,'List of Tutors'!$B$4:$E$152,2,0)</f>
        <v>Mr.Asim Gulzar</v>
      </c>
      <c r="F2168" s="12" t="str">
        <f>VLOOKUP($D$4:$D$5002,'List of Tutors'!$B$4:$E$152,3,0)</f>
        <v>Assistant Professor</v>
      </c>
      <c r="G2168" s="12" t="str">
        <f>VLOOKUP($D$4:$D$5002,'List of Tutors'!$B$4:$E$152,4,0)</f>
        <v>Agri. Engineering</v>
      </c>
    </row>
    <row r="2169" spans="1:7" ht="15.75" customHeight="1">
      <c r="A2169" s="6" t="s">
        <v>2502</v>
      </c>
      <c r="B2169" s="6" t="s">
        <v>4224</v>
      </c>
      <c r="C2169" s="50" t="s">
        <v>141</v>
      </c>
      <c r="D2169" s="17" t="s">
        <v>7764</v>
      </c>
      <c r="E2169" s="12" t="str">
        <f>VLOOKUP($D$4:$D$5002,'List of Tutors'!$B$4:$E$152,2,0)</f>
        <v>Mr.Ikhlaq Ahmed</v>
      </c>
      <c r="F2169" s="12" t="str">
        <f>VLOOKUP($D$4:$D$5002,'List of Tutors'!$B$4:$E$152,3,0)</f>
        <v>Lecturer</v>
      </c>
      <c r="G2169" s="12" t="str">
        <f>VLOOKUP($D$4:$D$5002,'List of Tutors'!$B$4:$E$152,4,0)</f>
        <v>Agri. Engineering</v>
      </c>
    </row>
    <row r="2170" spans="1:7" ht="15.75" customHeight="1">
      <c r="A2170" s="6" t="s">
        <v>2564</v>
      </c>
      <c r="B2170" s="6" t="s">
        <v>4279</v>
      </c>
      <c r="C2170" s="50" t="s">
        <v>141</v>
      </c>
      <c r="D2170" s="17" t="s">
        <v>7765</v>
      </c>
      <c r="E2170" s="12" t="str">
        <f>VLOOKUP($D$4:$D$5002,'List of Tutors'!$B$4:$E$152,2,0)</f>
        <v>Mr.Nasir Mahmood</v>
      </c>
      <c r="F2170" s="12" t="str">
        <f>VLOOKUP($D$4:$D$5002,'List of Tutors'!$B$4:$E$152,3,0)</f>
        <v>Lecturer</v>
      </c>
      <c r="G2170" s="12" t="str">
        <f>VLOOKUP($D$4:$D$5002,'List of Tutors'!$B$4:$E$152,4,0)</f>
        <v>Social Sciences</v>
      </c>
    </row>
    <row r="2171" spans="1:7" ht="15.75" customHeight="1">
      <c r="A2171" s="6" t="s">
        <v>2381</v>
      </c>
      <c r="B2171" s="6" t="s">
        <v>4118</v>
      </c>
      <c r="C2171" s="50" t="s">
        <v>141</v>
      </c>
      <c r="D2171" s="17" t="s">
        <v>7766</v>
      </c>
      <c r="E2171" s="12" t="str">
        <f>VLOOKUP($D$4:$D$5002,'List of Tutors'!$B$4:$E$152,2,0)</f>
        <v>Ms.Sumera Saleem</v>
      </c>
      <c r="F2171" s="12" t="str">
        <f>VLOOKUP($D$4:$D$5002,'List of Tutors'!$B$4:$E$152,3,0)</f>
        <v>Lecturer</v>
      </c>
      <c r="G2171" s="12" t="str">
        <f>VLOOKUP($D$4:$D$5002,'List of Tutors'!$B$4:$E$152,4,0)</f>
        <v>Social Sciences</v>
      </c>
    </row>
    <row r="2172" spans="1:7" ht="15.75" customHeight="1">
      <c r="A2172" s="6" t="s">
        <v>1685</v>
      </c>
      <c r="B2172" s="6" t="s">
        <v>3669</v>
      </c>
      <c r="C2172" s="50" t="s">
        <v>82</v>
      </c>
      <c r="D2172" s="17" t="s">
        <v>7767</v>
      </c>
      <c r="E2172" s="12" t="str">
        <f>VLOOKUP($D$4:$D$5002,'List of Tutors'!$B$4:$E$152,2,0)</f>
        <v>Mr.Arshad Mahmood Malik</v>
      </c>
      <c r="F2172" s="12" t="str">
        <f>VLOOKUP($D$4:$D$5002,'List of Tutors'!$B$4:$E$152,3,0)</f>
        <v>Assistant Professor</v>
      </c>
      <c r="G2172" s="12" t="str">
        <f>VLOOKUP($D$4:$D$5002,'List of Tutors'!$B$4:$E$152,4,0)</f>
        <v>Social Sciences</v>
      </c>
    </row>
    <row r="2173" spans="1:7" ht="15.75" customHeight="1">
      <c r="A2173" s="6" t="s">
        <v>1733</v>
      </c>
      <c r="B2173" s="6" t="s">
        <v>3700</v>
      </c>
      <c r="C2173" s="50" t="s">
        <v>82</v>
      </c>
      <c r="D2173" s="17" t="s">
        <v>7768</v>
      </c>
      <c r="E2173" s="12" t="str">
        <f>VLOOKUP($D$4:$D$5002,'List of Tutors'!$B$4:$E$152,2,0)</f>
        <v>Dr.Naveed Tahir</v>
      </c>
      <c r="F2173" s="12" t="str">
        <f>VLOOKUP($D$4:$D$5002,'List of Tutors'!$B$4:$E$152,3,0)</f>
        <v>Assistant Professor</v>
      </c>
      <c r="G2173" s="12" t="str">
        <f>VLOOKUP($D$4:$D$5002,'List of Tutors'!$B$4:$E$152,4,0)</f>
        <v>FC&amp;FS</v>
      </c>
    </row>
    <row r="2174" spans="1:7" ht="15.75" customHeight="1">
      <c r="A2174" s="6" t="s">
        <v>1792</v>
      </c>
      <c r="B2174" s="6" t="s">
        <v>3739</v>
      </c>
      <c r="C2174" s="50" t="s">
        <v>48</v>
      </c>
      <c r="D2174" s="17" t="s">
        <v>7769</v>
      </c>
      <c r="E2174" s="12" t="str">
        <f>VLOOKUP($D$4:$D$5002,'List of Tutors'!$B$4:$E$152,2,0)</f>
        <v>Dr.Mukhtar Ahmad</v>
      </c>
      <c r="F2174" s="12" t="str">
        <f>VLOOKUP($D$4:$D$5002,'List of Tutors'!$B$4:$E$152,3,0)</f>
        <v>Assistant Professor</v>
      </c>
      <c r="G2174" s="12" t="str">
        <f>VLOOKUP($D$4:$D$5002,'List of Tutors'!$B$4:$E$152,4,0)</f>
        <v>FC&amp;FS</v>
      </c>
    </row>
    <row r="2175" spans="1:7" ht="15.75" customHeight="1">
      <c r="A2175" s="6" t="s">
        <v>1851</v>
      </c>
      <c r="B2175" s="6" t="s">
        <v>3774</v>
      </c>
      <c r="C2175" s="50" t="s">
        <v>48</v>
      </c>
      <c r="D2175" s="17" t="s">
        <v>7770</v>
      </c>
      <c r="E2175" s="12" t="str">
        <f>VLOOKUP($D$4:$D$5002,'List of Tutors'!$B$4:$E$152,2,0)</f>
        <v>Dr.Safdar Ali</v>
      </c>
      <c r="F2175" s="12" t="str">
        <f>VLOOKUP($D$4:$D$5002,'List of Tutors'!$B$4:$E$152,3,0)</f>
        <v>Assistant Professor</v>
      </c>
      <c r="G2175" s="12" t="str">
        <f>VLOOKUP($D$4:$D$5002,'List of Tutors'!$B$4:$E$152,4,0)</f>
        <v>FC&amp;FS</v>
      </c>
    </row>
    <row r="2176" spans="1:7" ht="15.75" customHeight="1">
      <c r="A2176" s="6" t="s">
        <v>2492</v>
      </c>
      <c r="B2176" s="6" t="s">
        <v>4215</v>
      </c>
      <c r="C2176" s="50" t="s">
        <v>141</v>
      </c>
      <c r="D2176" s="17" t="s">
        <v>7771</v>
      </c>
      <c r="E2176" s="12" t="str">
        <f>VLOOKUP($D$4:$D$5002,'List of Tutors'!$B$4:$E$152,2,0)</f>
        <v>Dr.Ghulam Abbass Shah</v>
      </c>
      <c r="F2176" s="12" t="str">
        <f>VLOOKUP($D$4:$D$5002,'List of Tutors'!$B$4:$E$152,3,0)</f>
        <v>Assistant Professor</v>
      </c>
      <c r="G2176" s="12" t="str">
        <f>VLOOKUP($D$4:$D$5002,'List of Tutors'!$B$4:$E$152,4,0)</f>
        <v>FC&amp;FS</v>
      </c>
    </row>
    <row r="2177" spans="1:7" ht="15.75" customHeight="1">
      <c r="A2177" s="6" t="s">
        <v>1962</v>
      </c>
      <c r="B2177" s="6" t="s">
        <v>702</v>
      </c>
      <c r="C2177" s="50" t="s">
        <v>48</v>
      </c>
      <c r="D2177" s="17" t="s">
        <v>7772</v>
      </c>
      <c r="E2177" s="12" t="str">
        <f>VLOOKUP($D$4:$D$5002,'List of Tutors'!$B$4:$E$152,2,0)</f>
        <v>Dr.Pakeeza Arzo Shaiq</v>
      </c>
      <c r="F2177" s="12" t="str">
        <f>VLOOKUP($D$4:$D$5002,'List of Tutors'!$B$4:$E$152,3,0)</f>
        <v>Assistant Professor</v>
      </c>
      <c r="G2177" s="12" t="str">
        <f>VLOOKUP($D$4:$D$5002,'List of Tutors'!$B$4:$E$152,4,0)</f>
        <v>Sciences</v>
      </c>
    </row>
    <row r="2178" spans="1:7" ht="15.75" customHeight="1">
      <c r="A2178" s="6" t="s">
        <v>2026</v>
      </c>
      <c r="B2178" s="6" t="s">
        <v>3876</v>
      </c>
      <c r="C2178" s="50" t="s">
        <v>82</v>
      </c>
      <c r="D2178" s="17" t="s">
        <v>7773</v>
      </c>
      <c r="E2178" s="12" t="str">
        <f>VLOOKUP($D$4:$D$5002,'List of Tutors'!$B$4:$E$152,2,0)</f>
        <v>Dr.M. Naveed Iqbal</v>
      </c>
      <c r="F2178" s="12" t="str">
        <f>VLOOKUP($D$4:$D$5002,'List of Tutors'!$B$4:$E$152,3,0)</f>
        <v>Assistant Professor</v>
      </c>
      <c r="G2178" s="12" t="str">
        <f>VLOOKUP($D$4:$D$5002,'List of Tutors'!$B$4:$E$152,4,0)</f>
        <v>Sciences</v>
      </c>
    </row>
    <row r="2179" spans="1:7" ht="15.75" customHeight="1">
      <c r="A2179" s="4" t="s">
        <v>6301</v>
      </c>
      <c r="B2179" s="4" t="s">
        <v>7703</v>
      </c>
      <c r="C2179" s="51" t="s">
        <v>7989</v>
      </c>
      <c r="D2179" s="17" t="s">
        <v>7774</v>
      </c>
      <c r="E2179" s="12" t="str">
        <f>VLOOKUP($D$4:$D$5002,'List of Tutors'!$B$4:$E$152,2,0)</f>
        <v>Mr.Mudussar Nawaz</v>
      </c>
      <c r="F2179" s="12" t="str">
        <f>VLOOKUP($D$4:$D$5002,'List of Tutors'!$B$4:$E$152,3,0)</f>
        <v>Lecturer</v>
      </c>
      <c r="G2179" s="12" t="str">
        <f>VLOOKUP($D$4:$D$5002,'List of Tutors'!$B$4:$E$152,4,0)</f>
        <v>FVAS</v>
      </c>
    </row>
    <row r="2180" spans="1:7" ht="15.75" customHeight="1">
      <c r="A2180" s="4" t="s">
        <v>4718</v>
      </c>
      <c r="B2180" s="4" t="s">
        <v>6405</v>
      </c>
      <c r="C2180" s="51" t="s">
        <v>82</v>
      </c>
      <c r="D2180" s="17" t="s">
        <v>7776</v>
      </c>
      <c r="E2180" s="12" t="str">
        <f>VLOOKUP($D$4:$D$5002,'List of Tutors'!$B$4:$E$152,2,0)</f>
        <v>Mr.Nasir Jamal</v>
      </c>
      <c r="F2180" s="12" t="str">
        <f>VLOOKUP($D$4:$D$5002,'List of Tutors'!$B$4:$E$152,3,0)</f>
        <v>Assistant Professor</v>
      </c>
      <c r="G2180" s="12" t="str">
        <f>VLOOKUP($D$4:$D$5002,'List of Tutors'!$B$4:$E$152,4,0)</f>
        <v>Sciences</v>
      </c>
    </row>
    <row r="2181" spans="1:7" ht="15.75" customHeight="1">
      <c r="A2181" s="4" t="s">
        <v>5160</v>
      </c>
      <c r="B2181" s="4" t="s">
        <v>6768</v>
      </c>
      <c r="C2181" s="51" t="s">
        <v>82</v>
      </c>
      <c r="D2181" s="17" t="s">
        <v>7777</v>
      </c>
      <c r="E2181" s="12" t="str">
        <f>VLOOKUP($D$4:$D$5002,'List of Tutors'!$B$4:$E$152,2,0)</f>
        <v>Dr.Saima Mustafa</v>
      </c>
      <c r="F2181" s="12" t="str">
        <f>VLOOKUP($D$4:$D$5002,'List of Tutors'!$B$4:$E$152,3,0)</f>
        <v>Assistant Professor</v>
      </c>
      <c r="G2181" s="12" t="str">
        <f>VLOOKUP($D$4:$D$5002,'List of Tutors'!$B$4:$E$152,4,0)</f>
        <v>Sciences</v>
      </c>
    </row>
    <row r="2182" spans="1:7" ht="15.75" customHeight="1">
      <c r="A2182" s="4" t="s">
        <v>5674</v>
      </c>
      <c r="B2182" s="4" t="s">
        <v>7191</v>
      </c>
      <c r="C2182" s="51" t="s">
        <v>82</v>
      </c>
      <c r="D2182" s="17" t="s">
        <v>7778</v>
      </c>
      <c r="E2182" s="12" t="str">
        <f>VLOOKUP($D$4:$D$5002,'List of Tutors'!$B$4:$E$152,2,0)</f>
        <v>Dr.Jamal</v>
      </c>
      <c r="F2182" s="12" t="str">
        <f>VLOOKUP($D$4:$D$5002,'List of Tutors'!$B$4:$E$152,3,0)</f>
        <v>Lecturer</v>
      </c>
      <c r="G2182" s="12" t="str">
        <f>VLOOKUP($D$4:$D$5002,'List of Tutors'!$B$4:$E$152,4,0)</f>
        <v>Sciences</v>
      </c>
    </row>
    <row r="2183" spans="1:7" ht="15.75" customHeight="1">
      <c r="A2183" s="4" t="s">
        <v>6157</v>
      </c>
      <c r="B2183" s="4" t="s">
        <v>7581</v>
      </c>
      <c r="C2183" s="51" t="s">
        <v>82</v>
      </c>
      <c r="D2183" s="17" t="s">
        <v>7780</v>
      </c>
      <c r="E2183" s="12" t="str">
        <f>VLOOKUP($D$4:$D$5002,'List of Tutors'!$B$4:$E$152,2,0)</f>
        <v>Dr.M. Farooq Iqbal</v>
      </c>
      <c r="F2183" s="12" t="str">
        <f>VLOOKUP($D$4:$D$5002,'List of Tutors'!$B$4:$E$152,3,0)</f>
        <v>Assistant Professor</v>
      </c>
      <c r="G2183" s="12" t="str">
        <f>VLOOKUP($D$4:$D$5002,'List of Tutors'!$B$4:$E$152,4,0)</f>
        <v>FVAS</v>
      </c>
    </row>
    <row r="2184" spans="1:7" ht="15.75" customHeight="1">
      <c r="A2184" s="4" t="s">
        <v>6185</v>
      </c>
      <c r="B2184" s="4" t="s">
        <v>253</v>
      </c>
      <c r="C2184" s="51" t="s">
        <v>82</v>
      </c>
      <c r="D2184" s="17" t="s">
        <v>7781</v>
      </c>
      <c r="E2184" s="12" t="str">
        <f>VLOOKUP($D$4:$D$5002,'List of Tutors'!$B$4:$E$152,2,0)</f>
        <v>Mr.Muhammad Asghar Khan</v>
      </c>
      <c r="F2184" s="12" t="str">
        <f>VLOOKUP($D$4:$D$5002,'List of Tutors'!$B$4:$E$152,3,0)</f>
        <v>Lecturer</v>
      </c>
      <c r="G2184" s="12" t="str">
        <f>VLOOKUP($D$4:$D$5002,'List of Tutors'!$B$4:$E$152,4,0)</f>
        <v>FVAS</v>
      </c>
    </row>
    <row r="2185" spans="1:7" ht="15.75" customHeight="1">
      <c r="A2185" s="4" t="s">
        <v>6130</v>
      </c>
      <c r="B2185" s="4" t="s">
        <v>7557</v>
      </c>
      <c r="C2185" s="51" t="s">
        <v>4669</v>
      </c>
      <c r="D2185" s="17" t="s">
        <v>7782</v>
      </c>
      <c r="E2185" s="12" t="str">
        <f>VLOOKUP($D$4:$D$5002,'List of Tutors'!$B$4:$E$152,2,0)</f>
        <v>Dr.Ghulam Bilal</v>
      </c>
      <c r="F2185" s="12" t="str">
        <f>VLOOKUP($D$4:$D$5002,'List of Tutors'!$B$4:$E$152,3,0)</f>
        <v>Assistant Professor</v>
      </c>
      <c r="G2185" s="12" t="str">
        <f>VLOOKUP($D$4:$D$5002,'List of Tutors'!$B$4:$E$152,4,0)</f>
        <v>FVAS</v>
      </c>
    </row>
    <row r="2186" spans="1:7" ht="15.75" customHeight="1">
      <c r="A2186" s="4" t="s">
        <v>6161</v>
      </c>
      <c r="B2186" s="4" t="s">
        <v>7585</v>
      </c>
      <c r="C2186" s="51" t="s">
        <v>48</v>
      </c>
      <c r="D2186" s="17" t="s">
        <v>7783</v>
      </c>
      <c r="E2186" s="12" t="str">
        <f>VLOOKUP($D$4:$D$5002,'List of Tutors'!$B$4:$E$152,2,0)</f>
        <v>Dr.Murtaz Ul Hassan</v>
      </c>
      <c r="F2186" s="12" t="str">
        <f>VLOOKUP($D$4:$D$5002,'List of Tutors'!$B$4:$E$152,3,0)</f>
        <v>Assistant Professor</v>
      </c>
      <c r="G2186" s="12" t="str">
        <f>VLOOKUP($D$4:$D$5002,'List of Tutors'!$B$4:$E$152,4,0)</f>
        <v>FVAS</v>
      </c>
    </row>
    <row r="2187" spans="1:7" ht="15.75" customHeight="1">
      <c r="A2187" s="4" t="s">
        <v>5923</v>
      </c>
      <c r="B2187" s="4" t="s">
        <v>252</v>
      </c>
      <c r="C2187" s="51" t="s">
        <v>48</v>
      </c>
      <c r="D2187" s="17" t="s">
        <v>7784</v>
      </c>
      <c r="E2187" s="12" t="str">
        <f>VLOOKUP($D$4:$D$5002,'List of Tutors'!$B$4:$E$152,2,0)</f>
        <v>Dr.Saif Ur Rehman</v>
      </c>
      <c r="F2187" s="12" t="str">
        <f>VLOOKUP($D$4:$D$5002,'List of Tutors'!$B$4:$E$152,3,0)</f>
        <v>Assistant Professor</v>
      </c>
      <c r="G2187" s="12" t="str">
        <f>VLOOKUP($D$4:$D$5002,'List of Tutors'!$B$4:$E$152,4,0)</f>
        <v>FVAS</v>
      </c>
    </row>
    <row r="2188" spans="1:7" ht="15.75" customHeight="1">
      <c r="A2188" s="4" t="s">
        <v>5666</v>
      </c>
      <c r="B2188" s="4" t="s">
        <v>7184</v>
      </c>
      <c r="C2188" s="51" t="s">
        <v>48</v>
      </c>
      <c r="D2188" s="17" t="s">
        <v>7785</v>
      </c>
      <c r="E2188" s="12" t="str">
        <f>VLOOKUP($D$4:$D$5002,'List of Tutors'!$B$4:$E$152,2,0)</f>
        <v>Mr.Muhammad Awais Sial</v>
      </c>
      <c r="F2188" s="12" t="str">
        <f>VLOOKUP($D$4:$D$5002,'List of Tutors'!$B$4:$E$152,3,0)</f>
        <v>Lecturer</v>
      </c>
      <c r="G2188" s="12" t="str">
        <f>VLOOKUP($D$4:$D$5002,'List of Tutors'!$B$4:$E$152,4,0)</f>
        <v>FVAS</v>
      </c>
    </row>
    <row r="2189" spans="1:7" ht="15.75" customHeight="1">
      <c r="A2189" s="4" t="s">
        <v>5664</v>
      </c>
      <c r="B2189" s="4" t="s">
        <v>7182</v>
      </c>
      <c r="C2189" s="51" t="s">
        <v>48</v>
      </c>
      <c r="D2189" s="17" t="s">
        <v>7786</v>
      </c>
      <c r="E2189" s="12" t="str">
        <f>VLOOKUP($D$4:$D$5002,'List of Tutors'!$B$4:$E$152,2,0)</f>
        <v>Dr.Nasir Mukhtar</v>
      </c>
      <c r="F2189" s="12" t="str">
        <f>VLOOKUP($D$4:$D$5002,'List of Tutors'!$B$4:$E$152,3,0)</f>
        <v>Assistant Professor</v>
      </c>
      <c r="G2189" s="12" t="str">
        <f>VLOOKUP($D$4:$D$5002,'List of Tutors'!$B$4:$E$152,4,0)</f>
        <v>FVAS</v>
      </c>
    </row>
    <row r="2190" spans="1:7" ht="15.75" customHeight="1">
      <c r="A2190" s="4" t="s">
        <v>5963</v>
      </c>
      <c r="B2190" s="4" t="s">
        <v>7419</v>
      </c>
      <c r="C2190" s="51" t="s">
        <v>48</v>
      </c>
      <c r="D2190" s="17" t="s">
        <v>7787</v>
      </c>
      <c r="E2190" s="12" t="str">
        <f>VLOOKUP($D$4:$D$5002,'List of Tutors'!$B$4:$E$152,2,0)</f>
        <v>Dr.Muhammad Akram Khan</v>
      </c>
      <c r="F2190" s="12" t="str">
        <f>VLOOKUP($D$4:$D$5002,'List of Tutors'!$B$4:$E$152,3,0)</f>
        <v>Lecturer</v>
      </c>
      <c r="G2190" s="12" t="str">
        <f>VLOOKUP($D$4:$D$5002,'List of Tutors'!$B$4:$E$152,4,0)</f>
        <v>FVAS</v>
      </c>
    </row>
    <row r="2191" spans="1:7" ht="15.75" customHeight="1">
      <c r="A2191" s="4" t="s">
        <v>5936</v>
      </c>
      <c r="B2191" s="4" t="s">
        <v>7400</v>
      </c>
      <c r="C2191" s="51" t="s">
        <v>48</v>
      </c>
      <c r="D2191" s="17" t="s">
        <v>7788</v>
      </c>
      <c r="E2191" s="12" t="str">
        <f>VLOOKUP($D$4:$D$5002,'List of Tutors'!$B$4:$E$152,2,0)</f>
        <v>Dr.Mujeeb-Ur-Rehman Sohoo</v>
      </c>
      <c r="F2191" s="12" t="str">
        <f>VLOOKUP($D$4:$D$5002,'List of Tutors'!$B$4:$E$152,3,0)</f>
        <v>Lecturer</v>
      </c>
      <c r="G2191" s="12" t="str">
        <f>VLOOKUP($D$4:$D$5002,'List of Tutors'!$B$4:$E$152,4,0)</f>
        <v>FVAS</v>
      </c>
    </row>
    <row r="2192" spans="1:7" ht="15.75" customHeight="1">
      <c r="A2192" s="4" t="s">
        <v>6024</v>
      </c>
      <c r="B2192" s="4" t="s">
        <v>67</v>
      </c>
      <c r="C2192" s="51" t="s">
        <v>48</v>
      </c>
      <c r="D2192" s="17" t="s">
        <v>7789</v>
      </c>
      <c r="E2192" s="12" t="str">
        <f>VLOOKUP($D$4:$D$5002,'List of Tutors'!$B$4:$E$152,2,0)</f>
        <v>Dr.Riaz Hussain</v>
      </c>
      <c r="F2192" s="12" t="str">
        <f>VLOOKUP($D$4:$D$5002,'List of Tutors'!$B$4:$E$152,3,0)</f>
        <v>Assistant Professor</v>
      </c>
      <c r="G2192" s="12" t="str">
        <f>VLOOKUP($D$4:$D$5002,'List of Tutors'!$B$4:$E$152,4,0)</f>
        <v>FVAS</v>
      </c>
    </row>
    <row r="2193" spans="1:7" ht="15.75" customHeight="1">
      <c r="A2193" s="4" t="s">
        <v>6049</v>
      </c>
      <c r="B2193" s="4" t="s">
        <v>7491</v>
      </c>
      <c r="C2193" s="51" t="s">
        <v>48</v>
      </c>
      <c r="D2193" s="17" t="s">
        <v>7790</v>
      </c>
      <c r="E2193" s="12" t="str">
        <f>VLOOKUP($D$4:$D$5002,'List of Tutors'!$B$4:$E$152,2,0)</f>
        <v>Ms.Sumaira Hassan</v>
      </c>
      <c r="F2193" s="12" t="str">
        <f>VLOOKUP($D$4:$D$5002,'List of Tutors'!$B$4:$E$152,3,0)</f>
        <v>Lecturer</v>
      </c>
      <c r="G2193" s="12" t="str">
        <f>VLOOKUP($D$4:$D$5002,'List of Tutors'!$B$4:$E$152,4,0)</f>
        <v>FVAS</v>
      </c>
    </row>
    <row r="2194" spans="1:7" ht="15.75" customHeight="1">
      <c r="A2194" s="4" t="s">
        <v>6187</v>
      </c>
      <c r="B2194" s="4" t="s">
        <v>139</v>
      </c>
      <c r="C2194" s="51" t="s">
        <v>112</v>
      </c>
      <c r="D2194" s="17" t="s">
        <v>7791</v>
      </c>
      <c r="E2194" s="12" t="str">
        <f>VLOOKUP($D$4:$D$5002,'List of Tutors'!$B$4:$E$152,2,0)</f>
        <v>Dr.Asif Riaz</v>
      </c>
      <c r="F2194" s="12" t="str">
        <f>VLOOKUP($D$4:$D$5002,'List of Tutors'!$B$4:$E$152,3,0)</f>
        <v>Lecturer</v>
      </c>
      <c r="G2194" s="12" t="str">
        <f>VLOOKUP($D$4:$D$5002,'List of Tutors'!$B$4:$E$152,4,0)</f>
        <v>FVAS</v>
      </c>
    </row>
    <row r="2195" spans="1:7" ht="15.75" customHeight="1">
      <c r="A2195" s="4" t="s">
        <v>6153</v>
      </c>
      <c r="B2195" s="4" t="s">
        <v>4264</v>
      </c>
      <c r="C2195" s="51" t="s">
        <v>112</v>
      </c>
      <c r="D2195" s="17" t="s">
        <v>7792</v>
      </c>
      <c r="E2195" s="12" t="str">
        <f>VLOOKUP($D$4:$D$5002,'List of Tutors'!$B$4:$E$152,2,0)</f>
        <v>Dr.Muhammad Yaqoob</v>
      </c>
      <c r="F2195" s="12" t="str">
        <f>VLOOKUP($D$4:$D$5002,'List of Tutors'!$B$4:$E$152,3,0)</f>
        <v>Assistant Professor</v>
      </c>
      <c r="G2195" s="12" t="str">
        <f>VLOOKUP($D$4:$D$5002,'List of Tutors'!$B$4:$E$152,4,0)</f>
        <v>FVAS</v>
      </c>
    </row>
    <row r="2196" spans="1:7" ht="15.75" customHeight="1">
      <c r="A2196" s="5" t="s">
        <v>2500</v>
      </c>
      <c r="B2196" s="5" t="s">
        <v>226</v>
      </c>
      <c r="C2196" s="50" t="s">
        <v>82</v>
      </c>
      <c r="D2196" s="17" t="s">
        <v>7793</v>
      </c>
      <c r="E2196" s="12" t="str">
        <f>VLOOKUP($D$4:$D$5002,'List of Tutors'!$B$4:$E$152,2,0)</f>
        <v>Dr.Qaisara Perveen</v>
      </c>
      <c r="F2196" s="12" t="str">
        <f>VLOOKUP($D$4:$D$5002,'List of Tutors'!$B$4:$E$152,3,0)</f>
        <v>Assistant Professor</v>
      </c>
      <c r="G2196" s="12" t="str">
        <f>VLOOKUP($D$4:$D$5002,'List of Tutors'!$B$4:$E$152,4,0)</f>
        <v>Social Sciences</v>
      </c>
    </row>
    <row r="2197" spans="1:7" ht="15.75" customHeight="1">
      <c r="A2197" s="6" t="s">
        <v>2386</v>
      </c>
      <c r="B2197" s="6" t="s">
        <v>4122</v>
      </c>
      <c r="C2197" s="50" t="s">
        <v>141</v>
      </c>
      <c r="D2197" s="17" t="s">
        <v>7794</v>
      </c>
      <c r="E2197" s="12" t="str">
        <f>VLOOKUP($D$4:$D$5002,'List of Tutors'!$B$4:$E$152,2,0)</f>
        <v>Dr.M. Arshad Dahar</v>
      </c>
      <c r="F2197" s="12" t="str">
        <f>VLOOKUP($D$4:$D$5002,'List of Tutors'!$B$4:$E$152,3,0)</f>
        <v>Lecturer</v>
      </c>
      <c r="G2197" s="12" t="str">
        <f>VLOOKUP($D$4:$D$5002,'List of Tutors'!$B$4:$E$152,4,0)</f>
        <v>Social Sciences</v>
      </c>
    </row>
    <row r="2198" spans="1:7" ht="15.75" customHeight="1">
      <c r="A2198" s="6" t="s">
        <v>887</v>
      </c>
      <c r="B2198" s="6" t="s">
        <v>3159</v>
      </c>
      <c r="C2198" s="50" t="s">
        <v>8003</v>
      </c>
      <c r="D2198" s="17" t="s">
        <v>7795</v>
      </c>
      <c r="E2198" s="12" t="str">
        <f>VLOOKUP($D$4:$D$5002,'List of Tutors'!$B$4:$E$152,2,0)</f>
        <v>Ms.Sumira Kiani</v>
      </c>
      <c r="F2198" s="12" t="str">
        <f>VLOOKUP($D$4:$D$5002,'List of Tutors'!$B$4:$E$152,3,0)</f>
        <v>Lecturer</v>
      </c>
      <c r="G2198" s="12" t="str">
        <f>VLOOKUP($D$4:$D$5002,'List of Tutors'!$B$4:$E$152,4,0)</f>
        <v>Social Sciences</v>
      </c>
    </row>
    <row r="2199" spans="1:7" ht="15.75" customHeight="1">
      <c r="A2199" s="6" t="s">
        <v>917</v>
      </c>
      <c r="B2199" s="6" t="s">
        <v>3178</v>
      </c>
      <c r="C2199" s="50" t="s">
        <v>82</v>
      </c>
      <c r="D2199" s="17" t="s">
        <v>7796</v>
      </c>
      <c r="E2199" s="12" t="str">
        <f>VLOOKUP($D$4:$D$5002,'List of Tutors'!$B$4:$E$152,2,0)</f>
        <v>Ms.Tehseen Ahsan</v>
      </c>
      <c r="F2199" s="12" t="str">
        <f>VLOOKUP($D$4:$D$5002,'List of Tutors'!$B$4:$E$152,3,0)</f>
        <v>Lecturer</v>
      </c>
      <c r="G2199" s="12" t="str">
        <f>VLOOKUP($D$4:$D$5002,'List of Tutors'!$B$4:$E$152,4,0)</f>
        <v>Social Sciences</v>
      </c>
    </row>
    <row r="2200" spans="1:7" ht="15.75" customHeight="1">
      <c r="A2200" s="6" t="s">
        <v>985</v>
      </c>
      <c r="B2200" s="6" t="s">
        <v>3225</v>
      </c>
      <c r="C2200" s="50" t="s">
        <v>82</v>
      </c>
      <c r="D2200" s="17" t="s">
        <v>7797</v>
      </c>
      <c r="E2200" s="12" t="str">
        <f>VLOOKUP($D$4:$D$5002,'List of Tutors'!$B$4:$E$152,2,0)</f>
        <v>Dr.Imran Bodlah</v>
      </c>
      <c r="F2200" s="12" t="str">
        <f>VLOOKUP($D$4:$D$5002,'List of Tutors'!$B$4:$E$152,3,0)</f>
        <v>Assistant Professor</v>
      </c>
      <c r="G2200" s="12" t="str">
        <f>VLOOKUP($D$4:$D$5002,'List of Tutors'!$B$4:$E$152,4,0)</f>
        <v>FC&amp;FS</v>
      </c>
    </row>
    <row r="2201" spans="1:7" ht="15.75" customHeight="1">
      <c r="A2201" s="6" t="s">
        <v>1039</v>
      </c>
      <c r="B2201" s="6" t="s">
        <v>3264</v>
      </c>
      <c r="C2201" s="50" t="s">
        <v>82</v>
      </c>
      <c r="D2201" s="17" t="s">
        <v>7798</v>
      </c>
      <c r="E2201" s="12" t="str">
        <f>VLOOKUP($D$4:$D$5002,'List of Tutors'!$B$4:$E$152,2,0)</f>
        <v>Dr.Asif Farid Shaheen</v>
      </c>
      <c r="F2201" s="12" t="str">
        <f>VLOOKUP($D$4:$D$5002,'List of Tutors'!$B$4:$E$152,3,0)</f>
        <v>Assistant Professor</v>
      </c>
      <c r="G2201" s="12" t="str">
        <f>VLOOKUP($D$4:$D$5002,'List of Tutors'!$B$4:$E$152,4,0)</f>
        <v>FC&amp;FS</v>
      </c>
    </row>
    <row r="2202" spans="1:7" ht="15.75" customHeight="1">
      <c r="A2202" s="5" t="s">
        <v>2631</v>
      </c>
      <c r="B2202" s="5" t="s">
        <v>4343</v>
      </c>
      <c r="C2202" s="50" t="s">
        <v>82</v>
      </c>
      <c r="D2202" s="17" t="s">
        <v>7799</v>
      </c>
      <c r="E2202" s="12" t="str">
        <f>VLOOKUP($D$4:$D$5002,'List of Tutors'!$B$4:$E$152,2,0)</f>
        <v>Dr.Asim Gulzar</v>
      </c>
      <c r="F2202" s="12" t="str">
        <f>VLOOKUP($D$4:$D$5002,'List of Tutors'!$B$4:$E$152,3,0)</f>
        <v>Assistant Professor</v>
      </c>
      <c r="G2202" s="12" t="str">
        <f>VLOOKUP($D$4:$D$5002,'List of Tutors'!$B$4:$E$152,4,0)</f>
        <v>FC&amp;FS</v>
      </c>
    </row>
    <row r="2203" spans="1:7" ht="15.75" customHeight="1">
      <c r="A2203" s="13" t="s">
        <v>2165</v>
      </c>
      <c r="B2203" s="13" t="s">
        <v>411</v>
      </c>
      <c r="C2203" s="50" t="s">
        <v>112</v>
      </c>
      <c r="D2203" s="17" t="s">
        <v>7800</v>
      </c>
      <c r="E2203" s="12" t="str">
        <f>VLOOKUP($D$4:$D$5002,'List of Tutors'!$B$4:$E$152,2,0)</f>
        <v>Dr.Shahid Mahmood</v>
      </c>
      <c r="F2203" s="12" t="str">
        <f>VLOOKUP($D$4:$D$5002,'List of Tutors'!$B$4:$E$152,3,0)</f>
        <v>Assistant Professor</v>
      </c>
      <c r="G2203" s="12" t="str">
        <f>VLOOKUP($D$4:$D$5002,'List of Tutors'!$B$4:$E$152,4,0)</f>
        <v>FFRM</v>
      </c>
    </row>
    <row r="2204" spans="1:7" ht="15.75" customHeight="1">
      <c r="A2204" s="6" t="s">
        <v>2111</v>
      </c>
      <c r="B2204" s="6" t="s">
        <v>3951</v>
      </c>
      <c r="C2204" s="50" t="s">
        <v>4669</v>
      </c>
      <c r="D2204" s="17" t="s">
        <v>7801</v>
      </c>
      <c r="E2204" s="12" t="str">
        <f>VLOOKUP($D$4:$D$5002,'List of Tutors'!$B$4:$E$152,2,0)</f>
        <v>Dr.Asma Sohail</v>
      </c>
      <c r="F2204" s="12" t="str">
        <f>VLOOKUP($D$4:$D$5002,'List of Tutors'!$B$4:$E$152,3,0)</f>
        <v>Assistant Professor</v>
      </c>
      <c r="G2204" s="12" t="str">
        <f>VLOOKUP($D$4:$D$5002,'List of Tutors'!$B$4:$E$152,4,0)</f>
        <v>FC&amp;FS</v>
      </c>
    </row>
    <row r="2205" spans="1:7" ht="15.75" customHeight="1">
      <c r="A2205" s="6" t="s">
        <v>1263</v>
      </c>
      <c r="B2205" s="6" t="s">
        <v>3415</v>
      </c>
      <c r="C2205" s="50" t="s">
        <v>82</v>
      </c>
      <c r="D2205" s="17" t="s">
        <v>7802</v>
      </c>
      <c r="E2205" s="12" t="str">
        <f>VLOOKUP($D$4:$D$5002,'List of Tutors'!$B$4:$E$152,2,0)</f>
        <v>Ms.Asia Latif</v>
      </c>
      <c r="F2205" s="12" t="str">
        <f>VLOOKUP($D$4:$D$5002,'List of Tutors'!$B$4:$E$152,3,0)</f>
        <v>Lecturer</v>
      </c>
      <c r="G2205" s="12" t="str">
        <f>VLOOKUP($D$4:$D$5002,'List of Tutors'!$B$4:$E$152,4,0)</f>
        <v>FC&amp;FS</v>
      </c>
    </row>
    <row r="2206" spans="1:7" ht="15.75" customHeight="1">
      <c r="A2206" s="6" t="s">
        <v>1316</v>
      </c>
      <c r="B2206" s="6" t="s">
        <v>3440</v>
      </c>
      <c r="C2206" s="50" t="s">
        <v>48</v>
      </c>
      <c r="D2206" s="17" t="s">
        <v>7804</v>
      </c>
      <c r="E2206" s="12" t="str">
        <f>VLOOKUP($D$4:$D$5002,'List of Tutors'!$B$4:$E$152,2,0)</f>
        <v>Dr.M. Irfan Ashraf</v>
      </c>
      <c r="F2206" s="12" t="str">
        <f>VLOOKUP($D$4:$D$5002,'List of Tutors'!$B$4:$E$152,3,0)</f>
        <v>Assistant Professor</v>
      </c>
      <c r="G2206" s="12" t="str">
        <f>VLOOKUP($D$4:$D$5002,'List of Tutors'!$B$4:$E$152,4,0)</f>
        <v>FFRM</v>
      </c>
    </row>
    <row r="2207" spans="1:7" ht="15.75" customHeight="1">
      <c r="A2207" s="6" t="s">
        <v>2966</v>
      </c>
      <c r="B2207" s="6" t="s">
        <v>196</v>
      </c>
      <c r="C2207" s="50" t="s">
        <v>48</v>
      </c>
      <c r="D2207" s="17" t="s">
        <v>7805</v>
      </c>
      <c r="E2207" s="12" t="str">
        <f>VLOOKUP($D$4:$D$5002,'List of Tutors'!$B$4:$E$152,2,0)</f>
        <v>Dr.Touqeer Ahmed</v>
      </c>
      <c r="F2207" s="12" t="str">
        <f>VLOOKUP($D$4:$D$5002,'List of Tutors'!$B$4:$E$152,3,0)</f>
        <v>Assistant Professor</v>
      </c>
      <c r="G2207" s="12" t="str">
        <f>VLOOKUP($D$4:$D$5002,'List of Tutors'!$B$4:$E$152,4,0)</f>
        <v>FC&amp;FS</v>
      </c>
    </row>
    <row r="2208" spans="1:7" ht="15.75" customHeight="1">
      <c r="A2208" s="6" t="s">
        <v>2775</v>
      </c>
      <c r="B2208" s="6" t="s">
        <v>516</v>
      </c>
      <c r="C2208" s="50" t="s">
        <v>149</v>
      </c>
      <c r="D2208" s="17" t="s">
        <v>7806</v>
      </c>
      <c r="E2208" s="12" t="str">
        <f>VLOOKUP($D$4:$D$5002,'List of Tutors'!$B$4:$E$152,2,0)</f>
        <v>Ms.Najma Yousaf Zahid</v>
      </c>
      <c r="F2208" s="12" t="str">
        <f>VLOOKUP($D$4:$D$5002,'List of Tutors'!$B$4:$E$152,3,0)</f>
        <v>Assistant Professor</v>
      </c>
      <c r="G2208" s="12" t="str">
        <f>VLOOKUP($D$4:$D$5002,'List of Tutors'!$B$4:$E$152,4,0)</f>
        <v>FC&amp;FS</v>
      </c>
    </row>
    <row r="2209" spans="1:7" ht="15.75" customHeight="1">
      <c r="A2209" s="6" t="s">
        <v>2503</v>
      </c>
      <c r="B2209" s="6" t="s">
        <v>4225</v>
      </c>
      <c r="C2209" s="50" t="s">
        <v>141</v>
      </c>
      <c r="D2209" s="17" t="s">
        <v>7807</v>
      </c>
      <c r="E2209" s="12" t="str">
        <f>VLOOKUP($D$4:$D$5002,'List of Tutors'!$B$4:$E$152,2,0)</f>
        <v>Mr.Mehdi Maqbool</v>
      </c>
      <c r="F2209" s="12" t="str">
        <f>VLOOKUP($D$4:$D$5002,'List of Tutors'!$B$4:$E$152,3,0)</f>
        <v>Lecturer</v>
      </c>
      <c r="G2209" s="12" t="str">
        <f>VLOOKUP($D$4:$D$5002,'List of Tutors'!$B$4:$E$152,4,0)</f>
        <v>FC&amp;FS</v>
      </c>
    </row>
    <row r="2210" spans="1:7" ht="15.75" customHeight="1">
      <c r="A2210" s="6" t="s">
        <v>2575</v>
      </c>
      <c r="B2210" s="6" t="s">
        <v>4289</v>
      </c>
      <c r="C2210" s="50" t="s">
        <v>4669</v>
      </c>
      <c r="D2210" s="17" t="s">
        <v>7808</v>
      </c>
      <c r="E2210" s="12" t="str">
        <f>VLOOKUP($D$4:$D$5002,'List of Tutors'!$B$4:$E$152,2,0)</f>
        <v>Ms.Sumera Hafeez</v>
      </c>
      <c r="F2210" s="12" t="str">
        <f>VLOOKUP($D$4:$D$5002,'List of Tutors'!$B$4:$E$152,3,0)</f>
        <v>Lecturer</v>
      </c>
      <c r="G2210" s="12" t="str">
        <f>VLOOKUP($D$4:$D$5002,'List of Tutors'!$B$4:$E$152,4,0)</f>
        <v>FC&amp;FS</v>
      </c>
    </row>
    <row r="2211" spans="1:7" ht="15.75" customHeight="1">
      <c r="A2211" s="6" t="s">
        <v>2578</v>
      </c>
      <c r="B2211" s="6" t="s">
        <v>4292</v>
      </c>
      <c r="C2211" s="50" t="s">
        <v>4669</v>
      </c>
      <c r="D2211" s="17" t="s">
        <v>7809</v>
      </c>
      <c r="E2211" s="12" t="str">
        <f>VLOOKUP($D$4:$D$5002,'List of Tutors'!$B$4:$E$152,2,0)</f>
        <v>Dr.Ambreen Bhatti</v>
      </c>
      <c r="F2211" s="12" t="str">
        <f>VLOOKUP($D$4:$D$5002,'List of Tutors'!$B$4:$E$152,3,0)</f>
        <v>Lecturer</v>
      </c>
      <c r="G2211" s="12" t="str">
        <f>VLOOKUP($D$4:$D$5002,'List of Tutors'!$B$4:$E$152,4,0)</f>
        <v>FC&amp;FS</v>
      </c>
    </row>
    <row r="2212" spans="1:7" ht="15.75" customHeight="1">
      <c r="A2212" s="6" t="s">
        <v>1686</v>
      </c>
      <c r="B2212" s="6" t="s">
        <v>3670</v>
      </c>
      <c r="C2212" s="50" t="s">
        <v>82</v>
      </c>
      <c r="D2212" s="17" t="s">
        <v>7810</v>
      </c>
      <c r="E2212" s="12" t="str">
        <f>VLOOKUP($D$4:$D$5002,'List of Tutors'!$B$4:$E$152,2,0)</f>
        <v>Ms.Salma Shujeb Akhtar</v>
      </c>
      <c r="F2212" s="12" t="str">
        <f>VLOOKUP($D$4:$D$5002,'List of Tutors'!$B$4:$E$152,3,0)</f>
        <v>Lecturer</v>
      </c>
      <c r="G2212" s="12" t="str">
        <f>VLOOKUP($D$4:$D$5002,'List of Tutors'!$B$4:$E$152,4,0)</f>
        <v>Social Sciences</v>
      </c>
    </row>
    <row r="2213" spans="1:7" ht="15.75" customHeight="1">
      <c r="A2213" s="6" t="s">
        <v>1734</v>
      </c>
      <c r="B2213" s="6" t="s">
        <v>3701</v>
      </c>
      <c r="C2213" s="50" t="s">
        <v>82</v>
      </c>
      <c r="D2213" s="17" t="s">
        <v>7811</v>
      </c>
      <c r="E2213" s="12" t="str">
        <f>VLOOKUP($D$4:$D$5002,'List of Tutors'!$B$4:$E$152,2,0)</f>
        <v>Dr.Saad Imran Malik</v>
      </c>
      <c r="F2213" s="12" t="str">
        <f>VLOOKUP($D$4:$D$5002,'List of Tutors'!$B$4:$E$152,3,0)</f>
        <v>Assistant Professor</v>
      </c>
      <c r="G2213" s="12" t="str">
        <f>VLOOKUP($D$4:$D$5002,'List of Tutors'!$B$4:$E$152,4,0)</f>
        <v>FC&amp;FS</v>
      </c>
    </row>
    <row r="2214" spans="1:7" ht="15.75" customHeight="1">
      <c r="A2214" s="6" t="s">
        <v>1793</v>
      </c>
      <c r="B2214" s="6" t="s">
        <v>3740</v>
      </c>
      <c r="C2214" s="50" t="s">
        <v>82</v>
      </c>
      <c r="D2214" s="17" t="s">
        <v>7812</v>
      </c>
      <c r="E2214" s="12" t="str">
        <f>VLOOKUP($D$4:$D$5002,'List of Tutors'!$B$4:$E$152,2,0)</f>
        <v>Dr.Mahmood-ul-Hassan</v>
      </c>
      <c r="F2214" s="12" t="str">
        <f>VLOOKUP($D$4:$D$5002,'List of Tutors'!$B$4:$E$152,3,0)</f>
        <v>Assistant Professor</v>
      </c>
      <c r="G2214" s="12" t="str">
        <f>VLOOKUP($D$4:$D$5002,'List of Tutors'!$B$4:$E$152,4,0)</f>
        <v>FC&amp;FS</v>
      </c>
    </row>
    <row r="2215" spans="1:7" ht="15.75" customHeight="1">
      <c r="A2215" s="6" t="s">
        <v>1852</v>
      </c>
      <c r="B2215" s="6" t="s">
        <v>3775</v>
      </c>
      <c r="C2215" s="50" t="s">
        <v>48</v>
      </c>
      <c r="D2215" s="17" t="s">
        <v>7813</v>
      </c>
      <c r="E2215" s="12" t="str">
        <f>VLOOKUP($D$4:$D$5002,'List of Tutors'!$B$4:$E$152,2,0)</f>
        <v>Dr.Munir Ahmad</v>
      </c>
      <c r="F2215" s="12" t="str">
        <f>VLOOKUP($D$4:$D$5002,'List of Tutors'!$B$4:$E$152,3,0)</f>
        <v>Assistant Professor</v>
      </c>
      <c r="G2215" s="12" t="str">
        <f>VLOOKUP($D$4:$D$5002,'List of Tutors'!$B$4:$E$152,4,0)</f>
        <v>FC&amp;FS</v>
      </c>
    </row>
    <row r="2216" spans="1:7" ht="15.75" customHeight="1">
      <c r="A2216" s="6" t="s">
        <v>2494</v>
      </c>
      <c r="B2216" s="6" t="s">
        <v>4217</v>
      </c>
      <c r="C2216" s="50" t="s">
        <v>141</v>
      </c>
      <c r="D2216" s="17" t="s">
        <v>7814</v>
      </c>
      <c r="E2216" s="12" t="str">
        <f>VLOOKUP($D$4:$D$5002,'List of Tutors'!$B$4:$E$152,2,0)</f>
        <v>Dr.Talat Mehmood</v>
      </c>
      <c r="F2216" s="12" t="str">
        <f>VLOOKUP($D$4:$D$5002,'List of Tutors'!$B$4:$E$152,3,0)</f>
        <v>Assistant Professor</v>
      </c>
      <c r="G2216" s="12" t="str">
        <f>VLOOKUP($D$4:$D$5002,'List of Tutors'!$B$4:$E$152,4,0)</f>
        <v>FC&amp;FS</v>
      </c>
    </row>
    <row r="2217" spans="1:7" ht="15.75" customHeight="1">
      <c r="A2217" s="6" t="s">
        <v>1963</v>
      </c>
      <c r="B2217" s="6" t="s">
        <v>70</v>
      </c>
      <c r="C2217" s="50" t="s">
        <v>48</v>
      </c>
      <c r="D2217" s="17" t="s">
        <v>7815</v>
      </c>
      <c r="E2217" s="12" t="str">
        <f>VLOOKUP($D$4:$D$5002,'List of Tutors'!$B$4:$E$152,2,0)</f>
        <v>Dr.Fahad Masud Wattoo</v>
      </c>
      <c r="F2217" s="12" t="str">
        <f>VLOOKUP($D$4:$D$5002,'List of Tutors'!$B$4:$E$152,3,0)</f>
        <v>Lecturer</v>
      </c>
      <c r="G2217" s="12" t="str">
        <f>VLOOKUP($D$4:$D$5002,'List of Tutors'!$B$4:$E$152,4,0)</f>
        <v>FC&amp;FS</v>
      </c>
    </row>
    <row r="2218" spans="1:7" ht="15.75" customHeight="1">
      <c r="A2218" s="6" t="s">
        <v>2027</v>
      </c>
      <c r="B2218" s="6" t="s">
        <v>3877</v>
      </c>
      <c r="C2218" s="50" t="s">
        <v>112</v>
      </c>
      <c r="D2218" s="17" t="s">
        <v>7816</v>
      </c>
      <c r="E2218" s="12" t="str">
        <f>VLOOKUP($D$4:$D$5002,'List of Tutors'!$B$4:$E$152,2,0)</f>
        <v>Dr.Muhammad Ashfaq</v>
      </c>
      <c r="F2218" s="12" t="str">
        <f>VLOOKUP($D$4:$D$5002,'List of Tutors'!$B$4:$E$152,3,0)</f>
        <v>Assistant Professor</v>
      </c>
      <c r="G2218" s="12" t="str">
        <f>VLOOKUP($D$4:$D$5002,'List of Tutors'!$B$4:$E$152,4,0)</f>
        <v>FC&amp;FS</v>
      </c>
    </row>
    <row r="2219" spans="1:7" ht="15.75" customHeight="1">
      <c r="A2219" s="4" t="s">
        <v>6324</v>
      </c>
      <c r="B2219" s="4" t="s">
        <v>7725</v>
      </c>
      <c r="C2219" s="51" t="s">
        <v>7989</v>
      </c>
      <c r="D2219" s="17" t="s">
        <v>7817</v>
      </c>
      <c r="E2219" s="12" t="str">
        <f>VLOOKUP($D$4:$D$5002,'List of Tutors'!$B$4:$E$152,2,0)</f>
        <v>Mr.M. Usman Raja</v>
      </c>
      <c r="F2219" s="12" t="str">
        <f>VLOOKUP($D$4:$D$5002,'List of Tutors'!$B$4:$E$152,3,0)</f>
        <v>Assistant Professor</v>
      </c>
      <c r="G2219" s="12" t="str">
        <f>VLOOKUP($D$4:$D$5002,'List of Tutors'!$B$4:$E$152,4,0)</f>
        <v>FC&amp;FS</v>
      </c>
    </row>
    <row r="2220" spans="1:7" ht="15.75" customHeight="1">
      <c r="A2220" s="4" t="s">
        <v>4729</v>
      </c>
      <c r="B2220" s="4" t="s">
        <v>6414</v>
      </c>
      <c r="C2220" s="51" t="s">
        <v>82</v>
      </c>
      <c r="D2220" s="17" t="s">
        <v>7818</v>
      </c>
      <c r="E2220" s="12" t="str">
        <f>VLOOKUP($D$4:$D$5002,'List of Tutors'!$B$4:$E$152,2,0)</f>
        <v>Dr.Farah Naz</v>
      </c>
      <c r="F2220" s="12" t="str">
        <f>VLOOKUP($D$4:$D$5002,'List of Tutors'!$B$4:$E$152,3,0)</f>
        <v>Assistant Professor</v>
      </c>
      <c r="G2220" s="12" t="str">
        <f>VLOOKUP($D$4:$D$5002,'List of Tutors'!$B$4:$E$152,4,0)</f>
        <v>FC&amp;FS</v>
      </c>
    </row>
    <row r="2221" spans="1:7" ht="15.75" customHeight="1">
      <c r="A2221" s="4" t="s">
        <v>5168</v>
      </c>
      <c r="B2221" s="4" t="s">
        <v>145</v>
      </c>
      <c r="C2221" s="51" t="s">
        <v>82</v>
      </c>
      <c r="D2221" s="17" t="s">
        <v>7819</v>
      </c>
      <c r="E2221" s="12" t="str">
        <f>VLOOKUP($D$4:$D$5002,'List of Tutors'!$B$4:$E$152,2,0)</f>
        <v>Dr.Gulshan Irshad</v>
      </c>
      <c r="F2221" s="12" t="str">
        <f>VLOOKUP($D$4:$D$5002,'List of Tutors'!$B$4:$E$152,3,0)</f>
        <v>Lecturer</v>
      </c>
      <c r="G2221" s="12" t="str">
        <f>VLOOKUP($D$4:$D$5002,'List of Tutors'!$B$4:$E$152,4,0)</f>
        <v>FC&amp;FS</v>
      </c>
    </row>
    <row r="2222" spans="1:7" ht="15.75" customHeight="1">
      <c r="A2222" s="4" t="s">
        <v>5681</v>
      </c>
      <c r="B2222" s="4" t="s">
        <v>256</v>
      </c>
      <c r="C2222" s="51" t="s">
        <v>82</v>
      </c>
      <c r="D2222" s="17" t="s">
        <v>7820</v>
      </c>
      <c r="E2222" s="12" t="str">
        <f>VLOOKUP($D$4:$D$5002,'List of Tutors'!$B$4:$E$152,2,0)</f>
        <v>Ms.Mahwish Zeeshan</v>
      </c>
      <c r="F2222" s="12" t="str">
        <f>VLOOKUP($D$4:$D$5002,'List of Tutors'!$B$4:$E$152,3,0)</f>
        <v>Lecturer</v>
      </c>
      <c r="G2222" s="12" t="str">
        <f>VLOOKUP($D$4:$D$5002,'List of Tutors'!$B$4:$E$152,4,0)</f>
        <v>Social Sciences</v>
      </c>
    </row>
    <row r="2223" spans="1:7" ht="15.75" customHeight="1">
      <c r="A2223" s="4" t="s">
        <v>6160</v>
      </c>
      <c r="B2223" s="4" t="s">
        <v>7584</v>
      </c>
      <c r="C2223" s="51" t="s">
        <v>82</v>
      </c>
      <c r="D2223" s="17" t="s">
        <v>7821</v>
      </c>
      <c r="E2223" s="12" t="str">
        <f>VLOOKUP($D$4:$D$5002,'List of Tutors'!$B$4:$E$152,2,0)</f>
        <v>Ms.Nazia Rafiq</v>
      </c>
      <c r="F2223" s="12" t="str">
        <f>VLOOKUP($D$4:$D$5002,'List of Tutors'!$B$4:$E$152,3,0)</f>
        <v>Lecturer</v>
      </c>
      <c r="G2223" s="12" t="str">
        <f>VLOOKUP($D$4:$D$5002,'List of Tutors'!$B$4:$E$152,4,0)</f>
        <v>Social Sciences</v>
      </c>
    </row>
    <row r="2224" spans="1:7" ht="15.75" customHeight="1">
      <c r="A2224" s="4" t="s">
        <v>6188</v>
      </c>
      <c r="B2224" s="4" t="s">
        <v>7608</v>
      </c>
      <c r="C2224" s="51" t="s">
        <v>82</v>
      </c>
      <c r="D2224" s="17" t="s">
        <v>7822</v>
      </c>
      <c r="E2224" s="12" t="str">
        <f>VLOOKUP($D$4:$D$5002,'List of Tutors'!$B$4:$E$152,2,0)</f>
        <v>Ms.Lubna Ansari</v>
      </c>
      <c r="F2224" s="12" t="str">
        <f>VLOOKUP($D$4:$D$5002,'List of Tutors'!$B$4:$E$152,3,0)</f>
        <v>Lecturer</v>
      </c>
      <c r="G2224" s="12" t="str">
        <f>VLOOKUP($D$4:$D$5002,'List of Tutors'!$B$4:$E$152,4,0)</f>
        <v>FFRM</v>
      </c>
    </row>
    <row r="2225" spans="1:7" ht="15.75" customHeight="1">
      <c r="A2225" s="4" t="s">
        <v>6131</v>
      </c>
      <c r="B2225" s="4" t="s">
        <v>7558</v>
      </c>
      <c r="C2225" s="51" t="s">
        <v>4669</v>
      </c>
      <c r="D2225" s="17" t="s">
        <v>7823</v>
      </c>
      <c r="E2225" s="12" t="str">
        <f>VLOOKUP($D$4:$D$5002,'List of Tutors'!$B$4:$E$152,2,0)</f>
        <v>Dr.Shahzada Sohail Ijaz</v>
      </c>
      <c r="F2225" s="12" t="str">
        <f>VLOOKUP($D$4:$D$5002,'List of Tutors'!$B$4:$E$152,3,0)</f>
        <v>Assistant Professor</v>
      </c>
      <c r="G2225" s="12" t="str">
        <f>VLOOKUP($D$4:$D$5002,'List of Tutors'!$B$4:$E$152,4,0)</f>
        <v>FC&amp;FS</v>
      </c>
    </row>
    <row r="2226" spans="1:7" ht="15.75" customHeight="1">
      <c r="A2226" s="4" t="s">
        <v>6165</v>
      </c>
      <c r="B2226" s="4" t="s">
        <v>7589</v>
      </c>
      <c r="C2226" s="51" t="s">
        <v>48</v>
      </c>
      <c r="D2226" s="17" t="s">
        <v>7824</v>
      </c>
      <c r="E2226" s="12" t="str">
        <f>VLOOKUP($D$4:$D$5002,'List of Tutors'!$B$4:$E$152,2,0)</f>
        <v>Dr.Tanveer Iqbal</v>
      </c>
      <c r="F2226" s="12" t="str">
        <f>VLOOKUP($D$4:$D$5002,'List of Tutors'!$B$4:$E$152,3,0)</f>
        <v>Lecturer</v>
      </c>
      <c r="G2226" s="12" t="str">
        <f>VLOOKUP($D$4:$D$5002,'List of Tutors'!$B$4:$E$152,4,0)</f>
        <v>FC&amp;FS</v>
      </c>
    </row>
    <row r="2227" spans="1:7" ht="15.75" customHeight="1">
      <c r="A2227" s="4" t="s">
        <v>5924</v>
      </c>
      <c r="B2227" s="4" t="s">
        <v>7390</v>
      </c>
      <c r="C2227" s="51" t="s">
        <v>48</v>
      </c>
      <c r="D2227" s="17" t="s">
        <v>7825</v>
      </c>
      <c r="E2227" s="12" t="str">
        <f>VLOOKUP($D$4:$D$5002,'List of Tutors'!$B$4:$E$152,2,0)</f>
        <v>Mr.Nasir Mehmood Minhas</v>
      </c>
      <c r="F2227" s="12" t="str">
        <f>VLOOKUP($D$4:$D$5002,'List of Tutors'!$B$4:$E$152,3,0)</f>
        <v>Assistant Professor</v>
      </c>
      <c r="G2227" s="12" t="str">
        <f>VLOOKUP($D$4:$D$5002,'List of Tutors'!$B$4:$E$152,4,0)</f>
        <v>UIIT</v>
      </c>
    </row>
    <row r="2228" spans="1:7" ht="15.75" customHeight="1">
      <c r="A2228" s="4" t="s">
        <v>5670</v>
      </c>
      <c r="B2228" s="4" t="s">
        <v>7187</v>
      </c>
      <c r="C2228" s="51" t="s">
        <v>48</v>
      </c>
      <c r="D2228" s="17" t="s">
        <v>7826</v>
      </c>
      <c r="E2228" s="12" t="str">
        <f>VLOOKUP($D$4:$D$5002,'List of Tutors'!$B$4:$E$152,2,0)</f>
        <v>Mr.Yasir Hafeez</v>
      </c>
      <c r="F2228" s="12" t="str">
        <f>VLOOKUP($D$4:$D$5002,'List of Tutors'!$B$4:$E$152,3,0)</f>
        <v>Assistant Professor</v>
      </c>
      <c r="G2228" s="12" t="str">
        <f>VLOOKUP($D$4:$D$5002,'List of Tutors'!$B$4:$E$152,4,0)</f>
        <v>UIIT</v>
      </c>
    </row>
    <row r="2229" spans="1:7" ht="15.75" customHeight="1">
      <c r="A2229" s="4" t="s">
        <v>5692</v>
      </c>
      <c r="B2229" s="4" t="s">
        <v>179</v>
      </c>
      <c r="C2229" s="51" t="s">
        <v>48</v>
      </c>
      <c r="D2229" s="17" t="s">
        <v>7827</v>
      </c>
      <c r="E2229" s="12" t="str">
        <f>VLOOKUP($D$4:$D$5002,'List of Tutors'!$B$4:$E$152,2,0)</f>
        <v>Mr.Saif ur Rehman</v>
      </c>
      <c r="F2229" s="12" t="str">
        <f>VLOOKUP($D$4:$D$5002,'List of Tutors'!$B$4:$E$152,3,0)</f>
        <v>Lecturer</v>
      </c>
      <c r="G2229" s="12" t="str">
        <f>VLOOKUP($D$4:$D$5002,'List of Tutors'!$B$4:$E$152,4,0)</f>
        <v>UIIT</v>
      </c>
    </row>
    <row r="2230" spans="1:7" ht="15.75" customHeight="1">
      <c r="A2230" s="4" t="s">
        <v>5971</v>
      </c>
      <c r="B2230" s="4" t="s">
        <v>3876</v>
      </c>
      <c r="C2230" s="51" t="s">
        <v>48</v>
      </c>
      <c r="D2230" s="17" t="s">
        <v>7828</v>
      </c>
      <c r="E2230" s="12" t="str">
        <f>VLOOKUP($D$4:$D$5002,'List of Tutors'!$B$4:$E$152,2,0)</f>
        <v>Mr.Saqib Majeed</v>
      </c>
      <c r="F2230" s="12" t="str">
        <f>VLOOKUP($D$4:$D$5002,'List of Tutors'!$B$4:$E$152,3,0)</f>
        <v>Assistant Professor</v>
      </c>
      <c r="G2230" s="12" t="str">
        <f>VLOOKUP($D$4:$D$5002,'List of Tutors'!$B$4:$E$152,4,0)</f>
        <v>UIIT</v>
      </c>
    </row>
    <row r="2231" spans="1:7" ht="15.75" customHeight="1">
      <c r="A2231" s="4" t="s">
        <v>5938</v>
      </c>
      <c r="B2231" s="4" t="s">
        <v>7402</v>
      </c>
      <c r="C2231" s="51" t="s">
        <v>48</v>
      </c>
      <c r="D2231" s="17" t="s">
        <v>7829</v>
      </c>
      <c r="E2231" s="12" t="str">
        <f>VLOOKUP($D$4:$D$5002,'List of Tutors'!$B$4:$E$152,2,0)</f>
        <v>Mr.Asif Nawaz</v>
      </c>
      <c r="F2231" s="12" t="str">
        <f>VLOOKUP($D$4:$D$5002,'List of Tutors'!$B$4:$E$152,3,0)</f>
        <v>Lecturer</v>
      </c>
      <c r="G2231" s="12" t="str">
        <f>VLOOKUP($D$4:$D$5002,'List of Tutors'!$B$4:$E$152,4,0)</f>
        <v>UIIT</v>
      </c>
    </row>
    <row r="2232" spans="1:7" ht="15.75" customHeight="1">
      <c r="A2232" s="4" t="s">
        <v>6027</v>
      </c>
      <c r="B2232" s="4" t="s">
        <v>4376</v>
      </c>
      <c r="C2232" s="51" t="s">
        <v>48</v>
      </c>
      <c r="D2232" s="17" t="s">
        <v>7830</v>
      </c>
      <c r="E2232" s="12" t="str">
        <f>VLOOKUP($D$4:$D$5002,'List of Tutors'!$B$4:$E$152,2,0)</f>
        <v>Mr.Saleem Iqbal</v>
      </c>
      <c r="F2232" s="12" t="str">
        <f>VLOOKUP($D$4:$D$5002,'List of Tutors'!$B$4:$E$152,3,0)</f>
        <v>Lecturer</v>
      </c>
      <c r="G2232" s="12" t="str">
        <f>VLOOKUP($D$4:$D$5002,'List of Tutors'!$B$4:$E$152,4,0)</f>
        <v>UIIT</v>
      </c>
    </row>
    <row r="2233" spans="1:7" ht="15.75" customHeight="1">
      <c r="A2233" s="4" t="s">
        <v>6064</v>
      </c>
      <c r="B2233" s="4" t="s">
        <v>7502</v>
      </c>
      <c r="C2233" s="51" t="s">
        <v>48</v>
      </c>
      <c r="D2233" s="17" t="s">
        <v>7831</v>
      </c>
      <c r="E2233" s="12" t="str">
        <f>VLOOKUP($D$4:$D$5002,'List of Tutors'!$B$4:$E$152,2,0)</f>
        <v>Dr.Saud Altaf</v>
      </c>
      <c r="F2233" s="12" t="str">
        <f>VLOOKUP($D$4:$D$5002,'List of Tutors'!$B$4:$E$152,3,0)</f>
        <v>Assistant Director</v>
      </c>
      <c r="G2233" s="12" t="str">
        <f>VLOOKUP($D$4:$D$5002,'List of Tutors'!$B$4:$E$152,4,0)</f>
        <v>UIIT</v>
      </c>
    </row>
    <row r="2234" spans="1:7" ht="15.75" customHeight="1">
      <c r="A2234" s="4" t="s">
        <v>6209</v>
      </c>
      <c r="B2234" s="4" t="s">
        <v>7625</v>
      </c>
      <c r="C2234" s="51" t="s">
        <v>112</v>
      </c>
      <c r="D2234" s="17" t="s">
        <v>7832</v>
      </c>
      <c r="E2234" s="12" t="str">
        <f>VLOOKUP($D$4:$D$5002,'List of Tutors'!$B$4:$E$152,2,0)</f>
        <v>Ms.Sarfaraz Bibi</v>
      </c>
      <c r="F2234" s="12" t="str">
        <f>VLOOKUP($D$4:$D$5002,'List of Tutors'!$B$4:$E$152,3,0)</f>
        <v>Lecturer</v>
      </c>
      <c r="G2234" s="12" t="str">
        <f>VLOOKUP($D$4:$D$5002,'List of Tutors'!$B$4:$E$152,4,0)</f>
        <v>UIIT</v>
      </c>
    </row>
    <row r="2235" spans="1:7" ht="15.75" customHeight="1">
      <c r="A2235" s="4" t="s">
        <v>6191</v>
      </c>
      <c r="B2235" s="4" t="s">
        <v>267</v>
      </c>
      <c r="C2235" s="51" t="s">
        <v>112</v>
      </c>
      <c r="D2235" s="17" t="s">
        <v>7833</v>
      </c>
      <c r="E2235" s="12" t="str">
        <f>VLOOKUP($D$4:$D$5002,'List of Tutors'!$B$4:$E$152,2,0)</f>
        <v>Dr.Mehmoona</v>
      </c>
      <c r="F2235" s="12" t="str">
        <f>VLOOKUP($D$4:$D$5002,'List of Tutors'!$B$4:$E$152,3,0)</f>
        <v>Assistant Professor</v>
      </c>
      <c r="G2235" s="12" t="str">
        <f>VLOOKUP($D$4:$D$5002,'List of Tutors'!$B$4:$E$152,4,0)</f>
        <v>UIIT</v>
      </c>
    </row>
    <row r="2236" spans="1:7" ht="15.75" customHeight="1">
      <c r="A2236" s="5" t="s">
        <v>2511</v>
      </c>
      <c r="B2236" s="5" t="s">
        <v>220</v>
      </c>
      <c r="C2236" s="50" t="s">
        <v>82</v>
      </c>
      <c r="D2236" s="17" t="s">
        <v>7834</v>
      </c>
      <c r="E2236" s="12" t="str">
        <f>VLOOKUP($D$4:$D$5002,'List of Tutors'!$B$4:$E$152,2,0)</f>
        <v>Ms.Sidra Tahir</v>
      </c>
      <c r="F2236" s="12" t="str">
        <f>VLOOKUP($D$4:$D$5002,'List of Tutors'!$B$4:$E$152,3,0)</f>
        <v>Lecturer</v>
      </c>
      <c r="G2236" s="12" t="str">
        <f>VLOOKUP($D$4:$D$5002,'List of Tutors'!$B$4:$E$152,4,0)</f>
        <v>UIIT</v>
      </c>
    </row>
    <row r="2237" spans="1:7" ht="15.75" customHeight="1">
      <c r="A2237" s="6" t="s">
        <v>2387</v>
      </c>
      <c r="B2237" s="6" t="s">
        <v>4123</v>
      </c>
      <c r="C2237" s="50" t="s">
        <v>141</v>
      </c>
      <c r="D2237" s="17" t="s">
        <v>7835</v>
      </c>
      <c r="E2237" s="12" t="str">
        <f>VLOOKUP($D$4:$D$5002,'List of Tutors'!$B$4:$E$152,2,0)</f>
        <v>Ms.Farkhanda Qamar</v>
      </c>
      <c r="F2237" s="12" t="str">
        <f>VLOOKUP($D$4:$D$5002,'List of Tutors'!$B$4:$E$152,3,0)</f>
        <v>Lecturer</v>
      </c>
      <c r="G2237" s="12" t="str">
        <f>VLOOKUP($D$4:$D$5002,'List of Tutors'!$B$4:$E$152,4,0)</f>
        <v>UIIT</v>
      </c>
    </row>
    <row r="2238" spans="1:7" ht="15.75" customHeight="1">
      <c r="A2238" s="6" t="s">
        <v>888</v>
      </c>
      <c r="B2238" s="6" t="s">
        <v>3160</v>
      </c>
      <c r="C2238" s="50" t="s">
        <v>112</v>
      </c>
      <c r="D2238" s="17" t="s">
        <v>7836</v>
      </c>
      <c r="E2238" s="12" t="str">
        <f>VLOOKUP($D$4:$D$5002,'List of Tutors'!$B$4:$E$152,2,0)</f>
        <v>Mr.Tariq Ali</v>
      </c>
      <c r="F2238" s="12" t="str">
        <f>VLOOKUP($D$4:$D$5002,'List of Tutors'!$B$4:$E$152,3,0)</f>
        <v>Lecturer</v>
      </c>
      <c r="G2238" s="12" t="str">
        <f>VLOOKUP($D$4:$D$5002,'List of Tutors'!$B$4:$E$152,4,0)</f>
        <v>UIIT</v>
      </c>
    </row>
    <row r="2239" spans="1:7" ht="15.75" customHeight="1">
      <c r="A2239" s="6" t="s">
        <v>918</v>
      </c>
      <c r="B2239" s="6" t="s">
        <v>3179</v>
      </c>
      <c r="C2239" s="50" t="s">
        <v>82</v>
      </c>
      <c r="D2239" s="17" t="s">
        <v>7837</v>
      </c>
      <c r="E2239" s="12" t="str">
        <f>VLOOKUP($D$4:$D$5002,'List of Tutors'!$B$4:$E$152,2,0)</f>
        <v>Mr.Ehtasham Azhar</v>
      </c>
      <c r="F2239" s="12" t="str">
        <f>VLOOKUP($D$4:$D$5002,'List of Tutors'!$B$4:$E$152,3,0)</f>
        <v>Lecturer</v>
      </c>
      <c r="G2239" s="12" t="str">
        <f>VLOOKUP($D$4:$D$5002,'List of Tutors'!$B$4:$E$152,4,0)</f>
        <v>UIIT</v>
      </c>
    </row>
    <row r="2240" spans="1:7" ht="15.75" customHeight="1">
      <c r="A2240" s="6" t="s">
        <v>986</v>
      </c>
      <c r="B2240" s="6" t="s">
        <v>3226</v>
      </c>
      <c r="C2240" s="50" t="s">
        <v>82</v>
      </c>
      <c r="D2240" s="17" t="s">
        <v>7840</v>
      </c>
      <c r="E2240" s="12" t="str">
        <f>VLOOKUP($D$4:$D$5002,'List of Tutors'!$B$4:$E$152,2,0)</f>
        <v>Ms.Bushra Zulfiqar</v>
      </c>
      <c r="F2240" s="12" t="str">
        <f>VLOOKUP($D$4:$D$5002,'List of Tutors'!$B$4:$E$152,3,0)</f>
        <v>Assistant Professor</v>
      </c>
      <c r="G2240" s="12" t="str">
        <f>VLOOKUP($D$4:$D$5002,'List of Tutors'!$B$4:$E$152,4,0)</f>
        <v>UIMS</v>
      </c>
    </row>
    <row r="2241" spans="1:7" ht="15.75" customHeight="1">
      <c r="A2241" s="6" t="s">
        <v>1040</v>
      </c>
      <c r="B2241" s="6" t="s">
        <v>3265</v>
      </c>
      <c r="C2241" s="50" t="s">
        <v>8003</v>
      </c>
      <c r="D2241" s="17" t="s">
        <v>7841</v>
      </c>
      <c r="E2241" s="12" t="str">
        <f>VLOOKUP($D$4:$D$5002,'List of Tutors'!$B$4:$E$152,2,0)</f>
        <v>Dr.M. Razzaq Ather</v>
      </c>
      <c r="F2241" s="12" t="str">
        <f>VLOOKUP($D$4:$D$5002,'List of Tutors'!$B$4:$E$152,3,0)</f>
        <v>Assistant Professor</v>
      </c>
      <c r="G2241" s="12" t="str">
        <f>VLOOKUP($D$4:$D$5002,'List of Tutors'!$B$4:$E$152,4,0)</f>
        <v>UIMS</v>
      </c>
    </row>
    <row r="2242" spans="1:7" ht="15.75" customHeight="1">
      <c r="A2242" s="5" t="s">
        <v>2637</v>
      </c>
      <c r="B2242" s="5" t="s">
        <v>4349</v>
      </c>
      <c r="C2242" s="50" t="s">
        <v>82</v>
      </c>
      <c r="D2242" s="17" t="s">
        <v>7842</v>
      </c>
      <c r="E2242" s="12" t="str">
        <f>VLOOKUP($D$4:$D$5002,'List of Tutors'!$B$4:$E$152,2,0)</f>
        <v>Mr.Shuja Ilyas</v>
      </c>
      <c r="F2242" s="12" t="str">
        <f>VLOOKUP($D$4:$D$5002,'List of Tutors'!$B$4:$E$152,3,0)</f>
        <v>Assistant Professor</v>
      </c>
      <c r="G2242" s="12" t="str">
        <f>VLOOKUP($D$4:$D$5002,'List of Tutors'!$B$4:$E$152,4,0)</f>
        <v>UIMS</v>
      </c>
    </row>
    <row r="2243" spans="1:7" ht="15.75" customHeight="1">
      <c r="A2243" s="6" t="s">
        <v>2356</v>
      </c>
      <c r="B2243" s="6" t="s">
        <v>4096</v>
      </c>
      <c r="C2243" s="50" t="s">
        <v>149</v>
      </c>
      <c r="D2243" s="17" t="s">
        <v>7843</v>
      </c>
      <c r="E2243" s="12" t="str">
        <f>VLOOKUP($D$4:$D$5002,'List of Tutors'!$B$4:$E$152,2,0)</f>
        <v>Ms.Sidra Shahzadi</v>
      </c>
      <c r="F2243" s="12" t="str">
        <f>VLOOKUP($D$4:$D$5002,'List of Tutors'!$B$4:$E$152,3,0)</f>
        <v>Lecturer</v>
      </c>
      <c r="G2243" s="12" t="str">
        <f>VLOOKUP($D$4:$D$5002,'List of Tutors'!$B$4:$E$152,4,0)</f>
        <v>UIMS</v>
      </c>
    </row>
    <row r="2244" spans="1:7" ht="15.75" customHeight="1">
      <c r="A2244" s="6" t="s">
        <v>2138</v>
      </c>
      <c r="B2244" s="6" t="s">
        <v>3975</v>
      </c>
      <c r="C2244" s="50" t="s">
        <v>4669</v>
      </c>
      <c r="D2244" s="17" t="s">
        <v>7844</v>
      </c>
      <c r="E2244" s="12" t="str">
        <f>VLOOKUP($D$4:$D$5002,'List of Tutors'!$B$4:$E$152,2,0)</f>
        <v>Mr.Zia-Ur-Rehman</v>
      </c>
      <c r="F2244" s="12" t="str">
        <f>VLOOKUP($D$4:$D$5002,'List of Tutors'!$B$4:$E$152,3,0)</f>
        <v>Lecturer</v>
      </c>
      <c r="G2244" s="12" t="str">
        <f>VLOOKUP($D$4:$D$5002,'List of Tutors'!$B$4:$E$152,4,0)</f>
        <v>UIMS</v>
      </c>
    </row>
    <row r="2245" spans="1:7" ht="15.75" customHeight="1">
      <c r="A2245" s="6" t="s">
        <v>1264</v>
      </c>
      <c r="B2245" s="6" t="s">
        <v>3416</v>
      </c>
      <c r="C2245" s="50" t="s">
        <v>82</v>
      </c>
      <c r="D2245" s="17" t="s">
        <v>7845</v>
      </c>
      <c r="E2245" s="12" t="str">
        <f>VLOOKUP($D$4:$D$5002,'List of Tutors'!$B$4:$E$152,2,0)</f>
        <v>Mr.Ammar Asghar</v>
      </c>
      <c r="F2245" s="12" t="str">
        <f>VLOOKUP($D$4:$D$5002,'List of Tutors'!$B$4:$E$152,3,0)</f>
        <v>Lecturer</v>
      </c>
      <c r="G2245" s="12" t="str">
        <f>VLOOKUP($D$4:$D$5002,'List of Tutors'!$B$4:$E$152,4,0)</f>
        <v>UIMS</v>
      </c>
    </row>
    <row r="2246" spans="1:7" ht="15.75" customHeight="1">
      <c r="A2246" s="6" t="s">
        <v>1317</v>
      </c>
      <c r="B2246" s="6" t="s">
        <v>3441</v>
      </c>
      <c r="C2246" s="50" t="s">
        <v>48</v>
      </c>
      <c r="D2246" s="17" t="s">
        <v>7846</v>
      </c>
      <c r="E2246" s="12" t="str">
        <f>VLOOKUP($D$4:$D$5002,'List of Tutors'!$B$4:$E$152,2,0)</f>
        <v>Mr.Ali Haider</v>
      </c>
      <c r="F2246" s="12" t="str">
        <f>VLOOKUP($D$4:$D$5002,'List of Tutors'!$B$4:$E$152,3,0)</f>
        <v>Lecturer</v>
      </c>
      <c r="G2246" s="12" t="str">
        <f>VLOOKUP($D$4:$D$5002,'List of Tutors'!$B$4:$E$152,4,0)</f>
        <v>UIMS</v>
      </c>
    </row>
    <row r="2247" spans="1:7" ht="15.75" customHeight="1">
      <c r="A2247" s="6" t="s">
        <v>2967</v>
      </c>
      <c r="B2247" s="6" t="s">
        <v>4585</v>
      </c>
      <c r="C2247" s="50" t="s">
        <v>48</v>
      </c>
      <c r="D2247" s="17" t="s">
        <v>7847</v>
      </c>
      <c r="E2247" s="12" t="str">
        <f>VLOOKUP($D$4:$D$5002,'List of Tutors'!$B$4:$E$152,2,0)</f>
        <v>Mr.Ahmed Imran</v>
      </c>
      <c r="F2247" s="12" t="str">
        <f>VLOOKUP($D$4:$D$5002,'List of Tutors'!$B$4:$E$152,3,0)</f>
        <v>Lecturer</v>
      </c>
      <c r="G2247" s="12" t="str">
        <f>VLOOKUP($D$4:$D$5002,'List of Tutors'!$B$4:$E$152,4,0)</f>
        <v>UIMS</v>
      </c>
    </row>
    <row r="2248" spans="1:7" ht="15.75" customHeight="1">
      <c r="A2248" s="6" t="s">
        <v>2994</v>
      </c>
      <c r="B2248" s="6" t="s">
        <v>485</v>
      </c>
      <c r="C2248" s="50" t="s">
        <v>48</v>
      </c>
      <c r="D2248" s="17" t="s">
        <v>7848</v>
      </c>
      <c r="E2248" s="12" t="str">
        <f>VLOOKUP($D$4:$D$5002,'List of Tutors'!$B$4:$E$152,2,0)</f>
        <v>Mr.Syed Kashif Saeed</v>
      </c>
      <c r="F2248" s="12" t="str">
        <f>VLOOKUP($D$4:$D$5002,'List of Tutors'!$B$4:$E$152,3,0)</f>
        <v>Assistant Professor</v>
      </c>
      <c r="G2248" s="12" t="str">
        <f>VLOOKUP($D$4:$D$5002,'List of Tutors'!$B$4:$E$152,4,0)</f>
        <v>UIMS</v>
      </c>
    </row>
    <row r="2249" spans="1:7" ht="15.75" customHeight="1">
      <c r="A2249" s="6" t="s">
        <v>2583</v>
      </c>
      <c r="B2249" s="6" t="s">
        <v>4297</v>
      </c>
      <c r="C2249" s="50" t="s">
        <v>4669</v>
      </c>
      <c r="D2249" s="17" t="s">
        <v>7849</v>
      </c>
      <c r="E2249" s="12" t="str">
        <f>VLOOKUP($D$4:$D$5002,'List of Tutors'!$B$4:$E$152,2,0)</f>
        <v>Mr.Kaleem Ullah</v>
      </c>
      <c r="F2249" s="12" t="str">
        <f>VLOOKUP($D$4:$D$5002,'List of Tutors'!$B$4:$E$152,3,0)</f>
        <v>Lecturer</v>
      </c>
      <c r="G2249" s="12" t="str">
        <f>VLOOKUP($D$4:$D$5002,'List of Tutors'!$B$4:$E$152,4,0)</f>
        <v>UIMS</v>
      </c>
    </row>
    <row r="2250" spans="1:7" ht="15.75" customHeight="1">
      <c r="A2250" s="5" t="s">
        <v>2755</v>
      </c>
      <c r="B2250" s="5" t="s">
        <v>4437</v>
      </c>
      <c r="C2250" s="50" t="s">
        <v>82</v>
      </c>
      <c r="D2250" s="17" t="s">
        <v>7850</v>
      </c>
      <c r="E2250" s="12" t="str">
        <f>VLOOKUP($D$4:$D$5002,'List of Tutors'!$B$4:$E$152,2,0)</f>
        <v>Mr.Muhammad Waqas</v>
      </c>
      <c r="F2250" s="12" t="str">
        <f>VLOOKUP($D$4:$D$5002,'List of Tutors'!$B$4:$E$152,3,0)</f>
        <v>Lecturer</v>
      </c>
      <c r="G2250" s="12" t="str">
        <f>VLOOKUP($D$4:$D$5002,'List of Tutors'!$B$4:$E$152,4,0)</f>
        <v>UIMS</v>
      </c>
    </row>
    <row r="2251" spans="1:7" ht="15.75" customHeight="1">
      <c r="A2251" s="6" t="s">
        <v>2785</v>
      </c>
      <c r="B2251" s="35" t="s">
        <v>582</v>
      </c>
      <c r="C2251" s="50" t="s">
        <v>149</v>
      </c>
      <c r="D2251" s="17" t="s">
        <v>7851</v>
      </c>
      <c r="E2251" s="12" t="str">
        <f>VLOOKUP($D$4:$D$5002,'List of Tutors'!$B$4:$E$152,2,0)</f>
        <v>Mr.Aleem Akhtar</v>
      </c>
      <c r="F2251" s="12" t="str">
        <f>VLOOKUP($D$4:$D$5002,'List of Tutors'!$B$4:$E$152,3,0)</f>
        <v>Lecturer</v>
      </c>
      <c r="G2251" s="12" t="str">
        <f>VLOOKUP($D$4:$D$5002,'List of Tutors'!$B$4:$E$152,4,0)</f>
        <v>UIMS</v>
      </c>
    </row>
    <row r="2252" spans="1:7" ht="15.75" customHeight="1">
      <c r="A2252" s="6" t="s">
        <v>1687</v>
      </c>
      <c r="B2252" s="6" t="s">
        <v>3671</v>
      </c>
      <c r="C2252" s="50" t="s">
        <v>8003</v>
      </c>
      <c r="D2252" s="17" t="s">
        <v>7852</v>
      </c>
      <c r="E2252" s="12" t="str">
        <f>VLOOKUP($D$4:$D$5002,'List of Tutors'!$B$4:$E$152,2,0)</f>
        <v>Ms.Shumaila Mazhar</v>
      </c>
      <c r="F2252" s="12" t="str">
        <f>VLOOKUP($D$4:$D$5002,'List of Tutors'!$B$4:$E$152,3,0)</f>
        <v>Lecturer</v>
      </c>
      <c r="G2252" s="12" t="str">
        <f>VLOOKUP($D$4:$D$5002,'List of Tutors'!$B$4:$E$152,4,0)</f>
        <v>UIMS</v>
      </c>
    </row>
    <row r="2253" spans="1:7" ht="15.75" customHeight="1">
      <c r="A2253" s="6" t="s">
        <v>1735</v>
      </c>
      <c r="B2253" s="6" t="s">
        <v>3702</v>
      </c>
      <c r="C2253" s="50" t="s">
        <v>48</v>
      </c>
      <c r="D2253" s="17" t="s">
        <v>7855</v>
      </c>
      <c r="E2253" s="12" t="str">
        <f>VLOOKUP($D$4:$D$5002,'List of Tutors'!$B$4:$E$152,2,0)</f>
        <v>Mr.Nasir Ali</v>
      </c>
      <c r="F2253" s="12" t="str">
        <f>VLOOKUP($D$4:$D$5002,'List of Tutors'!$B$4:$E$152,3,0)</f>
        <v>Lecturer</v>
      </c>
      <c r="G2253" s="12" t="str">
        <f>VLOOKUP($D$4:$D$5002,'List of Tutors'!$B$4:$E$152,4,0)</f>
        <v>Sciences</v>
      </c>
    </row>
    <row r="2254" spans="1:7" ht="15.75" customHeight="1">
      <c r="A2254" s="6" t="s">
        <v>1794</v>
      </c>
      <c r="B2254" s="6" t="s">
        <v>20</v>
      </c>
      <c r="C2254" s="50" t="s">
        <v>82</v>
      </c>
      <c r="D2254" s="17" t="s">
        <v>7759</v>
      </c>
      <c r="E2254" s="12" t="str">
        <f>VLOOKUP($D$4:$D$5002,'List of Tutors'!$B$4:$E$152,2,0)</f>
        <v>Engr.Muhammad Usman</v>
      </c>
      <c r="F2254" s="12" t="str">
        <f>VLOOKUP($D$4:$D$5002,'List of Tutors'!$B$4:$E$152,3,0)</f>
        <v>Lecturer</v>
      </c>
      <c r="G2254" s="12" t="str">
        <f>VLOOKUP($D$4:$D$5002,'List of Tutors'!$B$4:$E$152,4,0)</f>
        <v>Agri. Engineering</v>
      </c>
    </row>
    <row r="2255" spans="1:7" ht="15.75" customHeight="1">
      <c r="A2255" s="6" t="s">
        <v>1853</v>
      </c>
      <c r="B2255" s="6" t="s">
        <v>3776</v>
      </c>
      <c r="C2255" s="50" t="s">
        <v>82</v>
      </c>
      <c r="D2255" s="17" t="s">
        <v>7760</v>
      </c>
      <c r="E2255" s="12" t="str">
        <f>VLOOKUP($D$4:$D$5002,'List of Tutors'!$B$4:$E$152,2,0)</f>
        <v>Mr.Naeem Abbas Malik</v>
      </c>
      <c r="F2255" s="12" t="str">
        <f>VLOOKUP($D$4:$D$5002,'List of Tutors'!$B$4:$E$152,3,0)</f>
        <v>Lecturer</v>
      </c>
      <c r="G2255" s="12" t="str">
        <f>VLOOKUP($D$4:$D$5002,'List of Tutors'!$B$4:$E$152,4,0)</f>
        <v>Agri. Engineering</v>
      </c>
    </row>
    <row r="2256" spans="1:7" ht="15.75" customHeight="1">
      <c r="A2256" s="6" t="s">
        <v>2607</v>
      </c>
      <c r="B2256" s="6" t="s">
        <v>3969</v>
      </c>
      <c r="C2256" s="50" t="s">
        <v>4669</v>
      </c>
      <c r="D2256" s="17" t="s">
        <v>7761</v>
      </c>
      <c r="E2256" s="12" t="str">
        <f>VLOOKUP($D$4:$D$5002,'List of Tutors'!$B$4:$E$152,2,0)</f>
        <v>Dr.Muhammad Umair</v>
      </c>
      <c r="F2256" s="12" t="str">
        <f>VLOOKUP($D$4:$D$5002,'List of Tutors'!$B$4:$E$152,3,0)</f>
        <v>Assistant Professor</v>
      </c>
      <c r="G2256" s="12" t="str">
        <f>VLOOKUP($D$4:$D$5002,'List of Tutors'!$B$4:$E$152,4,0)</f>
        <v>Agri. Engineering</v>
      </c>
    </row>
    <row r="2257" spans="1:7" ht="15.75" customHeight="1">
      <c r="A2257" s="6" t="s">
        <v>1964</v>
      </c>
      <c r="B2257" s="6" t="s">
        <v>703</v>
      </c>
      <c r="C2257" s="50" t="s">
        <v>48</v>
      </c>
      <c r="D2257" s="17" t="s">
        <v>7762</v>
      </c>
      <c r="E2257" s="12" t="str">
        <f>VLOOKUP($D$4:$D$5002,'List of Tutors'!$B$4:$E$152,2,0)</f>
        <v>Mr.Muhammad Amin</v>
      </c>
      <c r="F2257" s="12" t="str">
        <f>VLOOKUP($D$4:$D$5002,'List of Tutors'!$B$4:$E$152,3,0)</f>
        <v>Lecturer</v>
      </c>
      <c r="G2257" s="12" t="str">
        <f>VLOOKUP($D$4:$D$5002,'List of Tutors'!$B$4:$E$152,4,0)</f>
        <v>Agri. Engineering</v>
      </c>
    </row>
    <row r="2258" spans="1:7" ht="15.75" customHeight="1">
      <c r="A2258" s="6" t="s">
        <v>2127</v>
      </c>
      <c r="B2258" s="6" t="s">
        <v>3964</v>
      </c>
      <c r="C2258" s="50" t="s">
        <v>4669</v>
      </c>
      <c r="D2258" s="17" t="s">
        <v>7763</v>
      </c>
      <c r="E2258" s="12" t="str">
        <f>VLOOKUP($D$4:$D$5002,'List of Tutors'!$B$4:$E$152,2,0)</f>
        <v>Mr.Asim Gulzar</v>
      </c>
      <c r="F2258" s="12" t="str">
        <f>VLOOKUP($D$4:$D$5002,'List of Tutors'!$B$4:$E$152,3,0)</f>
        <v>Assistant Professor</v>
      </c>
      <c r="G2258" s="12" t="str">
        <f>VLOOKUP($D$4:$D$5002,'List of Tutors'!$B$4:$E$152,4,0)</f>
        <v>Agri. Engineering</v>
      </c>
    </row>
    <row r="2259" spans="1:7" ht="15.75" customHeight="1">
      <c r="A2259" s="4" t="s">
        <v>6343</v>
      </c>
      <c r="B2259" s="4" t="s">
        <v>6907</v>
      </c>
      <c r="C2259" s="51" t="s">
        <v>7989</v>
      </c>
      <c r="D2259" s="17" t="s">
        <v>7764</v>
      </c>
      <c r="E2259" s="12" t="str">
        <f>VLOOKUP($D$4:$D$5002,'List of Tutors'!$B$4:$E$152,2,0)</f>
        <v>Mr.Ikhlaq Ahmed</v>
      </c>
      <c r="F2259" s="12" t="str">
        <f>VLOOKUP($D$4:$D$5002,'List of Tutors'!$B$4:$E$152,3,0)</f>
        <v>Lecturer</v>
      </c>
      <c r="G2259" s="12" t="str">
        <f>VLOOKUP($D$4:$D$5002,'List of Tutors'!$B$4:$E$152,4,0)</f>
        <v>Agri. Engineering</v>
      </c>
    </row>
    <row r="2260" spans="1:7" ht="15.75" customHeight="1">
      <c r="A2260" s="4" t="s">
        <v>4730</v>
      </c>
      <c r="B2260" s="4" t="s">
        <v>6415</v>
      </c>
      <c r="C2260" s="51" t="s">
        <v>82</v>
      </c>
      <c r="D2260" s="17" t="s">
        <v>7765</v>
      </c>
      <c r="E2260" s="12" t="str">
        <f>VLOOKUP($D$4:$D$5002,'List of Tutors'!$B$4:$E$152,2,0)</f>
        <v>Mr.Nasir Mahmood</v>
      </c>
      <c r="F2260" s="12" t="str">
        <f>VLOOKUP($D$4:$D$5002,'List of Tutors'!$B$4:$E$152,3,0)</f>
        <v>Lecturer</v>
      </c>
      <c r="G2260" s="12" t="str">
        <f>VLOOKUP($D$4:$D$5002,'List of Tutors'!$B$4:$E$152,4,0)</f>
        <v>Social Sciences</v>
      </c>
    </row>
    <row r="2261" spans="1:7" ht="15.75" customHeight="1">
      <c r="A2261" s="4" t="s">
        <v>5172</v>
      </c>
      <c r="B2261" s="4" t="s">
        <v>6777</v>
      </c>
      <c r="C2261" s="51" t="s">
        <v>82</v>
      </c>
      <c r="D2261" s="17" t="s">
        <v>7766</v>
      </c>
      <c r="E2261" s="12" t="str">
        <f>VLOOKUP($D$4:$D$5002,'List of Tutors'!$B$4:$E$152,2,0)</f>
        <v>Ms.Sumera Saleem</v>
      </c>
      <c r="F2261" s="12" t="str">
        <f>VLOOKUP($D$4:$D$5002,'List of Tutors'!$B$4:$E$152,3,0)</f>
        <v>Lecturer</v>
      </c>
      <c r="G2261" s="12" t="str">
        <f>VLOOKUP($D$4:$D$5002,'List of Tutors'!$B$4:$E$152,4,0)</f>
        <v>Social Sciences</v>
      </c>
    </row>
    <row r="2262" spans="1:7" ht="15.75" customHeight="1">
      <c r="A2262" s="4" t="s">
        <v>5682</v>
      </c>
      <c r="B2262" s="4" t="s">
        <v>7197</v>
      </c>
      <c r="C2262" s="51" t="s">
        <v>82</v>
      </c>
      <c r="D2262" s="17" t="s">
        <v>7767</v>
      </c>
      <c r="E2262" s="12" t="str">
        <f>VLOOKUP($D$4:$D$5002,'List of Tutors'!$B$4:$E$152,2,0)</f>
        <v>Mr.Arshad Mahmood Malik</v>
      </c>
      <c r="F2262" s="12" t="str">
        <f>VLOOKUP($D$4:$D$5002,'List of Tutors'!$B$4:$E$152,3,0)</f>
        <v>Assistant Professor</v>
      </c>
      <c r="G2262" s="12" t="str">
        <f>VLOOKUP($D$4:$D$5002,'List of Tutors'!$B$4:$E$152,4,0)</f>
        <v>Social Sciences</v>
      </c>
    </row>
    <row r="2263" spans="1:7" ht="15.75" customHeight="1">
      <c r="A2263" s="4" t="s">
        <v>6163</v>
      </c>
      <c r="B2263" s="4" t="s">
        <v>7587</v>
      </c>
      <c r="C2263" s="51" t="s">
        <v>82</v>
      </c>
      <c r="D2263" s="17" t="s">
        <v>7768</v>
      </c>
      <c r="E2263" s="12" t="str">
        <f>VLOOKUP($D$4:$D$5002,'List of Tutors'!$B$4:$E$152,2,0)</f>
        <v>Dr.Naveed Tahir</v>
      </c>
      <c r="F2263" s="12" t="str">
        <f>VLOOKUP($D$4:$D$5002,'List of Tutors'!$B$4:$E$152,3,0)</f>
        <v>Assistant Professor</v>
      </c>
      <c r="G2263" s="12" t="str">
        <f>VLOOKUP($D$4:$D$5002,'List of Tutors'!$B$4:$E$152,4,0)</f>
        <v>FC&amp;FS</v>
      </c>
    </row>
    <row r="2264" spans="1:7" ht="15.75" customHeight="1">
      <c r="A2264" s="4" t="s">
        <v>6201</v>
      </c>
      <c r="B2264" s="4" t="s">
        <v>7618</v>
      </c>
      <c r="C2264" s="51" t="s">
        <v>82</v>
      </c>
      <c r="D2264" s="17" t="s">
        <v>7769</v>
      </c>
      <c r="E2264" s="12" t="str">
        <f>VLOOKUP($D$4:$D$5002,'List of Tutors'!$B$4:$E$152,2,0)</f>
        <v>Dr.Mukhtar Ahmad</v>
      </c>
      <c r="F2264" s="12" t="str">
        <f>VLOOKUP($D$4:$D$5002,'List of Tutors'!$B$4:$E$152,3,0)</f>
        <v>Assistant Professor</v>
      </c>
      <c r="G2264" s="12" t="str">
        <f>VLOOKUP($D$4:$D$5002,'List of Tutors'!$B$4:$E$152,4,0)</f>
        <v>FC&amp;FS</v>
      </c>
    </row>
    <row r="2265" spans="1:7" ht="15.75" customHeight="1">
      <c r="A2265" s="4" t="s">
        <v>6198</v>
      </c>
      <c r="B2265" s="4" t="s">
        <v>7615</v>
      </c>
      <c r="C2265" s="51" t="s">
        <v>4669</v>
      </c>
      <c r="D2265" s="17" t="s">
        <v>7770</v>
      </c>
      <c r="E2265" s="12" t="str">
        <f>VLOOKUP($D$4:$D$5002,'List of Tutors'!$B$4:$E$152,2,0)</f>
        <v>Dr.Safdar Ali</v>
      </c>
      <c r="F2265" s="12" t="str">
        <f>VLOOKUP($D$4:$D$5002,'List of Tutors'!$B$4:$E$152,3,0)</f>
        <v>Assistant Professor</v>
      </c>
      <c r="G2265" s="12" t="str">
        <f>VLOOKUP($D$4:$D$5002,'List of Tutors'!$B$4:$E$152,4,0)</f>
        <v>FC&amp;FS</v>
      </c>
    </row>
    <row r="2266" spans="1:7" ht="15.75" customHeight="1">
      <c r="A2266" s="4" t="s">
        <v>6213</v>
      </c>
      <c r="B2266" s="4" t="s">
        <v>7628</v>
      </c>
      <c r="C2266" s="51" t="s">
        <v>48</v>
      </c>
      <c r="D2266" s="17" t="s">
        <v>7771</v>
      </c>
      <c r="E2266" s="12" t="str">
        <f>VLOOKUP($D$4:$D$5002,'List of Tutors'!$B$4:$E$152,2,0)</f>
        <v>Dr.Ghulam Abbass Shah</v>
      </c>
      <c r="F2266" s="12" t="str">
        <f>VLOOKUP($D$4:$D$5002,'List of Tutors'!$B$4:$E$152,3,0)</f>
        <v>Assistant Professor</v>
      </c>
      <c r="G2266" s="12" t="str">
        <f>VLOOKUP($D$4:$D$5002,'List of Tutors'!$B$4:$E$152,4,0)</f>
        <v>FC&amp;FS</v>
      </c>
    </row>
    <row r="2267" spans="1:7" ht="15.75" customHeight="1">
      <c r="A2267" s="4" t="s">
        <v>5929</v>
      </c>
      <c r="B2267" s="4" t="s">
        <v>7395</v>
      </c>
      <c r="C2267" s="51" t="s">
        <v>48</v>
      </c>
      <c r="D2267" s="17" t="s">
        <v>7772</v>
      </c>
      <c r="E2267" s="12" t="str">
        <f>VLOOKUP($D$4:$D$5002,'List of Tutors'!$B$4:$E$152,2,0)</f>
        <v>Dr.Pakeeza Arzo Shaiq</v>
      </c>
      <c r="F2267" s="12" t="str">
        <f>VLOOKUP($D$4:$D$5002,'List of Tutors'!$B$4:$E$152,3,0)</f>
        <v>Assistant Professor</v>
      </c>
      <c r="G2267" s="12" t="str">
        <f>VLOOKUP($D$4:$D$5002,'List of Tutors'!$B$4:$E$152,4,0)</f>
        <v>Sciences</v>
      </c>
    </row>
    <row r="2268" spans="1:7" ht="15.75" customHeight="1">
      <c r="A2268" s="4" t="s">
        <v>5678</v>
      </c>
      <c r="B2268" s="4" t="s">
        <v>7194</v>
      </c>
      <c r="C2268" s="51" t="s">
        <v>48</v>
      </c>
      <c r="D2268" s="17" t="s">
        <v>7773</v>
      </c>
      <c r="E2268" s="12" t="str">
        <f>VLOOKUP($D$4:$D$5002,'List of Tutors'!$B$4:$E$152,2,0)</f>
        <v>Dr.M. Naveed Iqbal</v>
      </c>
      <c r="F2268" s="12" t="str">
        <f>VLOOKUP($D$4:$D$5002,'List of Tutors'!$B$4:$E$152,3,0)</f>
        <v>Assistant Professor</v>
      </c>
      <c r="G2268" s="12" t="str">
        <f>VLOOKUP($D$4:$D$5002,'List of Tutors'!$B$4:$E$152,4,0)</f>
        <v>Sciences</v>
      </c>
    </row>
    <row r="2269" spans="1:7" ht="15.75" customHeight="1">
      <c r="A2269" s="4" t="s">
        <v>5706</v>
      </c>
      <c r="B2269" s="4" t="s">
        <v>6430</v>
      </c>
      <c r="C2269" s="51" t="s">
        <v>48</v>
      </c>
      <c r="D2269" s="17" t="s">
        <v>7774</v>
      </c>
      <c r="E2269" s="12" t="str">
        <f>VLOOKUP($D$4:$D$5002,'List of Tutors'!$B$4:$E$152,2,0)</f>
        <v>Mr.Mudussar Nawaz</v>
      </c>
      <c r="F2269" s="12" t="str">
        <f>VLOOKUP($D$4:$D$5002,'List of Tutors'!$B$4:$E$152,3,0)</f>
        <v>Lecturer</v>
      </c>
      <c r="G2269" s="12" t="str">
        <f>VLOOKUP($D$4:$D$5002,'List of Tutors'!$B$4:$E$152,4,0)</f>
        <v>FVAS</v>
      </c>
    </row>
    <row r="2270" spans="1:7" ht="15.75" customHeight="1">
      <c r="A2270" s="4" t="s">
        <v>5972</v>
      </c>
      <c r="B2270" s="4" t="s">
        <v>428</v>
      </c>
      <c r="C2270" s="51" t="s">
        <v>48</v>
      </c>
      <c r="D2270" s="17" t="s">
        <v>7776</v>
      </c>
      <c r="E2270" s="12" t="str">
        <f>VLOOKUP($D$4:$D$5002,'List of Tutors'!$B$4:$E$152,2,0)</f>
        <v>Mr.Nasir Jamal</v>
      </c>
      <c r="F2270" s="12" t="str">
        <f>VLOOKUP($D$4:$D$5002,'List of Tutors'!$B$4:$E$152,3,0)</f>
        <v>Assistant Professor</v>
      </c>
      <c r="G2270" s="12" t="str">
        <f>VLOOKUP($D$4:$D$5002,'List of Tutors'!$B$4:$E$152,4,0)</f>
        <v>Sciences</v>
      </c>
    </row>
    <row r="2271" spans="1:7" ht="15.75" customHeight="1">
      <c r="A2271" s="4" t="s">
        <v>5945</v>
      </c>
      <c r="B2271" s="4" t="s">
        <v>7406</v>
      </c>
      <c r="C2271" s="51" t="s">
        <v>48</v>
      </c>
      <c r="D2271" s="17" t="s">
        <v>7777</v>
      </c>
      <c r="E2271" s="12" t="str">
        <f>VLOOKUP($D$4:$D$5002,'List of Tutors'!$B$4:$E$152,2,0)</f>
        <v>Dr.Saima Mustafa</v>
      </c>
      <c r="F2271" s="12" t="str">
        <f>VLOOKUP($D$4:$D$5002,'List of Tutors'!$B$4:$E$152,3,0)</f>
        <v>Assistant Professor</v>
      </c>
      <c r="G2271" s="12" t="str">
        <f>VLOOKUP($D$4:$D$5002,'List of Tutors'!$B$4:$E$152,4,0)</f>
        <v>Sciences</v>
      </c>
    </row>
    <row r="2272" spans="1:7" ht="15.75" customHeight="1">
      <c r="A2272" s="4" t="s">
        <v>6031</v>
      </c>
      <c r="B2272" s="4" t="s">
        <v>7474</v>
      </c>
      <c r="C2272" s="51" t="s">
        <v>48</v>
      </c>
      <c r="D2272" s="17" t="s">
        <v>7778</v>
      </c>
      <c r="E2272" s="12" t="str">
        <f>VLOOKUP($D$4:$D$5002,'List of Tutors'!$B$4:$E$152,2,0)</f>
        <v>Dr.Jamal</v>
      </c>
      <c r="F2272" s="12" t="str">
        <f>VLOOKUP($D$4:$D$5002,'List of Tutors'!$B$4:$E$152,3,0)</f>
        <v>Lecturer</v>
      </c>
      <c r="G2272" s="12" t="str">
        <f>VLOOKUP($D$4:$D$5002,'List of Tutors'!$B$4:$E$152,4,0)</f>
        <v>Sciences</v>
      </c>
    </row>
    <row r="2273" spans="1:7" ht="15.75" customHeight="1">
      <c r="A2273" s="4" t="s">
        <v>6086</v>
      </c>
      <c r="B2273" s="4" t="s">
        <v>162</v>
      </c>
      <c r="C2273" s="51" t="s">
        <v>48</v>
      </c>
      <c r="D2273" s="17" t="s">
        <v>7780</v>
      </c>
      <c r="E2273" s="12" t="str">
        <f>VLOOKUP($D$4:$D$5002,'List of Tutors'!$B$4:$E$152,2,0)</f>
        <v>Dr.M. Farooq Iqbal</v>
      </c>
      <c r="F2273" s="12" t="str">
        <f>VLOOKUP($D$4:$D$5002,'List of Tutors'!$B$4:$E$152,3,0)</f>
        <v>Assistant Professor</v>
      </c>
      <c r="G2273" s="12" t="str">
        <f>VLOOKUP($D$4:$D$5002,'List of Tutors'!$B$4:$E$152,4,0)</f>
        <v>FVAS</v>
      </c>
    </row>
    <row r="2274" spans="1:7" ht="15.75" customHeight="1">
      <c r="A2274" s="4" t="s">
        <v>6242</v>
      </c>
      <c r="B2274" s="4" t="s">
        <v>7656</v>
      </c>
      <c r="C2274" s="51" t="s">
        <v>112</v>
      </c>
      <c r="D2274" s="17" t="s">
        <v>7781</v>
      </c>
      <c r="E2274" s="12" t="str">
        <f>VLOOKUP($D$4:$D$5002,'List of Tutors'!$B$4:$E$152,2,0)</f>
        <v>Mr.Muhammad Asghar Khan</v>
      </c>
      <c r="F2274" s="12" t="str">
        <f>VLOOKUP($D$4:$D$5002,'List of Tutors'!$B$4:$E$152,3,0)</f>
        <v>Lecturer</v>
      </c>
      <c r="G2274" s="12" t="str">
        <f>VLOOKUP($D$4:$D$5002,'List of Tutors'!$B$4:$E$152,4,0)</f>
        <v>FVAS</v>
      </c>
    </row>
    <row r="2275" spans="1:7" ht="15.75" customHeight="1">
      <c r="A2275" s="4" t="s">
        <v>6194</v>
      </c>
      <c r="B2275" s="4" t="s">
        <v>7613</v>
      </c>
      <c r="C2275" s="51" t="s">
        <v>112</v>
      </c>
      <c r="D2275" s="17" t="s">
        <v>7782</v>
      </c>
      <c r="E2275" s="12" t="str">
        <f>VLOOKUP($D$4:$D$5002,'List of Tutors'!$B$4:$E$152,2,0)</f>
        <v>Dr.Ghulam Bilal</v>
      </c>
      <c r="F2275" s="12" t="str">
        <f>VLOOKUP($D$4:$D$5002,'List of Tutors'!$B$4:$E$152,3,0)</f>
        <v>Assistant Professor</v>
      </c>
      <c r="G2275" s="12" t="str">
        <f>VLOOKUP($D$4:$D$5002,'List of Tutors'!$B$4:$E$152,4,0)</f>
        <v>FVAS</v>
      </c>
    </row>
    <row r="2276" spans="1:7" ht="15.75" customHeight="1">
      <c r="A2276" s="6" t="s">
        <v>2633</v>
      </c>
      <c r="B2276" s="6" t="s">
        <v>4345</v>
      </c>
      <c r="C2276" s="50" t="s">
        <v>4669</v>
      </c>
      <c r="D2276" s="17" t="s">
        <v>7783</v>
      </c>
      <c r="E2276" s="12" t="str">
        <f>VLOOKUP($D$4:$D$5002,'List of Tutors'!$B$4:$E$152,2,0)</f>
        <v>Dr.Murtaz Ul Hassan</v>
      </c>
      <c r="F2276" s="12" t="str">
        <f>VLOOKUP($D$4:$D$5002,'List of Tutors'!$B$4:$E$152,3,0)</f>
        <v>Assistant Professor</v>
      </c>
      <c r="G2276" s="12" t="str">
        <f>VLOOKUP($D$4:$D$5002,'List of Tutors'!$B$4:$E$152,4,0)</f>
        <v>FVAS</v>
      </c>
    </row>
    <row r="2277" spans="1:7" ht="15.75" customHeight="1">
      <c r="A2277" s="6" t="s">
        <v>2388</v>
      </c>
      <c r="B2277" s="6" t="s">
        <v>4124</v>
      </c>
      <c r="C2277" s="50" t="s">
        <v>141</v>
      </c>
      <c r="D2277" s="17" t="s">
        <v>7784</v>
      </c>
      <c r="E2277" s="12" t="str">
        <f>VLOOKUP($D$4:$D$5002,'List of Tutors'!$B$4:$E$152,2,0)</f>
        <v>Dr.Saif Ur Rehman</v>
      </c>
      <c r="F2277" s="12" t="str">
        <f>VLOOKUP($D$4:$D$5002,'List of Tutors'!$B$4:$E$152,3,0)</f>
        <v>Assistant Professor</v>
      </c>
      <c r="G2277" s="12" t="str">
        <f>VLOOKUP($D$4:$D$5002,'List of Tutors'!$B$4:$E$152,4,0)</f>
        <v>FVAS</v>
      </c>
    </row>
    <row r="2278" spans="1:7" ht="15.75" customHeight="1">
      <c r="A2278" s="6" t="s">
        <v>2072</v>
      </c>
      <c r="B2278" s="6" t="s">
        <v>3915</v>
      </c>
      <c r="C2278" s="50" t="s">
        <v>4669</v>
      </c>
      <c r="D2278" s="17" t="s">
        <v>7785</v>
      </c>
      <c r="E2278" s="12" t="str">
        <f>VLOOKUP($D$4:$D$5002,'List of Tutors'!$B$4:$E$152,2,0)</f>
        <v>Mr.Muhammad Awais Sial</v>
      </c>
      <c r="F2278" s="12" t="str">
        <f>VLOOKUP($D$4:$D$5002,'List of Tutors'!$B$4:$E$152,3,0)</f>
        <v>Lecturer</v>
      </c>
      <c r="G2278" s="12" t="str">
        <f>VLOOKUP($D$4:$D$5002,'List of Tutors'!$B$4:$E$152,4,0)</f>
        <v>FVAS</v>
      </c>
    </row>
    <row r="2279" spans="1:7" ht="15.75" customHeight="1">
      <c r="A2279" s="6" t="s">
        <v>919</v>
      </c>
      <c r="B2279" s="6" t="s">
        <v>3180</v>
      </c>
      <c r="C2279" s="50" t="s">
        <v>82</v>
      </c>
      <c r="D2279" s="17" t="s">
        <v>7786</v>
      </c>
      <c r="E2279" s="12" t="str">
        <f>VLOOKUP($D$4:$D$5002,'List of Tutors'!$B$4:$E$152,2,0)</f>
        <v>Dr.Nasir Mukhtar</v>
      </c>
      <c r="F2279" s="12" t="str">
        <f>VLOOKUP($D$4:$D$5002,'List of Tutors'!$B$4:$E$152,3,0)</f>
        <v>Assistant Professor</v>
      </c>
      <c r="G2279" s="12" t="str">
        <f>VLOOKUP($D$4:$D$5002,'List of Tutors'!$B$4:$E$152,4,0)</f>
        <v>FVAS</v>
      </c>
    </row>
    <row r="2280" spans="1:7" ht="15.75" customHeight="1">
      <c r="A2280" s="6" t="s">
        <v>987</v>
      </c>
      <c r="B2280" s="6" t="s">
        <v>3227</v>
      </c>
      <c r="C2280" s="50" t="s">
        <v>82</v>
      </c>
      <c r="D2280" s="17" t="s">
        <v>7787</v>
      </c>
      <c r="E2280" s="12" t="str">
        <f>VLOOKUP($D$4:$D$5002,'List of Tutors'!$B$4:$E$152,2,0)</f>
        <v>Dr.Muhammad Akram Khan</v>
      </c>
      <c r="F2280" s="12" t="str">
        <f>VLOOKUP($D$4:$D$5002,'List of Tutors'!$B$4:$E$152,3,0)</f>
        <v>Lecturer</v>
      </c>
      <c r="G2280" s="12" t="str">
        <f>VLOOKUP($D$4:$D$5002,'List of Tutors'!$B$4:$E$152,4,0)</f>
        <v>FVAS</v>
      </c>
    </row>
    <row r="2281" spans="1:7" ht="15.75" customHeight="1">
      <c r="A2281" s="6" t="s">
        <v>1041</v>
      </c>
      <c r="B2281" s="6" t="s">
        <v>3266</v>
      </c>
      <c r="C2281" s="50" t="s">
        <v>112</v>
      </c>
      <c r="D2281" s="17" t="s">
        <v>7788</v>
      </c>
      <c r="E2281" s="12" t="str">
        <f>VLOOKUP($D$4:$D$5002,'List of Tutors'!$B$4:$E$152,2,0)</f>
        <v>Dr.Mujeeb-Ur-Rehman Sohoo</v>
      </c>
      <c r="F2281" s="12" t="str">
        <f>VLOOKUP($D$4:$D$5002,'List of Tutors'!$B$4:$E$152,3,0)</f>
        <v>Lecturer</v>
      </c>
      <c r="G2281" s="12" t="str">
        <f>VLOOKUP($D$4:$D$5002,'List of Tutors'!$B$4:$E$152,4,0)</f>
        <v>FVAS</v>
      </c>
    </row>
    <row r="2282" spans="1:7" ht="15.75" customHeight="1">
      <c r="A2282" s="5" t="s">
        <v>2648</v>
      </c>
      <c r="B2282" s="5" t="s">
        <v>4359</v>
      </c>
      <c r="C2282" s="50" t="s">
        <v>82</v>
      </c>
      <c r="D2282" s="17" t="s">
        <v>7789</v>
      </c>
      <c r="E2282" s="12" t="str">
        <f>VLOOKUP($D$4:$D$5002,'List of Tutors'!$B$4:$E$152,2,0)</f>
        <v>Dr.Riaz Hussain</v>
      </c>
      <c r="F2282" s="12" t="str">
        <f>VLOOKUP($D$4:$D$5002,'List of Tutors'!$B$4:$E$152,3,0)</f>
        <v>Assistant Professor</v>
      </c>
      <c r="G2282" s="12" t="str">
        <f>VLOOKUP($D$4:$D$5002,'List of Tutors'!$B$4:$E$152,4,0)</f>
        <v>FVAS</v>
      </c>
    </row>
    <row r="2283" spans="1:7" ht="15.75" customHeight="1">
      <c r="A2283" s="6" t="s">
        <v>2400</v>
      </c>
      <c r="B2283" s="6" t="s">
        <v>4136</v>
      </c>
      <c r="C2283" s="50" t="s">
        <v>141</v>
      </c>
      <c r="D2283" s="17" t="s">
        <v>7790</v>
      </c>
      <c r="E2283" s="12" t="str">
        <f>VLOOKUP($D$4:$D$5002,'List of Tutors'!$B$4:$E$152,2,0)</f>
        <v>Ms.Sumaira Hassan</v>
      </c>
      <c r="F2283" s="12" t="str">
        <f>VLOOKUP($D$4:$D$5002,'List of Tutors'!$B$4:$E$152,3,0)</f>
        <v>Lecturer</v>
      </c>
      <c r="G2283" s="12" t="str">
        <f>VLOOKUP($D$4:$D$5002,'List of Tutors'!$B$4:$E$152,4,0)</f>
        <v>FVAS</v>
      </c>
    </row>
    <row r="2284" spans="1:7" ht="15.75" customHeight="1">
      <c r="A2284" s="13" t="s">
        <v>2168</v>
      </c>
      <c r="B2284" s="13" t="s">
        <v>430</v>
      </c>
      <c r="C2284" s="50" t="s">
        <v>112</v>
      </c>
      <c r="D2284" s="17" t="s">
        <v>7791</v>
      </c>
      <c r="E2284" s="12" t="str">
        <f>VLOOKUP($D$4:$D$5002,'List of Tutors'!$B$4:$E$152,2,0)</f>
        <v>Dr.Asif Riaz</v>
      </c>
      <c r="F2284" s="12" t="str">
        <f>VLOOKUP($D$4:$D$5002,'List of Tutors'!$B$4:$E$152,3,0)</f>
        <v>Lecturer</v>
      </c>
      <c r="G2284" s="12" t="str">
        <f>VLOOKUP($D$4:$D$5002,'List of Tutors'!$B$4:$E$152,4,0)</f>
        <v>FVAS</v>
      </c>
    </row>
    <row r="2285" spans="1:7" ht="15.75" customHeight="1">
      <c r="A2285" s="6" t="s">
        <v>2070</v>
      </c>
      <c r="B2285" s="6" t="s">
        <v>3913</v>
      </c>
      <c r="C2285" s="50" t="s">
        <v>4669</v>
      </c>
      <c r="D2285" s="17" t="s">
        <v>7792</v>
      </c>
      <c r="E2285" s="12" t="str">
        <f>VLOOKUP($D$4:$D$5002,'List of Tutors'!$B$4:$E$152,2,0)</f>
        <v>Dr.Muhammad Yaqoob</v>
      </c>
      <c r="F2285" s="12" t="str">
        <f>VLOOKUP($D$4:$D$5002,'List of Tutors'!$B$4:$E$152,3,0)</f>
        <v>Assistant Professor</v>
      </c>
      <c r="G2285" s="12" t="str">
        <f>VLOOKUP($D$4:$D$5002,'List of Tutors'!$B$4:$E$152,4,0)</f>
        <v>FVAS</v>
      </c>
    </row>
    <row r="2286" spans="1:7" ht="15.75" customHeight="1">
      <c r="A2286" s="6" t="s">
        <v>1318</v>
      </c>
      <c r="B2286" s="6" t="s">
        <v>3442</v>
      </c>
      <c r="C2286" s="50" t="s">
        <v>48</v>
      </c>
      <c r="D2286" s="17" t="s">
        <v>7793</v>
      </c>
      <c r="E2286" s="12" t="str">
        <f>VLOOKUP($D$4:$D$5002,'List of Tutors'!$B$4:$E$152,2,0)</f>
        <v>Dr.Qaisara Perveen</v>
      </c>
      <c r="F2286" s="12" t="str">
        <f>VLOOKUP($D$4:$D$5002,'List of Tutors'!$B$4:$E$152,3,0)</f>
        <v>Assistant Professor</v>
      </c>
      <c r="G2286" s="12" t="str">
        <f>VLOOKUP($D$4:$D$5002,'List of Tutors'!$B$4:$E$152,4,0)</f>
        <v>Social Sciences</v>
      </c>
    </row>
    <row r="2287" spans="1:7" ht="15.75" customHeight="1">
      <c r="A2287" s="6" t="s">
        <v>2968</v>
      </c>
      <c r="B2287" s="6" t="s">
        <v>4586</v>
      </c>
      <c r="C2287" s="50" t="s">
        <v>48</v>
      </c>
      <c r="D2287" s="17" t="s">
        <v>7794</v>
      </c>
      <c r="E2287" s="12" t="str">
        <f>VLOOKUP($D$4:$D$5002,'List of Tutors'!$B$4:$E$152,2,0)</f>
        <v>Dr.M. Arshad Dahar</v>
      </c>
      <c r="F2287" s="12" t="str">
        <f>VLOOKUP($D$4:$D$5002,'List of Tutors'!$B$4:$E$152,3,0)</f>
        <v>Lecturer</v>
      </c>
      <c r="G2287" s="12" t="str">
        <f>VLOOKUP($D$4:$D$5002,'List of Tutors'!$B$4:$E$152,4,0)</f>
        <v>Social Sciences</v>
      </c>
    </row>
    <row r="2288" spans="1:7" ht="15.75" customHeight="1">
      <c r="A2288" s="6" t="s">
        <v>3004</v>
      </c>
      <c r="B2288" s="6" t="s">
        <v>4612</v>
      </c>
      <c r="C2288" s="50" t="s">
        <v>48</v>
      </c>
      <c r="D2288" s="17" t="s">
        <v>7795</v>
      </c>
      <c r="E2288" s="12" t="str">
        <f>VLOOKUP($D$4:$D$5002,'List of Tutors'!$B$4:$E$152,2,0)</f>
        <v>Ms.Sumira Kiani</v>
      </c>
      <c r="F2288" s="12" t="str">
        <f>VLOOKUP($D$4:$D$5002,'List of Tutors'!$B$4:$E$152,3,0)</f>
        <v>Lecturer</v>
      </c>
      <c r="G2288" s="12" t="str">
        <f>VLOOKUP($D$4:$D$5002,'List of Tutors'!$B$4:$E$152,4,0)</f>
        <v>Social Sciences</v>
      </c>
    </row>
    <row r="2289" spans="1:7" ht="15.75" customHeight="1">
      <c r="A2289" s="5" t="s">
        <v>2730</v>
      </c>
      <c r="B2289" s="5" t="s">
        <v>4431</v>
      </c>
      <c r="C2289" s="50" t="s">
        <v>82</v>
      </c>
      <c r="D2289" s="17" t="s">
        <v>7796</v>
      </c>
      <c r="E2289" s="12" t="str">
        <f>VLOOKUP($D$4:$D$5002,'List of Tutors'!$B$4:$E$152,2,0)</f>
        <v>Ms.Tehseen Ahsan</v>
      </c>
      <c r="F2289" s="12" t="str">
        <f>VLOOKUP($D$4:$D$5002,'List of Tutors'!$B$4:$E$152,3,0)</f>
        <v>Lecturer</v>
      </c>
      <c r="G2289" s="12" t="str">
        <f>VLOOKUP($D$4:$D$5002,'List of Tutors'!$B$4:$E$152,4,0)</f>
        <v>Social Sciences</v>
      </c>
    </row>
    <row r="2290" spans="1:7" ht="15.75" customHeight="1">
      <c r="A2290" s="5" t="s">
        <v>2766</v>
      </c>
      <c r="B2290" s="5" t="s">
        <v>134</v>
      </c>
      <c r="C2290" s="50" t="s">
        <v>82</v>
      </c>
      <c r="D2290" s="17" t="s">
        <v>7797</v>
      </c>
      <c r="E2290" s="12" t="str">
        <f>VLOOKUP($D$4:$D$5002,'List of Tutors'!$B$4:$E$152,2,0)</f>
        <v>Dr.Imran Bodlah</v>
      </c>
      <c r="F2290" s="12" t="str">
        <f>VLOOKUP($D$4:$D$5002,'List of Tutors'!$B$4:$E$152,3,0)</f>
        <v>Assistant Professor</v>
      </c>
      <c r="G2290" s="12" t="str">
        <f>VLOOKUP($D$4:$D$5002,'List of Tutors'!$B$4:$E$152,4,0)</f>
        <v>FC&amp;FS</v>
      </c>
    </row>
    <row r="2291" spans="1:7" ht="15.75" customHeight="1">
      <c r="A2291" s="5" t="s">
        <v>2793</v>
      </c>
      <c r="B2291" s="5" t="s">
        <v>4443</v>
      </c>
      <c r="C2291" s="50" t="s">
        <v>82</v>
      </c>
      <c r="D2291" s="17" t="s">
        <v>7798</v>
      </c>
      <c r="E2291" s="12" t="str">
        <f>VLOOKUP($D$4:$D$5002,'List of Tutors'!$B$4:$E$152,2,0)</f>
        <v>Dr.Asif Farid Shaheen</v>
      </c>
      <c r="F2291" s="12" t="str">
        <f>VLOOKUP($D$4:$D$5002,'List of Tutors'!$B$4:$E$152,3,0)</f>
        <v>Assistant Professor</v>
      </c>
      <c r="G2291" s="12" t="str">
        <f>VLOOKUP($D$4:$D$5002,'List of Tutors'!$B$4:$E$152,4,0)</f>
        <v>FC&amp;FS</v>
      </c>
    </row>
    <row r="2292" spans="1:7" ht="15.75" customHeight="1">
      <c r="A2292" s="6" t="s">
        <v>2078</v>
      </c>
      <c r="B2292" s="6" t="s">
        <v>3921</v>
      </c>
      <c r="C2292" s="50" t="s">
        <v>4669</v>
      </c>
      <c r="D2292" s="17" t="s">
        <v>7799</v>
      </c>
      <c r="E2292" s="12" t="str">
        <f>VLOOKUP($D$4:$D$5002,'List of Tutors'!$B$4:$E$152,2,0)</f>
        <v>Dr.Asim Gulzar</v>
      </c>
      <c r="F2292" s="12" t="str">
        <f>VLOOKUP($D$4:$D$5002,'List of Tutors'!$B$4:$E$152,3,0)</f>
        <v>Assistant Professor</v>
      </c>
      <c r="G2292" s="12" t="str">
        <f>VLOOKUP($D$4:$D$5002,'List of Tutors'!$B$4:$E$152,4,0)</f>
        <v>FC&amp;FS</v>
      </c>
    </row>
    <row r="2293" spans="1:7" ht="15.75" customHeight="1">
      <c r="A2293" s="6" t="s">
        <v>1736</v>
      </c>
      <c r="B2293" s="6" t="s">
        <v>3703</v>
      </c>
      <c r="C2293" s="50" t="s">
        <v>82</v>
      </c>
      <c r="D2293" s="17" t="s">
        <v>7800</v>
      </c>
      <c r="E2293" s="12" t="str">
        <f>VLOOKUP($D$4:$D$5002,'List of Tutors'!$B$4:$E$152,2,0)</f>
        <v>Dr.Shahid Mahmood</v>
      </c>
      <c r="F2293" s="12" t="str">
        <f>VLOOKUP($D$4:$D$5002,'List of Tutors'!$B$4:$E$152,3,0)</f>
        <v>Assistant Professor</v>
      </c>
      <c r="G2293" s="12" t="str">
        <f>VLOOKUP($D$4:$D$5002,'List of Tutors'!$B$4:$E$152,4,0)</f>
        <v>FFRM</v>
      </c>
    </row>
    <row r="2294" spans="1:7" ht="15.75" customHeight="1">
      <c r="A2294" s="6" t="s">
        <v>1795</v>
      </c>
      <c r="B2294" s="6" t="s">
        <v>3741</v>
      </c>
      <c r="C2294" s="50" t="s">
        <v>48</v>
      </c>
      <c r="D2294" s="17" t="s">
        <v>7801</v>
      </c>
      <c r="E2294" s="12" t="str">
        <f>VLOOKUP($D$4:$D$5002,'List of Tutors'!$B$4:$E$152,2,0)</f>
        <v>Dr.Asma Sohail</v>
      </c>
      <c r="F2294" s="12" t="str">
        <f>VLOOKUP($D$4:$D$5002,'List of Tutors'!$B$4:$E$152,3,0)</f>
        <v>Assistant Professor</v>
      </c>
      <c r="G2294" s="12" t="str">
        <f>VLOOKUP($D$4:$D$5002,'List of Tutors'!$B$4:$E$152,4,0)</f>
        <v>FC&amp;FS</v>
      </c>
    </row>
    <row r="2295" spans="1:7" ht="15.75" customHeight="1">
      <c r="A2295" s="6" t="s">
        <v>1854</v>
      </c>
      <c r="B2295" s="6" t="s">
        <v>3777</v>
      </c>
      <c r="C2295" s="50" t="s">
        <v>112</v>
      </c>
      <c r="D2295" s="17" t="s">
        <v>7802</v>
      </c>
      <c r="E2295" s="12" t="str">
        <f>VLOOKUP($D$4:$D$5002,'List of Tutors'!$B$4:$E$152,2,0)</f>
        <v>Ms.Asia Latif</v>
      </c>
      <c r="F2295" s="12" t="str">
        <f>VLOOKUP($D$4:$D$5002,'List of Tutors'!$B$4:$E$152,3,0)</f>
        <v>Lecturer</v>
      </c>
      <c r="G2295" s="12" t="str">
        <f>VLOOKUP($D$4:$D$5002,'List of Tutors'!$B$4:$E$152,4,0)</f>
        <v>FC&amp;FS</v>
      </c>
    </row>
    <row r="2296" spans="1:7" ht="15.75" customHeight="1">
      <c r="A2296" s="6" t="s">
        <v>2608</v>
      </c>
      <c r="B2296" s="6" t="s">
        <v>4320</v>
      </c>
      <c r="C2296" s="50" t="s">
        <v>4669</v>
      </c>
      <c r="D2296" s="17" t="s">
        <v>7804</v>
      </c>
      <c r="E2296" s="12" t="str">
        <f>VLOOKUP($D$4:$D$5002,'List of Tutors'!$B$4:$E$152,2,0)</f>
        <v>Dr.M. Irfan Ashraf</v>
      </c>
      <c r="F2296" s="12" t="str">
        <f>VLOOKUP($D$4:$D$5002,'List of Tutors'!$B$4:$E$152,3,0)</f>
        <v>Assistant Professor</v>
      </c>
      <c r="G2296" s="12" t="str">
        <f>VLOOKUP($D$4:$D$5002,'List of Tutors'!$B$4:$E$152,4,0)</f>
        <v>FFRM</v>
      </c>
    </row>
    <row r="2297" spans="1:7" ht="15.75" customHeight="1">
      <c r="A2297" s="6" t="s">
        <v>1965</v>
      </c>
      <c r="B2297" s="6" t="s">
        <v>704</v>
      </c>
      <c r="C2297" s="50" t="s">
        <v>48</v>
      </c>
      <c r="D2297" s="17" t="s">
        <v>7805</v>
      </c>
      <c r="E2297" s="12" t="str">
        <f>VLOOKUP($D$4:$D$5002,'List of Tutors'!$B$4:$E$152,2,0)</f>
        <v>Dr.Touqeer Ahmed</v>
      </c>
      <c r="F2297" s="12" t="str">
        <f>VLOOKUP($D$4:$D$5002,'List of Tutors'!$B$4:$E$152,3,0)</f>
        <v>Assistant Professor</v>
      </c>
      <c r="G2297" s="12" t="str">
        <f>VLOOKUP($D$4:$D$5002,'List of Tutors'!$B$4:$E$152,4,0)</f>
        <v>FC&amp;FS</v>
      </c>
    </row>
    <row r="2298" spans="1:7" ht="15.75" customHeight="1">
      <c r="A2298" s="6" t="s">
        <v>2308</v>
      </c>
      <c r="B2298" s="6" t="s">
        <v>4059</v>
      </c>
      <c r="C2298" s="50" t="s">
        <v>48</v>
      </c>
      <c r="D2298" s="17" t="s">
        <v>7806</v>
      </c>
      <c r="E2298" s="12" t="str">
        <f>VLOOKUP($D$4:$D$5002,'List of Tutors'!$B$4:$E$152,2,0)</f>
        <v>Ms.Najma Yousaf Zahid</v>
      </c>
      <c r="F2298" s="12" t="str">
        <f>VLOOKUP($D$4:$D$5002,'List of Tutors'!$B$4:$E$152,3,0)</f>
        <v>Assistant Professor</v>
      </c>
      <c r="G2298" s="12" t="str">
        <f>VLOOKUP($D$4:$D$5002,'List of Tutors'!$B$4:$E$152,4,0)</f>
        <v>FC&amp;FS</v>
      </c>
    </row>
    <row r="2299" spans="1:7" ht="15.75" customHeight="1">
      <c r="A2299" s="4" t="s">
        <v>4750</v>
      </c>
      <c r="B2299" s="4" t="s">
        <v>6433</v>
      </c>
      <c r="C2299" s="51" t="s">
        <v>7989</v>
      </c>
      <c r="D2299" s="17" t="s">
        <v>7807</v>
      </c>
      <c r="E2299" s="12" t="str">
        <f>VLOOKUP($D$4:$D$5002,'List of Tutors'!$B$4:$E$152,2,0)</f>
        <v>Mr.Mehdi Maqbool</v>
      </c>
      <c r="F2299" s="12" t="str">
        <f>VLOOKUP($D$4:$D$5002,'List of Tutors'!$B$4:$E$152,3,0)</f>
        <v>Lecturer</v>
      </c>
      <c r="G2299" s="12" t="str">
        <f>VLOOKUP($D$4:$D$5002,'List of Tutors'!$B$4:$E$152,4,0)</f>
        <v>FC&amp;FS</v>
      </c>
    </row>
    <row r="2300" spans="1:7" ht="15.75" customHeight="1">
      <c r="A2300" s="4" t="s">
        <v>4736</v>
      </c>
      <c r="B2300" s="4" t="s">
        <v>6421</v>
      </c>
      <c r="C2300" s="51" t="s">
        <v>82</v>
      </c>
      <c r="D2300" s="17" t="s">
        <v>7808</v>
      </c>
      <c r="E2300" s="12" t="str">
        <f>VLOOKUP($D$4:$D$5002,'List of Tutors'!$B$4:$E$152,2,0)</f>
        <v>Ms.Sumera Hafeez</v>
      </c>
      <c r="F2300" s="12" t="str">
        <f>VLOOKUP($D$4:$D$5002,'List of Tutors'!$B$4:$E$152,3,0)</f>
        <v>Lecturer</v>
      </c>
      <c r="G2300" s="12" t="str">
        <f>VLOOKUP($D$4:$D$5002,'List of Tutors'!$B$4:$E$152,4,0)</f>
        <v>FC&amp;FS</v>
      </c>
    </row>
    <row r="2301" spans="1:7" ht="15.75" customHeight="1">
      <c r="A2301" s="4" t="s">
        <v>5175</v>
      </c>
      <c r="B2301" s="4" t="s">
        <v>6780</v>
      </c>
      <c r="C2301" s="51" t="s">
        <v>82</v>
      </c>
      <c r="D2301" s="17" t="s">
        <v>7809</v>
      </c>
      <c r="E2301" s="12" t="str">
        <f>VLOOKUP($D$4:$D$5002,'List of Tutors'!$B$4:$E$152,2,0)</f>
        <v>Dr.Ambreen Bhatti</v>
      </c>
      <c r="F2301" s="12" t="str">
        <f>VLOOKUP($D$4:$D$5002,'List of Tutors'!$B$4:$E$152,3,0)</f>
        <v>Lecturer</v>
      </c>
      <c r="G2301" s="12" t="str">
        <f>VLOOKUP($D$4:$D$5002,'List of Tutors'!$B$4:$E$152,4,0)</f>
        <v>FC&amp;FS</v>
      </c>
    </row>
    <row r="2302" spans="1:7" ht="15.75" customHeight="1">
      <c r="A2302" s="4" t="s">
        <v>5701</v>
      </c>
      <c r="B2302" s="4" t="s">
        <v>7209</v>
      </c>
      <c r="C2302" s="51" t="s">
        <v>82</v>
      </c>
      <c r="D2302" s="17" t="s">
        <v>7810</v>
      </c>
      <c r="E2302" s="12" t="str">
        <f>VLOOKUP($D$4:$D$5002,'List of Tutors'!$B$4:$E$152,2,0)</f>
        <v>Ms.Salma Shujeb Akhtar</v>
      </c>
      <c r="F2302" s="12" t="str">
        <f>VLOOKUP($D$4:$D$5002,'List of Tutors'!$B$4:$E$152,3,0)</f>
        <v>Lecturer</v>
      </c>
      <c r="G2302" s="12" t="str">
        <f>VLOOKUP($D$4:$D$5002,'List of Tutors'!$B$4:$E$152,4,0)</f>
        <v>Social Sciences</v>
      </c>
    </row>
    <row r="2303" spans="1:7" ht="15.75" customHeight="1">
      <c r="A2303" s="4" t="s">
        <v>6164</v>
      </c>
      <c r="B2303" s="4" t="s">
        <v>7588</v>
      </c>
      <c r="C2303" s="51" t="s">
        <v>82</v>
      </c>
      <c r="D2303" s="17" t="s">
        <v>7811</v>
      </c>
      <c r="E2303" s="12" t="str">
        <f>VLOOKUP($D$4:$D$5002,'List of Tutors'!$B$4:$E$152,2,0)</f>
        <v>Dr.Saad Imran Malik</v>
      </c>
      <c r="F2303" s="12" t="str">
        <f>VLOOKUP($D$4:$D$5002,'List of Tutors'!$B$4:$E$152,3,0)</f>
        <v>Assistant Professor</v>
      </c>
      <c r="G2303" s="12" t="str">
        <f>VLOOKUP($D$4:$D$5002,'List of Tutors'!$B$4:$E$152,4,0)</f>
        <v>FC&amp;FS</v>
      </c>
    </row>
    <row r="2304" spans="1:7" ht="15.75" customHeight="1">
      <c r="A2304" s="4" t="s">
        <v>6229</v>
      </c>
      <c r="B2304" s="4" t="s">
        <v>7643</v>
      </c>
      <c r="C2304" s="51" t="s">
        <v>82</v>
      </c>
      <c r="D2304" s="17" t="s">
        <v>7812</v>
      </c>
      <c r="E2304" s="12" t="str">
        <f>VLOOKUP($D$4:$D$5002,'List of Tutors'!$B$4:$E$152,2,0)</f>
        <v>Dr.Mahmood-ul-Hassan</v>
      </c>
      <c r="F2304" s="12" t="str">
        <f>VLOOKUP($D$4:$D$5002,'List of Tutors'!$B$4:$E$152,3,0)</f>
        <v>Assistant Professor</v>
      </c>
      <c r="G2304" s="12" t="str">
        <f>VLOOKUP($D$4:$D$5002,'List of Tutors'!$B$4:$E$152,4,0)</f>
        <v>FC&amp;FS</v>
      </c>
    </row>
    <row r="2305" spans="1:7" ht="15.75" customHeight="1">
      <c r="A2305" s="4" t="s">
        <v>6220</v>
      </c>
      <c r="B2305" s="4" t="s">
        <v>7635</v>
      </c>
      <c r="C2305" s="51" t="s">
        <v>4669</v>
      </c>
      <c r="D2305" s="17" t="s">
        <v>7813</v>
      </c>
      <c r="E2305" s="12" t="str">
        <f>VLOOKUP($D$4:$D$5002,'List of Tutors'!$B$4:$E$152,2,0)</f>
        <v>Dr.Munir Ahmad</v>
      </c>
      <c r="F2305" s="12" t="str">
        <f>VLOOKUP($D$4:$D$5002,'List of Tutors'!$B$4:$E$152,3,0)</f>
        <v>Assistant Professor</v>
      </c>
      <c r="G2305" s="12" t="str">
        <f>VLOOKUP($D$4:$D$5002,'List of Tutors'!$B$4:$E$152,4,0)</f>
        <v>FC&amp;FS</v>
      </c>
    </row>
    <row r="2306" spans="1:7" ht="15.75" customHeight="1">
      <c r="A2306" s="4" t="s">
        <v>6224</v>
      </c>
      <c r="B2306" s="4" t="s">
        <v>7639</v>
      </c>
      <c r="C2306" s="51" t="s">
        <v>48</v>
      </c>
      <c r="D2306" s="17" t="s">
        <v>7814</v>
      </c>
      <c r="E2306" s="12" t="str">
        <f>VLOOKUP($D$4:$D$5002,'List of Tutors'!$B$4:$E$152,2,0)</f>
        <v>Dr.Talat Mehmood</v>
      </c>
      <c r="F2306" s="12" t="str">
        <f>VLOOKUP($D$4:$D$5002,'List of Tutors'!$B$4:$E$152,3,0)</f>
        <v>Assistant Professor</v>
      </c>
      <c r="G2306" s="12" t="str">
        <f>VLOOKUP($D$4:$D$5002,'List of Tutors'!$B$4:$E$152,4,0)</f>
        <v>FC&amp;FS</v>
      </c>
    </row>
    <row r="2307" spans="1:7" ht="15.75" customHeight="1">
      <c r="A2307" s="4" t="s">
        <v>5950</v>
      </c>
      <c r="B2307" s="4" t="s">
        <v>7411</v>
      </c>
      <c r="C2307" s="51" t="s">
        <v>48</v>
      </c>
      <c r="D2307" s="17" t="s">
        <v>7815</v>
      </c>
      <c r="E2307" s="12" t="str">
        <f>VLOOKUP($D$4:$D$5002,'List of Tutors'!$B$4:$E$152,2,0)</f>
        <v>Dr.Fahad Masud Wattoo</v>
      </c>
      <c r="F2307" s="12" t="str">
        <f>VLOOKUP($D$4:$D$5002,'List of Tutors'!$B$4:$E$152,3,0)</f>
        <v>Lecturer</v>
      </c>
      <c r="G2307" s="12" t="str">
        <f>VLOOKUP($D$4:$D$5002,'List of Tutors'!$B$4:$E$152,4,0)</f>
        <v>FC&amp;FS</v>
      </c>
    </row>
    <row r="2308" spans="1:7" ht="15.75" customHeight="1">
      <c r="A2308" s="4" t="s">
        <v>5691</v>
      </c>
      <c r="B2308" s="4" t="s">
        <v>37</v>
      </c>
      <c r="C2308" s="51" t="s">
        <v>48</v>
      </c>
      <c r="D2308" s="17" t="s">
        <v>7816</v>
      </c>
      <c r="E2308" s="12" t="str">
        <f>VLOOKUP($D$4:$D$5002,'List of Tutors'!$B$4:$E$152,2,0)</f>
        <v>Dr.Muhammad Ashfaq</v>
      </c>
      <c r="F2308" s="12" t="str">
        <f>VLOOKUP($D$4:$D$5002,'List of Tutors'!$B$4:$E$152,3,0)</f>
        <v>Assistant Professor</v>
      </c>
      <c r="G2308" s="12" t="str">
        <f>VLOOKUP($D$4:$D$5002,'List of Tutors'!$B$4:$E$152,4,0)</f>
        <v>FC&amp;FS</v>
      </c>
    </row>
    <row r="2309" spans="1:7" ht="15.75" customHeight="1">
      <c r="A2309" s="4" t="s">
        <v>5711</v>
      </c>
      <c r="B2309" s="4" t="s">
        <v>7217</v>
      </c>
      <c r="C2309" s="51" t="s">
        <v>48</v>
      </c>
      <c r="D2309" s="17" t="s">
        <v>7817</v>
      </c>
      <c r="E2309" s="12" t="str">
        <f>VLOOKUP($D$4:$D$5002,'List of Tutors'!$B$4:$E$152,2,0)</f>
        <v>Mr.M. Usman Raja</v>
      </c>
      <c r="F2309" s="12" t="str">
        <f>VLOOKUP($D$4:$D$5002,'List of Tutors'!$B$4:$E$152,3,0)</f>
        <v>Assistant Professor</v>
      </c>
      <c r="G2309" s="12" t="str">
        <f>VLOOKUP($D$4:$D$5002,'List of Tutors'!$B$4:$E$152,4,0)</f>
        <v>FC&amp;FS</v>
      </c>
    </row>
    <row r="2310" spans="1:7" ht="15.75" customHeight="1">
      <c r="A2310" s="4" t="s">
        <v>5993</v>
      </c>
      <c r="B2310" s="4" t="s">
        <v>4602</v>
      </c>
      <c r="C2310" s="51" t="s">
        <v>48</v>
      </c>
      <c r="D2310" s="17" t="s">
        <v>7818</v>
      </c>
      <c r="E2310" s="12" t="str">
        <f>VLOOKUP($D$4:$D$5002,'List of Tutors'!$B$4:$E$152,2,0)</f>
        <v>Dr.Farah Naz</v>
      </c>
      <c r="F2310" s="12" t="str">
        <f>VLOOKUP($D$4:$D$5002,'List of Tutors'!$B$4:$E$152,3,0)</f>
        <v>Assistant Professor</v>
      </c>
      <c r="G2310" s="12" t="str">
        <f>VLOOKUP($D$4:$D$5002,'List of Tutors'!$B$4:$E$152,4,0)</f>
        <v>FC&amp;FS</v>
      </c>
    </row>
    <row r="2311" spans="1:7" ht="15.75" customHeight="1">
      <c r="A2311" s="4" t="s">
        <v>5965</v>
      </c>
      <c r="B2311" s="4" t="s">
        <v>466</v>
      </c>
      <c r="C2311" s="51" t="s">
        <v>48</v>
      </c>
      <c r="D2311" s="17" t="s">
        <v>7819</v>
      </c>
      <c r="E2311" s="12" t="str">
        <f>VLOOKUP($D$4:$D$5002,'List of Tutors'!$B$4:$E$152,2,0)</f>
        <v>Dr.Gulshan Irshad</v>
      </c>
      <c r="F2311" s="12" t="str">
        <f>VLOOKUP($D$4:$D$5002,'List of Tutors'!$B$4:$E$152,3,0)</f>
        <v>Lecturer</v>
      </c>
      <c r="G2311" s="12" t="str">
        <f>VLOOKUP($D$4:$D$5002,'List of Tutors'!$B$4:$E$152,4,0)</f>
        <v>FC&amp;FS</v>
      </c>
    </row>
    <row r="2312" spans="1:7" ht="15.75" customHeight="1">
      <c r="A2312" s="4" t="s">
        <v>6038</v>
      </c>
      <c r="B2312" s="4" t="s">
        <v>7480</v>
      </c>
      <c r="C2312" s="51" t="s">
        <v>48</v>
      </c>
      <c r="D2312" s="17" t="s">
        <v>7820</v>
      </c>
      <c r="E2312" s="12" t="str">
        <f>VLOOKUP($D$4:$D$5002,'List of Tutors'!$B$4:$E$152,2,0)</f>
        <v>Ms.Mahwish Zeeshan</v>
      </c>
      <c r="F2312" s="12" t="str">
        <f>VLOOKUP($D$4:$D$5002,'List of Tutors'!$B$4:$E$152,3,0)</f>
        <v>Lecturer</v>
      </c>
      <c r="G2312" s="12" t="str">
        <f>VLOOKUP($D$4:$D$5002,'List of Tutors'!$B$4:$E$152,4,0)</f>
        <v>Social Sciences</v>
      </c>
    </row>
    <row r="2313" spans="1:7" ht="15.75" customHeight="1">
      <c r="A2313" s="4" t="s">
        <v>6087</v>
      </c>
      <c r="B2313" s="4" t="s">
        <v>7520</v>
      </c>
      <c r="C2313" s="51" t="s">
        <v>48</v>
      </c>
      <c r="D2313" s="17" t="s">
        <v>7821</v>
      </c>
      <c r="E2313" s="12" t="str">
        <f>VLOOKUP($D$4:$D$5002,'List of Tutors'!$B$4:$E$152,2,0)</f>
        <v>Ms.Nazia Rafiq</v>
      </c>
      <c r="F2313" s="12" t="str">
        <f>VLOOKUP($D$4:$D$5002,'List of Tutors'!$B$4:$E$152,3,0)</f>
        <v>Lecturer</v>
      </c>
      <c r="G2313" s="12" t="str">
        <f>VLOOKUP($D$4:$D$5002,'List of Tutors'!$B$4:$E$152,4,0)</f>
        <v>Social Sciences</v>
      </c>
    </row>
    <row r="2314" spans="1:7" ht="15.75" customHeight="1">
      <c r="A2314" s="4" t="s">
        <v>2153</v>
      </c>
      <c r="B2314" s="4" t="s">
        <v>122</v>
      </c>
      <c r="C2314" s="51" t="s">
        <v>112</v>
      </c>
      <c r="D2314" s="17" t="s">
        <v>7822</v>
      </c>
      <c r="E2314" s="12" t="str">
        <f>VLOOKUP($D$4:$D$5002,'List of Tutors'!$B$4:$E$152,2,0)</f>
        <v>Ms.Lubna Ansari</v>
      </c>
      <c r="F2314" s="12" t="str">
        <f>VLOOKUP($D$4:$D$5002,'List of Tutors'!$B$4:$E$152,3,0)</f>
        <v>Lecturer</v>
      </c>
      <c r="G2314" s="12" t="str">
        <f>VLOOKUP($D$4:$D$5002,'List of Tutors'!$B$4:$E$152,4,0)</f>
        <v>FFRM</v>
      </c>
    </row>
    <row r="2315" spans="1:7" ht="15.75" customHeight="1">
      <c r="A2315" s="4" t="s">
        <v>6219</v>
      </c>
      <c r="B2315" s="4" t="s">
        <v>7634</v>
      </c>
      <c r="C2315" s="51" t="s">
        <v>112</v>
      </c>
      <c r="D2315" s="17" t="s">
        <v>7823</v>
      </c>
      <c r="E2315" s="12" t="str">
        <f>VLOOKUP($D$4:$D$5002,'List of Tutors'!$B$4:$E$152,2,0)</f>
        <v>Dr.Shahzada Sohail Ijaz</v>
      </c>
      <c r="F2315" s="12" t="str">
        <f>VLOOKUP($D$4:$D$5002,'List of Tutors'!$B$4:$E$152,3,0)</f>
        <v>Assistant Professor</v>
      </c>
      <c r="G2315" s="12" t="str">
        <f>VLOOKUP($D$4:$D$5002,'List of Tutors'!$B$4:$E$152,4,0)</f>
        <v>FC&amp;FS</v>
      </c>
    </row>
    <row r="2316" spans="1:7" ht="15.75" customHeight="1">
      <c r="A2316" s="6" t="s">
        <v>2738</v>
      </c>
      <c r="B2316" s="6" t="s">
        <v>57</v>
      </c>
      <c r="C2316" s="50" t="s">
        <v>149</v>
      </c>
      <c r="D2316" s="17" t="s">
        <v>7824</v>
      </c>
      <c r="E2316" s="12" t="str">
        <f>VLOOKUP($D$4:$D$5002,'List of Tutors'!$B$4:$E$152,2,0)</f>
        <v>Dr.Tanveer Iqbal</v>
      </c>
      <c r="F2316" s="12" t="str">
        <f>VLOOKUP($D$4:$D$5002,'List of Tutors'!$B$4:$E$152,3,0)</f>
        <v>Lecturer</v>
      </c>
      <c r="G2316" s="12" t="str">
        <f>VLOOKUP($D$4:$D$5002,'List of Tutors'!$B$4:$E$152,4,0)</f>
        <v>FC&amp;FS</v>
      </c>
    </row>
    <row r="2317" spans="1:7" ht="15.75" customHeight="1">
      <c r="A2317" s="5" t="s">
        <v>2524</v>
      </c>
      <c r="B2317" s="5" t="s">
        <v>4243</v>
      </c>
      <c r="C2317" s="50" t="s">
        <v>82</v>
      </c>
      <c r="D2317" s="17" t="s">
        <v>7825</v>
      </c>
      <c r="E2317" s="12" t="str">
        <f>VLOOKUP($D$4:$D$5002,'List of Tutors'!$B$4:$E$152,2,0)</f>
        <v>Mr.Nasir Mehmood Minhas</v>
      </c>
      <c r="F2317" s="12" t="str">
        <f>VLOOKUP($D$4:$D$5002,'List of Tutors'!$B$4:$E$152,3,0)</f>
        <v>Assistant Professor</v>
      </c>
      <c r="G2317" s="12" t="str">
        <f>VLOOKUP($D$4:$D$5002,'List of Tutors'!$B$4:$E$152,4,0)</f>
        <v>UIIT</v>
      </c>
    </row>
    <row r="2318" spans="1:7" ht="15.75" customHeight="1">
      <c r="A2318" s="6" t="s">
        <v>2119</v>
      </c>
      <c r="B2318" s="6" t="s">
        <v>3958</v>
      </c>
      <c r="C2318" s="50" t="s">
        <v>4669</v>
      </c>
      <c r="D2318" s="17" t="s">
        <v>7826</v>
      </c>
      <c r="E2318" s="12" t="str">
        <f>VLOOKUP($D$4:$D$5002,'List of Tutors'!$B$4:$E$152,2,0)</f>
        <v>Mr.Yasir Hafeez</v>
      </c>
      <c r="F2318" s="12" t="str">
        <f>VLOOKUP($D$4:$D$5002,'List of Tutors'!$B$4:$E$152,3,0)</f>
        <v>Assistant Professor</v>
      </c>
      <c r="G2318" s="12" t="str">
        <f>VLOOKUP($D$4:$D$5002,'List of Tutors'!$B$4:$E$152,4,0)</f>
        <v>UIIT</v>
      </c>
    </row>
    <row r="2319" spans="1:7" ht="15.75" customHeight="1">
      <c r="A2319" s="6" t="s">
        <v>920</v>
      </c>
      <c r="B2319" s="6" t="s">
        <v>3181</v>
      </c>
      <c r="C2319" s="50" t="s">
        <v>82</v>
      </c>
      <c r="D2319" s="17" t="s">
        <v>7827</v>
      </c>
      <c r="E2319" s="12" t="str">
        <f>VLOOKUP($D$4:$D$5002,'List of Tutors'!$B$4:$E$152,2,0)</f>
        <v>Mr.Saif ur Rehman</v>
      </c>
      <c r="F2319" s="12" t="str">
        <f>VLOOKUP($D$4:$D$5002,'List of Tutors'!$B$4:$E$152,3,0)</f>
        <v>Lecturer</v>
      </c>
      <c r="G2319" s="12" t="str">
        <f>VLOOKUP($D$4:$D$5002,'List of Tutors'!$B$4:$E$152,4,0)</f>
        <v>UIIT</v>
      </c>
    </row>
    <row r="2320" spans="1:7" ht="15.75" customHeight="1">
      <c r="A2320" s="6" t="s">
        <v>988</v>
      </c>
      <c r="B2320" s="6" t="s">
        <v>3228</v>
      </c>
      <c r="C2320" s="50" t="s">
        <v>82</v>
      </c>
      <c r="D2320" s="17" t="s">
        <v>7828</v>
      </c>
      <c r="E2320" s="12" t="str">
        <f>VLOOKUP($D$4:$D$5002,'List of Tutors'!$B$4:$E$152,2,0)</f>
        <v>Mr.Saqib Majeed</v>
      </c>
      <c r="F2320" s="12" t="str">
        <f>VLOOKUP($D$4:$D$5002,'List of Tutors'!$B$4:$E$152,3,0)</f>
        <v>Assistant Professor</v>
      </c>
      <c r="G2320" s="12" t="str">
        <f>VLOOKUP($D$4:$D$5002,'List of Tutors'!$B$4:$E$152,4,0)</f>
        <v>UIIT</v>
      </c>
    </row>
    <row r="2321" spans="1:7" ht="15.75" customHeight="1">
      <c r="A2321" s="6" t="s">
        <v>2066</v>
      </c>
      <c r="B2321" s="6" t="s">
        <v>3909</v>
      </c>
      <c r="C2321" s="50" t="s">
        <v>4669</v>
      </c>
      <c r="D2321" s="17" t="s">
        <v>7829</v>
      </c>
      <c r="E2321" s="12" t="str">
        <f>VLOOKUP($D$4:$D$5002,'List of Tutors'!$B$4:$E$152,2,0)</f>
        <v>Mr.Asif Nawaz</v>
      </c>
      <c r="F2321" s="12" t="str">
        <f>VLOOKUP($D$4:$D$5002,'List of Tutors'!$B$4:$E$152,3,0)</f>
        <v>Lecturer</v>
      </c>
      <c r="G2321" s="12" t="str">
        <f>VLOOKUP($D$4:$D$5002,'List of Tutors'!$B$4:$E$152,4,0)</f>
        <v>UIIT</v>
      </c>
    </row>
    <row r="2322" spans="1:7" ht="15.75" customHeight="1">
      <c r="A2322" s="6" t="s">
        <v>2653</v>
      </c>
      <c r="B2322" s="6" t="s">
        <v>4363</v>
      </c>
      <c r="C2322" s="50" t="s">
        <v>4669</v>
      </c>
      <c r="D2322" s="17" t="s">
        <v>7830</v>
      </c>
      <c r="E2322" s="12" t="str">
        <f>VLOOKUP($D$4:$D$5002,'List of Tutors'!$B$4:$E$152,2,0)</f>
        <v>Mr.Saleem Iqbal</v>
      </c>
      <c r="F2322" s="12" t="str">
        <f>VLOOKUP($D$4:$D$5002,'List of Tutors'!$B$4:$E$152,3,0)</f>
        <v>Lecturer</v>
      </c>
      <c r="G2322" s="12" t="str">
        <f>VLOOKUP($D$4:$D$5002,'List of Tutors'!$B$4:$E$152,4,0)</f>
        <v>UIIT</v>
      </c>
    </row>
    <row r="2323" spans="1:7" ht="15.75" customHeight="1">
      <c r="A2323" s="6" t="s">
        <v>2401</v>
      </c>
      <c r="B2323" s="6" t="s">
        <v>4137</v>
      </c>
      <c r="C2323" s="50" t="s">
        <v>141</v>
      </c>
      <c r="D2323" s="17" t="s">
        <v>7831</v>
      </c>
      <c r="E2323" s="12" t="str">
        <f>VLOOKUP($D$4:$D$5002,'List of Tutors'!$B$4:$E$152,2,0)</f>
        <v>Dr.Saud Altaf</v>
      </c>
      <c r="F2323" s="12" t="str">
        <f>VLOOKUP($D$4:$D$5002,'List of Tutors'!$B$4:$E$152,3,0)</f>
        <v>Assistant Director</v>
      </c>
      <c r="G2323" s="12" t="str">
        <f>VLOOKUP($D$4:$D$5002,'List of Tutors'!$B$4:$E$152,4,0)</f>
        <v>UIIT</v>
      </c>
    </row>
    <row r="2324" spans="1:7" ht="15.75" customHeight="1">
      <c r="A2324" s="6" t="s">
        <v>2359</v>
      </c>
      <c r="B2324" s="6" t="s">
        <v>4099</v>
      </c>
      <c r="C2324" s="50" t="s">
        <v>149</v>
      </c>
      <c r="D2324" s="17" t="s">
        <v>7832</v>
      </c>
      <c r="E2324" s="12" t="str">
        <f>VLOOKUP($D$4:$D$5002,'List of Tutors'!$B$4:$E$152,2,0)</f>
        <v>Ms.Sarfaraz Bibi</v>
      </c>
      <c r="F2324" s="12" t="str">
        <f>VLOOKUP($D$4:$D$5002,'List of Tutors'!$B$4:$E$152,3,0)</f>
        <v>Lecturer</v>
      </c>
      <c r="G2324" s="12" t="str">
        <f>VLOOKUP($D$4:$D$5002,'List of Tutors'!$B$4:$E$152,4,0)</f>
        <v>UIIT</v>
      </c>
    </row>
    <row r="2325" spans="1:7" ht="15.75" customHeight="1">
      <c r="A2325" s="6" t="s">
        <v>2108</v>
      </c>
      <c r="B2325" s="6" t="s">
        <v>3949</v>
      </c>
      <c r="C2325" s="50" t="s">
        <v>4669</v>
      </c>
      <c r="D2325" s="17" t="s">
        <v>7833</v>
      </c>
      <c r="E2325" s="12" t="str">
        <f>VLOOKUP($D$4:$D$5002,'List of Tutors'!$B$4:$E$152,2,0)</f>
        <v>Dr.Mehmoona</v>
      </c>
      <c r="F2325" s="12" t="str">
        <f>VLOOKUP($D$4:$D$5002,'List of Tutors'!$B$4:$E$152,3,0)</f>
        <v>Assistant Professor</v>
      </c>
      <c r="G2325" s="12" t="str">
        <f>VLOOKUP($D$4:$D$5002,'List of Tutors'!$B$4:$E$152,4,0)</f>
        <v>UIIT</v>
      </c>
    </row>
    <row r="2326" spans="1:7" ht="15.75" customHeight="1">
      <c r="A2326" s="6" t="s">
        <v>1319</v>
      </c>
      <c r="B2326" s="6" t="s">
        <v>3443</v>
      </c>
      <c r="C2326" s="50" t="s">
        <v>48</v>
      </c>
      <c r="D2326" s="17" t="s">
        <v>7834</v>
      </c>
      <c r="E2326" s="12" t="str">
        <f>VLOOKUP($D$4:$D$5002,'List of Tutors'!$B$4:$E$152,2,0)</f>
        <v>Ms.Sidra Tahir</v>
      </c>
      <c r="F2326" s="12" t="str">
        <f>VLOOKUP($D$4:$D$5002,'List of Tutors'!$B$4:$E$152,3,0)</f>
        <v>Lecturer</v>
      </c>
      <c r="G2326" s="12" t="str">
        <f>VLOOKUP($D$4:$D$5002,'List of Tutors'!$B$4:$E$152,4,0)</f>
        <v>UIIT</v>
      </c>
    </row>
    <row r="2327" spans="1:7" ht="15.75" customHeight="1">
      <c r="A2327" s="6" t="s">
        <v>1374</v>
      </c>
      <c r="B2327" s="6" t="s">
        <v>497</v>
      </c>
      <c r="C2327" s="50" t="s">
        <v>48</v>
      </c>
      <c r="D2327" s="17" t="s">
        <v>7835</v>
      </c>
      <c r="E2327" s="12" t="str">
        <f>VLOOKUP($D$4:$D$5002,'List of Tutors'!$B$4:$E$152,2,0)</f>
        <v>Ms.Farkhanda Qamar</v>
      </c>
      <c r="F2327" s="12" t="str">
        <f>VLOOKUP($D$4:$D$5002,'List of Tutors'!$B$4:$E$152,3,0)</f>
        <v>Lecturer</v>
      </c>
      <c r="G2327" s="12" t="str">
        <f>VLOOKUP($D$4:$D$5002,'List of Tutors'!$B$4:$E$152,4,0)</f>
        <v>UIIT</v>
      </c>
    </row>
    <row r="2328" spans="1:7" ht="15.75" customHeight="1">
      <c r="A2328" s="6" t="s">
        <v>3007</v>
      </c>
      <c r="B2328" s="6" t="s">
        <v>39</v>
      </c>
      <c r="C2328" s="50" t="s">
        <v>48</v>
      </c>
      <c r="D2328" s="17" t="s">
        <v>7836</v>
      </c>
      <c r="E2328" s="12" t="str">
        <f>VLOOKUP($D$4:$D$5002,'List of Tutors'!$B$4:$E$152,2,0)</f>
        <v>Mr.Tariq Ali</v>
      </c>
      <c r="F2328" s="12" t="str">
        <f>VLOOKUP($D$4:$D$5002,'List of Tutors'!$B$4:$E$152,3,0)</f>
        <v>Lecturer</v>
      </c>
      <c r="G2328" s="12" t="str">
        <f>VLOOKUP($D$4:$D$5002,'List of Tutors'!$B$4:$E$152,4,0)</f>
        <v>UIIT</v>
      </c>
    </row>
    <row r="2329" spans="1:7" ht="15.75" customHeight="1">
      <c r="A2329" s="5" t="s">
        <v>2731</v>
      </c>
      <c r="B2329" s="5" t="s">
        <v>237</v>
      </c>
      <c r="C2329" s="50" t="s">
        <v>82</v>
      </c>
      <c r="D2329" s="17" t="s">
        <v>7837</v>
      </c>
      <c r="E2329" s="12" t="str">
        <f>VLOOKUP($D$4:$D$5002,'List of Tutors'!$B$4:$E$152,2,0)</f>
        <v>Mr.Ehtasham Azhar</v>
      </c>
      <c r="F2329" s="12" t="str">
        <f>VLOOKUP($D$4:$D$5002,'List of Tutors'!$B$4:$E$152,3,0)</f>
        <v>Lecturer</v>
      </c>
      <c r="G2329" s="12" t="str">
        <f>VLOOKUP($D$4:$D$5002,'List of Tutors'!$B$4:$E$152,4,0)</f>
        <v>UIIT</v>
      </c>
    </row>
    <row r="2330" spans="1:7" ht="15.75" customHeight="1">
      <c r="A2330" s="5" t="s">
        <v>2777</v>
      </c>
      <c r="B2330" s="5" t="s">
        <v>4438</v>
      </c>
      <c r="C2330" s="50" t="s">
        <v>82</v>
      </c>
      <c r="D2330" s="17" t="s">
        <v>7840</v>
      </c>
      <c r="E2330" s="12" t="str">
        <f>VLOOKUP($D$4:$D$5002,'List of Tutors'!$B$4:$E$152,2,0)</f>
        <v>Ms.Bushra Zulfiqar</v>
      </c>
      <c r="F2330" s="12" t="str">
        <f>VLOOKUP($D$4:$D$5002,'List of Tutors'!$B$4:$E$152,3,0)</f>
        <v>Assistant Professor</v>
      </c>
      <c r="G2330" s="12" t="str">
        <f>VLOOKUP($D$4:$D$5002,'List of Tutors'!$B$4:$E$152,4,0)</f>
        <v>UIMS</v>
      </c>
    </row>
    <row r="2331" spans="1:7" ht="15.75" customHeight="1">
      <c r="A2331" s="5" t="s">
        <v>2794</v>
      </c>
      <c r="B2331" s="5" t="s">
        <v>4444</v>
      </c>
      <c r="C2331" s="50" t="s">
        <v>82</v>
      </c>
      <c r="D2331" s="17" t="s">
        <v>7841</v>
      </c>
      <c r="E2331" s="12" t="str">
        <f>VLOOKUP($D$4:$D$5002,'List of Tutors'!$B$4:$E$152,2,0)</f>
        <v>Dr.M. Razzaq Ather</v>
      </c>
      <c r="F2331" s="12" t="str">
        <f>VLOOKUP($D$4:$D$5002,'List of Tutors'!$B$4:$E$152,3,0)</f>
        <v>Assistant Professor</v>
      </c>
      <c r="G2331" s="12" t="str">
        <f>VLOOKUP($D$4:$D$5002,'List of Tutors'!$B$4:$E$152,4,0)</f>
        <v>UIMS</v>
      </c>
    </row>
    <row r="2332" spans="1:7" ht="15.75" customHeight="1">
      <c r="A2332" s="6" t="s">
        <v>2089</v>
      </c>
      <c r="B2332" s="6" t="s">
        <v>3932</v>
      </c>
      <c r="C2332" s="50" t="s">
        <v>4669</v>
      </c>
      <c r="D2332" s="17" t="s">
        <v>7842</v>
      </c>
      <c r="E2332" s="12" t="str">
        <f>VLOOKUP($D$4:$D$5002,'List of Tutors'!$B$4:$E$152,2,0)</f>
        <v>Mr.Shuja Ilyas</v>
      </c>
      <c r="F2332" s="12" t="str">
        <f>VLOOKUP($D$4:$D$5002,'List of Tutors'!$B$4:$E$152,3,0)</f>
        <v>Assistant Professor</v>
      </c>
      <c r="G2332" s="12" t="str">
        <f>VLOOKUP($D$4:$D$5002,'List of Tutors'!$B$4:$E$152,4,0)</f>
        <v>UIMS</v>
      </c>
    </row>
    <row r="2333" spans="1:7" ht="15.75" customHeight="1">
      <c r="A2333" s="6" t="s">
        <v>1737</v>
      </c>
      <c r="B2333" s="6" t="s">
        <v>78</v>
      </c>
      <c r="C2333" s="50" t="s">
        <v>48</v>
      </c>
      <c r="D2333" s="17" t="s">
        <v>7843</v>
      </c>
      <c r="E2333" s="12" t="str">
        <f>VLOOKUP($D$4:$D$5002,'List of Tutors'!$B$4:$E$152,2,0)</f>
        <v>Ms.Sidra Shahzadi</v>
      </c>
      <c r="F2333" s="12" t="str">
        <f>VLOOKUP($D$4:$D$5002,'List of Tutors'!$B$4:$E$152,3,0)</f>
        <v>Lecturer</v>
      </c>
      <c r="G2333" s="12" t="str">
        <f>VLOOKUP($D$4:$D$5002,'List of Tutors'!$B$4:$E$152,4,0)</f>
        <v>UIMS</v>
      </c>
    </row>
    <row r="2334" spans="1:7" ht="15.75" customHeight="1">
      <c r="A2334" s="6" t="s">
        <v>1796</v>
      </c>
      <c r="B2334" s="6" t="s">
        <v>3742</v>
      </c>
      <c r="C2334" s="50" t="s">
        <v>48</v>
      </c>
      <c r="D2334" s="17" t="s">
        <v>7844</v>
      </c>
      <c r="E2334" s="12" t="str">
        <f>VLOOKUP($D$4:$D$5002,'List of Tutors'!$B$4:$E$152,2,0)</f>
        <v>Mr.Zia-Ur-Rehman</v>
      </c>
      <c r="F2334" s="12" t="str">
        <f>VLOOKUP($D$4:$D$5002,'List of Tutors'!$B$4:$E$152,3,0)</f>
        <v>Lecturer</v>
      </c>
      <c r="G2334" s="12" t="str">
        <f>VLOOKUP($D$4:$D$5002,'List of Tutors'!$B$4:$E$152,4,0)</f>
        <v>UIMS</v>
      </c>
    </row>
    <row r="2335" spans="1:7" ht="15.75" customHeight="1">
      <c r="A2335" s="6" t="s">
        <v>2110</v>
      </c>
      <c r="B2335" s="6" t="s">
        <v>227</v>
      </c>
      <c r="C2335" s="50" t="s">
        <v>4669</v>
      </c>
      <c r="D2335" s="17" t="s">
        <v>7845</v>
      </c>
      <c r="E2335" s="12" t="str">
        <f>VLOOKUP($D$4:$D$5002,'List of Tutors'!$B$4:$E$152,2,0)</f>
        <v>Mr.Ammar Asghar</v>
      </c>
      <c r="F2335" s="12" t="str">
        <f>VLOOKUP($D$4:$D$5002,'List of Tutors'!$B$4:$E$152,3,0)</f>
        <v>Lecturer</v>
      </c>
      <c r="G2335" s="12" t="str">
        <f>VLOOKUP($D$4:$D$5002,'List of Tutors'!$B$4:$E$152,4,0)</f>
        <v>UIMS</v>
      </c>
    </row>
    <row r="2336" spans="1:7" ht="15.75" customHeight="1">
      <c r="A2336" s="5" t="s">
        <v>2841</v>
      </c>
      <c r="B2336" s="5" t="s">
        <v>4479</v>
      </c>
      <c r="C2336" s="50" t="s">
        <v>82</v>
      </c>
      <c r="D2336" s="17" t="s">
        <v>7846</v>
      </c>
      <c r="E2336" s="12" t="str">
        <f>VLOOKUP($D$4:$D$5002,'List of Tutors'!$B$4:$E$152,2,0)</f>
        <v>Mr.Ali Haider</v>
      </c>
      <c r="F2336" s="12" t="str">
        <f>VLOOKUP($D$4:$D$5002,'List of Tutors'!$B$4:$E$152,3,0)</f>
        <v>Lecturer</v>
      </c>
      <c r="G2336" s="12" t="str">
        <f>VLOOKUP($D$4:$D$5002,'List of Tutors'!$B$4:$E$152,4,0)</f>
        <v>UIMS</v>
      </c>
    </row>
    <row r="2337" spans="1:7" ht="15.75" customHeight="1">
      <c r="A2337" s="6" t="s">
        <v>1966</v>
      </c>
      <c r="B2337" s="6" t="s">
        <v>706</v>
      </c>
      <c r="C2337" s="50" t="s">
        <v>112</v>
      </c>
      <c r="D2337" s="17" t="s">
        <v>7847</v>
      </c>
      <c r="E2337" s="12" t="str">
        <f>VLOOKUP($D$4:$D$5002,'List of Tutors'!$B$4:$E$152,2,0)</f>
        <v>Mr.Ahmed Imran</v>
      </c>
      <c r="F2337" s="12" t="str">
        <f>VLOOKUP($D$4:$D$5002,'List of Tutors'!$B$4:$E$152,3,0)</f>
        <v>Lecturer</v>
      </c>
      <c r="G2337" s="12" t="str">
        <f>VLOOKUP($D$4:$D$5002,'List of Tutors'!$B$4:$E$152,4,0)</f>
        <v>UIMS</v>
      </c>
    </row>
    <row r="2338" spans="1:7" ht="15.75" customHeight="1">
      <c r="A2338" s="6" t="s">
        <v>2309</v>
      </c>
      <c r="B2338" s="6" t="s">
        <v>4060</v>
      </c>
      <c r="C2338" s="50" t="s">
        <v>48</v>
      </c>
      <c r="D2338" s="17" t="s">
        <v>7848</v>
      </c>
      <c r="E2338" s="12" t="str">
        <f>VLOOKUP($D$4:$D$5002,'List of Tutors'!$B$4:$E$152,2,0)</f>
        <v>Mr.Syed Kashif Saeed</v>
      </c>
      <c r="F2338" s="12" t="str">
        <f>VLOOKUP($D$4:$D$5002,'List of Tutors'!$B$4:$E$152,3,0)</f>
        <v>Assistant Professor</v>
      </c>
      <c r="G2338" s="12" t="str">
        <f>VLOOKUP($D$4:$D$5002,'List of Tutors'!$B$4:$E$152,4,0)</f>
        <v>UIMS</v>
      </c>
    </row>
    <row r="2339" spans="1:7" ht="15.75" customHeight="1">
      <c r="A2339" s="4" t="s">
        <v>4774</v>
      </c>
      <c r="B2339" s="4" t="s">
        <v>6452</v>
      </c>
      <c r="C2339" s="51" t="s">
        <v>7989</v>
      </c>
      <c r="D2339" s="17" t="s">
        <v>7849</v>
      </c>
      <c r="E2339" s="12" t="str">
        <f>VLOOKUP($D$4:$D$5002,'List of Tutors'!$B$4:$E$152,2,0)</f>
        <v>Mr.Kaleem Ullah</v>
      </c>
      <c r="F2339" s="12" t="str">
        <f>VLOOKUP($D$4:$D$5002,'List of Tutors'!$B$4:$E$152,3,0)</f>
        <v>Lecturer</v>
      </c>
      <c r="G2339" s="12" t="str">
        <f>VLOOKUP($D$4:$D$5002,'List of Tutors'!$B$4:$E$152,4,0)</f>
        <v>UIMS</v>
      </c>
    </row>
    <row r="2340" spans="1:7" ht="15.75" customHeight="1">
      <c r="A2340" s="4" t="s">
        <v>4741</v>
      </c>
      <c r="B2340" s="4" t="s">
        <v>6426</v>
      </c>
      <c r="C2340" s="51" t="s">
        <v>82</v>
      </c>
      <c r="D2340" s="17" t="s">
        <v>7850</v>
      </c>
      <c r="E2340" s="12" t="str">
        <f>VLOOKUP($D$4:$D$5002,'List of Tutors'!$B$4:$E$152,2,0)</f>
        <v>Mr.Muhammad Waqas</v>
      </c>
      <c r="F2340" s="12" t="str">
        <f>VLOOKUP($D$4:$D$5002,'List of Tutors'!$B$4:$E$152,3,0)</f>
        <v>Lecturer</v>
      </c>
      <c r="G2340" s="12" t="str">
        <f>VLOOKUP($D$4:$D$5002,'List of Tutors'!$B$4:$E$152,4,0)</f>
        <v>UIMS</v>
      </c>
    </row>
    <row r="2341" spans="1:7" ht="15.75" customHeight="1">
      <c r="A2341" s="4" t="s">
        <v>5179</v>
      </c>
      <c r="B2341" s="4" t="s">
        <v>6783</v>
      </c>
      <c r="C2341" s="51" t="s">
        <v>82</v>
      </c>
      <c r="D2341" s="17" t="s">
        <v>7851</v>
      </c>
      <c r="E2341" s="12" t="str">
        <f>VLOOKUP($D$4:$D$5002,'List of Tutors'!$B$4:$E$152,2,0)</f>
        <v>Mr.Aleem Akhtar</v>
      </c>
      <c r="F2341" s="12" t="str">
        <f>VLOOKUP($D$4:$D$5002,'List of Tutors'!$B$4:$E$152,3,0)</f>
        <v>Lecturer</v>
      </c>
      <c r="G2341" s="12" t="str">
        <f>VLOOKUP($D$4:$D$5002,'List of Tutors'!$B$4:$E$152,4,0)</f>
        <v>UIMS</v>
      </c>
    </row>
    <row r="2342" spans="1:7" ht="15.75" customHeight="1">
      <c r="A2342" s="4" t="s">
        <v>5710</v>
      </c>
      <c r="B2342" s="4" t="s">
        <v>7216</v>
      </c>
      <c r="C2342" s="51" t="s">
        <v>82</v>
      </c>
      <c r="D2342" s="17" t="s">
        <v>7852</v>
      </c>
      <c r="E2342" s="12" t="str">
        <f>VLOOKUP($D$4:$D$5002,'List of Tutors'!$B$4:$E$152,2,0)</f>
        <v>Ms.Shumaila Mazhar</v>
      </c>
      <c r="F2342" s="12" t="str">
        <f>VLOOKUP($D$4:$D$5002,'List of Tutors'!$B$4:$E$152,3,0)</f>
        <v>Lecturer</v>
      </c>
      <c r="G2342" s="12" t="str">
        <f>VLOOKUP($D$4:$D$5002,'List of Tutors'!$B$4:$E$152,4,0)</f>
        <v>UIMS</v>
      </c>
    </row>
    <row r="2343" spans="1:7" ht="15.75" customHeight="1">
      <c r="A2343" s="4" t="s">
        <v>6173</v>
      </c>
      <c r="B2343" s="4" t="s">
        <v>7596</v>
      </c>
      <c r="C2343" s="51" t="s">
        <v>82</v>
      </c>
      <c r="D2343" s="17" t="s">
        <v>7855</v>
      </c>
      <c r="E2343" s="12" t="str">
        <f>VLOOKUP($D$4:$D$5002,'List of Tutors'!$B$4:$E$152,2,0)</f>
        <v>Mr.Nasir Ali</v>
      </c>
      <c r="F2343" s="12" t="str">
        <f>VLOOKUP($D$4:$D$5002,'List of Tutors'!$B$4:$E$152,3,0)</f>
        <v>Lecturer</v>
      </c>
      <c r="G2343" s="12" t="str">
        <f>VLOOKUP($D$4:$D$5002,'List of Tutors'!$B$4:$E$152,4,0)</f>
        <v>Sciences</v>
      </c>
    </row>
    <row r="2344" spans="1:7" ht="15.75" customHeight="1">
      <c r="A2344" s="4" t="s">
        <v>6235</v>
      </c>
      <c r="B2344" s="4" t="s">
        <v>7649</v>
      </c>
      <c r="C2344" s="51" t="s">
        <v>82</v>
      </c>
      <c r="D2344" s="17" t="s">
        <v>7759</v>
      </c>
      <c r="E2344" s="12" t="str">
        <f>VLOOKUP($D$4:$D$5002,'List of Tutors'!$B$4:$E$152,2,0)</f>
        <v>Engr.Muhammad Usman</v>
      </c>
      <c r="F2344" s="12" t="str">
        <f>VLOOKUP($D$4:$D$5002,'List of Tutors'!$B$4:$E$152,3,0)</f>
        <v>Lecturer</v>
      </c>
      <c r="G2344" s="12" t="str">
        <f>VLOOKUP($D$4:$D$5002,'List of Tutors'!$B$4:$E$152,4,0)</f>
        <v>Agri. Engineering</v>
      </c>
    </row>
    <row r="2345" spans="1:7" ht="15.75" customHeight="1">
      <c r="A2345" s="4" t="s">
        <v>6308</v>
      </c>
      <c r="B2345" s="4" t="s">
        <v>7710</v>
      </c>
      <c r="C2345" s="51" t="s">
        <v>4669</v>
      </c>
      <c r="D2345" s="17" t="s">
        <v>7760</v>
      </c>
      <c r="E2345" s="12" t="str">
        <f>VLOOKUP($D$4:$D$5002,'List of Tutors'!$B$4:$E$152,2,0)</f>
        <v>Mr.Naeem Abbas Malik</v>
      </c>
      <c r="F2345" s="12" t="str">
        <f>VLOOKUP($D$4:$D$5002,'List of Tutors'!$B$4:$E$152,3,0)</f>
        <v>Lecturer</v>
      </c>
      <c r="G2345" s="12" t="str">
        <f>VLOOKUP($D$4:$D$5002,'List of Tutors'!$B$4:$E$152,4,0)</f>
        <v>Agri. Engineering</v>
      </c>
    </row>
    <row r="2346" spans="1:7" ht="15.75" customHeight="1">
      <c r="A2346" s="4" t="s">
        <v>6249</v>
      </c>
      <c r="B2346" s="4" t="s">
        <v>7663</v>
      </c>
      <c r="C2346" s="51" t="s">
        <v>48</v>
      </c>
      <c r="D2346" s="17" t="s">
        <v>7761</v>
      </c>
      <c r="E2346" s="12" t="str">
        <f>VLOOKUP($D$4:$D$5002,'List of Tutors'!$B$4:$E$152,2,0)</f>
        <v>Dr.Muhammad Umair</v>
      </c>
      <c r="F2346" s="12" t="str">
        <f>VLOOKUP($D$4:$D$5002,'List of Tutors'!$B$4:$E$152,3,0)</f>
        <v>Assistant Professor</v>
      </c>
      <c r="G2346" s="12" t="str">
        <f>VLOOKUP($D$4:$D$5002,'List of Tutors'!$B$4:$E$152,4,0)</f>
        <v>Agri. Engineering</v>
      </c>
    </row>
    <row r="2347" spans="1:7" ht="15.75" customHeight="1">
      <c r="A2347" s="4" t="s">
        <v>5974</v>
      </c>
      <c r="B2347" s="4" t="s">
        <v>7426</v>
      </c>
      <c r="C2347" s="51" t="s">
        <v>48</v>
      </c>
      <c r="D2347" s="17" t="s">
        <v>7762</v>
      </c>
      <c r="E2347" s="12" t="str">
        <f>VLOOKUP($D$4:$D$5002,'List of Tutors'!$B$4:$E$152,2,0)</f>
        <v>Mr.Muhammad Amin</v>
      </c>
      <c r="F2347" s="12" t="str">
        <f>VLOOKUP($D$4:$D$5002,'List of Tutors'!$B$4:$E$152,3,0)</f>
        <v>Lecturer</v>
      </c>
      <c r="G2347" s="12" t="str">
        <f>VLOOKUP($D$4:$D$5002,'List of Tutors'!$B$4:$E$152,4,0)</f>
        <v>Agri. Engineering</v>
      </c>
    </row>
    <row r="2348" spans="1:7" ht="15.75" customHeight="1">
      <c r="A2348" s="4" t="s">
        <v>5705</v>
      </c>
      <c r="B2348" s="4" t="s">
        <v>7212</v>
      </c>
      <c r="C2348" s="51" t="s">
        <v>48</v>
      </c>
      <c r="D2348" s="17" t="s">
        <v>7763</v>
      </c>
      <c r="E2348" s="12" t="str">
        <f>VLOOKUP($D$4:$D$5002,'List of Tutors'!$B$4:$E$152,2,0)</f>
        <v>Mr.Asim Gulzar</v>
      </c>
      <c r="F2348" s="12" t="str">
        <f>VLOOKUP($D$4:$D$5002,'List of Tutors'!$B$4:$E$152,3,0)</f>
        <v>Assistant Professor</v>
      </c>
      <c r="G2348" s="12" t="str">
        <f>VLOOKUP($D$4:$D$5002,'List of Tutors'!$B$4:$E$152,4,0)</f>
        <v>Agri. Engineering</v>
      </c>
    </row>
    <row r="2349" spans="1:7" ht="15.75" customHeight="1">
      <c r="A2349" s="4" t="s">
        <v>5722</v>
      </c>
      <c r="B2349" s="4" t="s">
        <v>7226</v>
      </c>
      <c r="C2349" s="51" t="s">
        <v>48</v>
      </c>
      <c r="D2349" s="17" t="s">
        <v>7764</v>
      </c>
      <c r="E2349" s="12" t="str">
        <f>VLOOKUP($D$4:$D$5002,'List of Tutors'!$B$4:$E$152,2,0)</f>
        <v>Mr.Ikhlaq Ahmed</v>
      </c>
      <c r="F2349" s="12" t="str">
        <f>VLOOKUP($D$4:$D$5002,'List of Tutors'!$B$4:$E$152,3,0)</f>
        <v>Lecturer</v>
      </c>
      <c r="G2349" s="12" t="str">
        <f>VLOOKUP($D$4:$D$5002,'List of Tutors'!$B$4:$E$152,4,0)</f>
        <v>Agri. Engineering</v>
      </c>
    </row>
    <row r="2350" spans="1:7" ht="15.75" customHeight="1">
      <c r="A2350" s="4" t="s">
        <v>6010</v>
      </c>
      <c r="B2350" s="4" t="s">
        <v>7459</v>
      </c>
      <c r="C2350" s="51" t="s">
        <v>48</v>
      </c>
      <c r="D2350" s="17" t="s">
        <v>7765</v>
      </c>
      <c r="E2350" s="12" t="str">
        <f>VLOOKUP($D$4:$D$5002,'List of Tutors'!$B$4:$E$152,2,0)</f>
        <v>Mr.Nasir Mahmood</v>
      </c>
      <c r="F2350" s="12" t="str">
        <f>VLOOKUP($D$4:$D$5002,'List of Tutors'!$B$4:$E$152,3,0)</f>
        <v>Lecturer</v>
      </c>
      <c r="G2350" s="12" t="str">
        <f>VLOOKUP($D$4:$D$5002,'List of Tutors'!$B$4:$E$152,4,0)</f>
        <v>Social Sciences</v>
      </c>
    </row>
    <row r="2351" spans="1:7" ht="15.75" customHeight="1">
      <c r="A2351" s="4" t="s">
        <v>6003</v>
      </c>
      <c r="B2351" s="4" t="s">
        <v>7452</v>
      </c>
      <c r="C2351" s="51" t="s">
        <v>48</v>
      </c>
      <c r="D2351" s="17" t="s">
        <v>7766</v>
      </c>
      <c r="E2351" s="12" t="str">
        <f>VLOOKUP($D$4:$D$5002,'List of Tutors'!$B$4:$E$152,2,0)</f>
        <v>Ms.Sumera Saleem</v>
      </c>
      <c r="F2351" s="12" t="str">
        <f>VLOOKUP($D$4:$D$5002,'List of Tutors'!$B$4:$E$152,3,0)</f>
        <v>Lecturer</v>
      </c>
      <c r="G2351" s="12" t="str">
        <f>VLOOKUP($D$4:$D$5002,'List of Tutors'!$B$4:$E$152,4,0)</f>
        <v>Social Sciences</v>
      </c>
    </row>
    <row r="2352" spans="1:7" ht="15.75" customHeight="1">
      <c r="A2352" s="4" t="s">
        <v>6041</v>
      </c>
      <c r="B2352" s="4" t="s">
        <v>7483</v>
      </c>
      <c r="C2352" s="51" t="s">
        <v>48</v>
      </c>
      <c r="D2352" s="17" t="s">
        <v>7767</v>
      </c>
      <c r="E2352" s="12" t="str">
        <f>VLOOKUP($D$4:$D$5002,'List of Tutors'!$B$4:$E$152,2,0)</f>
        <v>Mr.Arshad Mahmood Malik</v>
      </c>
      <c r="F2352" s="12" t="str">
        <f>VLOOKUP($D$4:$D$5002,'List of Tutors'!$B$4:$E$152,3,0)</f>
        <v>Assistant Professor</v>
      </c>
      <c r="G2352" s="12" t="str">
        <f>VLOOKUP($D$4:$D$5002,'List of Tutors'!$B$4:$E$152,4,0)</f>
        <v>Social Sciences</v>
      </c>
    </row>
    <row r="2353" spans="1:7" ht="15.75" customHeight="1">
      <c r="A2353" s="4" t="s">
        <v>6090</v>
      </c>
      <c r="B2353" s="4" t="s">
        <v>199</v>
      </c>
      <c r="C2353" s="51" t="s">
        <v>48</v>
      </c>
      <c r="D2353" s="17" t="s">
        <v>7768</v>
      </c>
      <c r="E2353" s="12" t="str">
        <f>VLOOKUP($D$4:$D$5002,'List of Tutors'!$B$4:$E$152,2,0)</f>
        <v>Dr.Naveed Tahir</v>
      </c>
      <c r="F2353" s="12" t="str">
        <f>VLOOKUP($D$4:$D$5002,'List of Tutors'!$B$4:$E$152,3,0)</f>
        <v>Assistant Professor</v>
      </c>
      <c r="G2353" s="12" t="str">
        <f>VLOOKUP($D$4:$D$5002,'List of Tutors'!$B$4:$E$152,4,0)</f>
        <v>FC&amp;FS</v>
      </c>
    </row>
    <row r="2354" spans="1:7" ht="15.75" customHeight="1">
      <c r="A2354" s="4" t="s">
        <v>6286</v>
      </c>
      <c r="B2354" s="4" t="s">
        <v>237</v>
      </c>
      <c r="C2354" s="51" t="s">
        <v>112</v>
      </c>
      <c r="D2354" s="17" t="s">
        <v>7769</v>
      </c>
      <c r="E2354" s="12" t="str">
        <f>VLOOKUP($D$4:$D$5002,'List of Tutors'!$B$4:$E$152,2,0)</f>
        <v>Dr.Mukhtar Ahmad</v>
      </c>
      <c r="F2354" s="12" t="str">
        <f>VLOOKUP($D$4:$D$5002,'List of Tutors'!$B$4:$E$152,3,0)</f>
        <v>Assistant Professor</v>
      </c>
      <c r="G2354" s="12" t="str">
        <f>VLOOKUP($D$4:$D$5002,'List of Tutors'!$B$4:$E$152,4,0)</f>
        <v>FC&amp;FS</v>
      </c>
    </row>
    <row r="2355" spans="1:7" ht="15.75" customHeight="1">
      <c r="A2355" s="4" t="s">
        <v>6223</v>
      </c>
      <c r="B2355" s="4" t="s">
        <v>7638</v>
      </c>
      <c r="C2355" s="51" t="s">
        <v>112</v>
      </c>
      <c r="D2355" s="17" t="s">
        <v>7770</v>
      </c>
      <c r="E2355" s="12" t="str">
        <f>VLOOKUP($D$4:$D$5002,'List of Tutors'!$B$4:$E$152,2,0)</f>
        <v>Dr.Safdar Ali</v>
      </c>
      <c r="F2355" s="12" t="str">
        <f>VLOOKUP($D$4:$D$5002,'List of Tutors'!$B$4:$E$152,3,0)</f>
        <v>Assistant Professor</v>
      </c>
      <c r="G2355" s="12" t="str">
        <f>VLOOKUP($D$4:$D$5002,'List of Tutors'!$B$4:$E$152,4,0)</f>
        <v>FC&amp;FS</v>
      </c>
    </row>
    <row r="2356" spans="1:7" ht="15.75" customHeight="1">
      <c r="A2356" s="6" t="s">
        <v>2901</v>
      </c>
      <c r="B2356" s="6" t="s">
        <v>4532</v>
      </c>
      <c r="C2356" s="50" t="s">
        <v>48</v>
      </c>
      <c r="D2356" s="17" t="s">
        <v>7771</v>
      </c>
      <c r="E2356" s="12" t="str">
        <f>VLOOKUP($D$4:$D$5002,'List of Tutors'!$B$4:$E$152,2,0)</f>
        <v>Dr.Ghulam Abbass Shah</v>
      </c>
      <c r="F2356" s="12" t="str">
        <f>VLOOKUP($D$4:$D$5002,'List of Tutors'!$B$4:$E$152,3,0)</f>
        <v>Assistant Professor</v>
      </c>
      <c r="G2356" s="12" t="str">
        <f>VLOOKUP($D$4:$D$5002,'List of Tutors'!$B$4:$E$152,4,0)</f>
        <v>FC&amp;FS</v>
      </c>
    </row>
    <row r="2357" spans="1:7" ht="15.75" customHeight="1">
      <c r="A2357" s="5" t="s">
        <v>2525</v>
      </c>
      <c r="B2357" s="5" t="s">
        <v>4244</v>
      </c>
      <c r="C2357" s="50" t="s">
        <v>82</v>
      </c>
      <c r="D2357" s="17" t="s">
        <v>7772</v>
      </c>
      <c r="E2357" s="12" t="str">
        <f>VLOOKUP($D$4:$D$5002,'List of Tutors'!$B$4:$E$152,2,0)</f>
        <v>Dr.Pakeeza Arzo Shaiq</v>
      </c>
      <c r="F2357" s="12" t="str">
        <f>VLOOKUP($D$4:$D$5002,'List of Tutors'!$B$4:$E$152,3,0)</f>
        <v>Assistant Professor</v>
      </c>
      <c r="G2357" s="12" t="str">
        <f>VLOOKUP($D$4:$D$5002,'List of Tutors'!$B$4:$E$152,4,0)</f>
        <v>Sciences</v>
      </c>
    </row>
    <row r="2358" spans="1:7" ht="15.75" customHeight="1">
      <c r="A2358" s="13" t="s">
        <v>2150</v>
      </c>
      <c r="B2358" s="13" t="s">
        <v>76</v>
      </c>
      <c r="C2358" s="50" t="s">
        <v>112</v>
      </c>
      <c r="D2358" s="17" t="s">
        <v>7773</v>
      </c>
      <c r="E2358" s="12" t="str">
        <f>VLOOKUP($D$4:$D$5002,'List of Tutors'!$B$4:$E$152,2,0)</f>
        <v>Dr.M. Naveed Iqbal</v>
      </c>
      <c r="F2358" s="12" t="str">
        <f>VLOOKUP($D$4:$D$5002,'List of Tutors'!$B$4:$E$152,3,0)</f>
        <v>Assistant Professor</v>
      </c>
      <c r="G2358" s="12" t="str">
        <f>VLOOKUP($D$4:$D$5002,'List of Tutors'!$B$4:$E$152,4,0)</f>
        <v>Sciences</v>
      </c>
    </row>
    <row r="2359" spans="1:7" ht="15.75" customHeight="1">
      <c r="A2359" s="6" t="s">
        <v>921</v>
      </c>
      <c r="B2359" s="6" t="s">
        <v>3182</v>
      </c>
      <c r="C2359" s="50" t="s">
        <v>8003</v>
      </c>
      <c r="D2359" s="17" t="s">
        <v>7774</v>
      </c>
      <c r="E2359" s="12" t="str">
        <f>VLOOKUP($D$4:$D$5002,'List of Tutors'!$B$4:$E$152,2,0)</f>
        <v>Mr.Mudussar Nawaz</v>
      </c>
      <c r="F2359" s="12" t="str">
        <f>VLOOKUP($D$4:$D$5002,'List of Tutors'!$B$4:$E$152,3,0)</f>
        <v>Lecturer</v>
      </c>
      <c r="G2359" s="12" t="str">
        <f>VLOOKUP($D$4:$D$5002,'List of Tutors'!$B$4:$E$152,4,0)</f>
        <v>FVAS</v>
      </c>
    </row>
    <row r="2360" spans="1:7" ht="15.75" customHeight="1">
      <c r="A2360" s="6" t="s">
        <v>989</v>
      </c>
      <c r="B2360" s="6" t="s">
        <v>3229</v>
      </c>
      <c r="C2360" s="50" t="s">
        <v>112</v>
      </c>
      <c r="D2360" s="17" t="s">
        <v>7776</v>
      </c>
      <c r="E2360" s="12" t="str">
        <f>VLOOKUP($D$4:$D$5002,'List of Tutors'!$B$4:$E$152,2,0)</f>
        <v>Mr.Nasir Jamal</v>
      </c>
      <c r="F2360" s="12" t="str">
        <f>VLOOKUP($D$4:$D$5002,'List of Tutors'!$B$4:$E$152,3,0)</f>
        <v>Assistant Professor</v>
      </c>
      <c r="G2360" s="12" t="str">
        <f>VLOOKUP($D$4:$D$5002,'List of Tutors'!$B$4:$E$152,4,0)</f>
        <v>Sciences</v>
      </c>
    </row>
    <row r="2361" spans="1:7" ht="15.75" customHeight="1">
      <c r="A2361" s="6" t="s">
        <v>2080</v>
      </c>
      <c r="B2361" s="6" t="s">
        <v>3923</v>
      </c>
      <c r="C2361" s="50" t="s">
        <v>4669</v>
      </c>
      <c r="D2361" s="17" t="s">
        <v>7777</v>
      </c>
      <c r="E2361" s="12" t="str">
        <f>VLOOKUP($D$4:$D$5002,'List of Tutors'!$B$4:$E$152,2,0)</f>
        <v>Dr.Saima Mustafa</v>
      </c>
      <c r="F2361" s="12" t="str">
        <f>VLOOKUP($D$4:$D$5002,'List of Tutors'!$B$4:$E$152,3,0)</f>
        <v>Assistant Professor</v>
      </c>
      <c r="G2361" s="12" t="str">
        <f>VLOOKUP($D$4:$D$5002,'List of Tutors'!$B$4:$E$152,4,0)</f>
        <v>Sciences</v>
      </c>
    </row>
    <row r="2362" spans="1:7" ht="15.75" customHeight="1">
      <c r="A2362" s="6" t="s">
        <v>2758</v>
      </c>
      <c r="B2362" s="6" t="s">
        <v>392</v>
      </c>
      <c r="C2362" s="50" t="s">
        <v>149</v>
      </c>
      <c r="D2362" s="17" t="s">
        <v>7778</v>
      </c>
      <c r="E2362" s="12" t="str">
        <f>VLOOKUP($D$4:$D$5002,'List of Tutors'!$B$4:$E$152,2,0)</f>
        <v>Dr.Jamal</v>
      </c>
      <c r="F2362" s="12" t="str">
        <f>VLOOKUP($D$4:$D$5002,'List of Tutors'!$B$4:$E$152,3,0)</f>
        <v>Lecturer</v>
      </c>
      <c r="G2362" s="12" t="str">
        <f>VLOOKUP($D$4:$D$5002,'List of Tutors'!$B$4:$E$152,4,0)</f>
        <v>Sciences</v>
      </c>
    </row>
    <row r="2363" spans="1:7" ht="15.75" customHeight="1">
      <c r="A2363" s="6" t="s">
        <v>2656</v>
      </c>
      <c r="B2363" s="6" t="s">
        <v>4365</v>
      </c>
      <c r="C2363" s="50" t="s">
        <v>4669</v>
      </c>
      <c r="D2363" s="17" t="s">
        <v>7780</v>
      </c>
      <c r="E2363" s="12" t="str">
        <f>VLOOKUP($D$4:$D$5002,'List of Tutors'!$B$4:$E$152,2,0)</f>
        <v>Dr.M. Farooq Iqbal</v>
      </c>
      <c r="F2363" s="12" t="str">
        <f>VLOOKUP($D$4:$D$5002,'List of Tutors'!$B$4:$E$152,3,0)</f>
        <v>Assistant Professor</v>
      </c>
      <c r="G2363" s="12" t="str">
        <f>VLOOKUP($D$4:$D$5002,'List of Tutors'!$B$4:$E$152,4,0)</f>
        <v>FVAS</v>
      </c>
    </row>
    <row r="2364" spans="1:7" ht="15.75" customHeight="1">
      <c r="A2364" s="6" t="s">
        <v>2411</v>
      </c>
      <c r="B2364" s="6" t="s">
        <v>4145</v>
      </c>
      <c r="C2364" s="50" t="s">
        <v>141</v>
      </c>
      <c r="D2364" s="17" t="s">
        <v>7781</v>
      </c>
      <c r="E2364" s="12" t="str">
        <f>VLOOKUP($D$4:$D$5002,'List of Tutors'!$B$4:$E$152,2,0)</f>
        <v>Mr.Muhammad Asghar Khan</v>
      </c>
      <c r="F2364" s="12" t="str">
        <f>VLOOKUP($D$4:$D$5002,'List of Tutors'!$B$4:$E$152,3,0)</f>
        <v>Lecturer</v>
      </c>
      <c r="G2364" s="12" t="str">
        <f>VLOOKUP($D$4:$D$5002,'List of Tutors'!$B$4:$E$152,4,0)</f>
        <v>FVAS</v>
      </c>
    </row>
    <row r="2365" spans="1:7" ht="15.75" customHeight="1">
      <c r="A2365" s="13" t="s">
        <v>2171</v>
      </c>
      <c r="B2365" s="13" t="s">
        <v>451</v>
      </c>
      <c r="C2365" s="50" t="s">
        <v>112</v>
      </c>
      <c r="D2365" s="17" t="s">
        <v>7782</v>
      </c>
      <c r="E2365" s="12" t="str">
        <f>VLOOKUP($D$4:$D$5002,'List of Tutors'!$B$4:$E$152,2,0)</f>
        <v>Dr.Ghulam Bilal</v>
      </c>
      <c r="F2365" s="12" t="str">
        <f>VLOOKUP($D$4:$D$5002,'List of Tutors'!$B$4:$E$152,3,0)</f>
        <v>Assistant Professor</v>
      </c>
      <c r="G2365" s="12" t="str">
        <f>VLOOKUP($D$4:$D$5002,'List of Tutors'!$B$4:$E$152,4,0)</f>
        <v>FVAS</v>
      </c>
    </row>
    <row r="2366" spans="1:7" ht="15.75" customHeight="1">
      <c r="A2366" s="6" t="s">
        <v>1320</v>
      </c>
      <c r="B2366" s="6" t="s">
        <v>3444</v>
      </c>
      <c r="C2366" s="50" t="s">
        <v>48</v>
      </c>
      <c r="D2366" s="17" t="s">
        <v>7783</v>
      </c>
      <c r="E2366" s="12" t="str">
        <f>VLOOKUP($D$4:$D$5002,'List of Tutors'!$B$4:$E$152,2,0)</f>
        <v>Dr.Murtaz Ul Hassan</v>
      </c>
      <c r="F2366" s="12" t="str">
        <f>VLOOKUP($D$4:$D$5002,'List of Tutors'!$B$4:$E$152,3,0)</f>
        <v>Assistant Professor</v>
      </c>
      <c r="G2366" s="12" t="str">
        <f>VLOOKUP($D$4:$D$5002,'List of Tutors'!$B$4:$E$152,4,0)</f>
        <v>FVAS</v>
      </c>
    </row>
    <row r="2367" spans="1:7" ht="15.75" customHeight="1">
      <c r="A2367" s="6" t="s">
        <v>1375</v>
      </c>
      <c r="B2367" s="6" t="s">
        <v>498</v>
      </c>
      <c r="C2367" s="50" t="s">
        <v>48</v>
      </c>
      <c r="D2367" s="17" t="s">
        <v>7784</v>
      </c>
      <c r="E2367" s="12" t="str">
        <f>VLOOKUP($D$4:$D$5002,'List of Tutors'!$B$4:$E$152,2,0)</f>
        <v>Dr.Saif Ur Rehman</v>
      </c>
      <c r="F2367" s="12" t="str">
        <f>VLOOKUP($D$4:$D$5002,'List of Tutors'!$B$4:$E$152,3,0)</f>
        <v>Assistant Professor</v>
      </c>
      <c r="G2367" s="12" t="str">
        <f>VLOOKUP($D$4:$D$5002,'List of Tutors'!$B$4:$E$152,4,0)</f>
        <v>FVAS</v>
      </c>
    </row>
    <row r="2368" spans="1:7" ht="15.75" customHeight="1">
      <c r="A2368" s="6" t="s">
        <v>3008</v>
      </c>
      <c r="B2368" s="6" t="s">
        <v>4615</v>
      </c>
      <c r="C2368" s="50" t="s">
        <v>48</v>
      </c>
      <c r="D2368" s="17" t="s">
        <v>7785</v>
      </c>
      <c r="E2368" s="12" t="str">
        <f>VLOOKUP($D$4:$D$5002,'List of Tutors'!$B$4:$E$152,2,0)</f>
        <v>Mr.Muhammad Awais Sial</v>
      </c>
      <c r="F2368" s="12" t="str">
        <f>VLOOKUP($D$4:$D$5002,'List of Tutors'!$B$4:$E$152,3,0)</f>
        <v>Lecturer</v>
      </c>
      <c r="G2368" s="12" t="str">
        <f>VLOOKUP($D$4:$D$5002,'List of Tutors'!$B$4:$E$152,4,0)</f>
        <v>FVAS</v>
      </c>
    </row>
    <row r="2369" spans="1:7" ht="15.75" customHeight="1">
      <c r="A2369" s="5" t="s">
        <v>2732</v>
      </c>
      <c r="B2369" s="5" t="s">
        <v>4432</v>
      </c>
      <c r="C2369" s="50" t="s">
        <v>82</v>
      </c>
      <c r="D2369" s="17" t="s">
        <v>7786</v>
      </c>
      <c r="E2369" s="12" t="str">
        <f>VLOOKUP($D$4:$D$5002,'List of Tutors'!$B$4:$E$152,2,0)</f>
        <v>Dr.Nasir Mukhtar</v>
      </c>
      <c r="F2369" s="12" t="str">
        <f>VLOOKUP($D$4:$D$5002,'List of Tutors'!$B$4:$E$152,3,0)</f>
        <v>Assistant Professor</v>
      </c>
      <c r="G2369" s="12" t="str">
        <f>VLOOKUP($D$4:$D$5002,'List of Tutors'!$B$4:$E$152,4,0)</f>
        <v>FVAS</v>
      </c>
    </row>
    <row r="2370" spans="1:7" ht="15.75" customHeight="1">
      <c r="A2370" s="6" t="s">
        <v>2782</v>
      </c>
      <c r="B2370" s="6" t="s">
        <v>561</v>
      </c>
      <c r="C2370" s="50" t="s">
        <v>149</v>
      </c>
      <c r="D2370" s="17" t="s">
        <v>7787</v>
      </c>
      <c r="E2370" s="12" t="str">
        <f>VLOOKUP($D$4:$D$5002,'List of Tutors'!$B$4:$E$152,2,0)</f>
        <v>Dr.Muhammad Akram Khan</v>
      </c>
      <c r="F2370" s="12" t="str">
        <f>VLOOKUP($D$4:$D$5002,'List of Tutors'!$B$4:$E$152,3,0)</f>
        <v>Lecturer</v>
      </c>
      <c r="G2370" s="12" t="str">
        <f>VLOOKUP($D$4:$D$5002,'List of Tutors'!$B$4:$E$152,4,0)</f>
        <v>FVAS</v>
      </c>
    </row>
    <row r="2371" spans="1:7" ht="15.75" customHeight="1">
      <c r="A2371" s="5" t="s">
        <v>2795</v>
      </c>
      <c r="B2371" s="5" t="s">
        <v>263</v>
      </c>
      <c r="C2371" s="50" t="s">
        <v>82</v>
      </c>
      <c r="D2371" s="17" t="s">
        <v>7788</v>
      </c>
      <c r="E2371" s="12" t="str">
        <f>VLOOKUP($D$4:$D$5002,'List of Tutors'!$B$4:$E$152,2,0)</f>
        <v>Dr.Mujeeb-Ur-Rehman Sohoo</v>
      </c>
      <c r="F2371" s="12" t="str">
        <f>VLOOKUP($D$4:$D$5002,'List of Tutors'!$B$4:$E$152,3,0)</f>
        <v>Lecturer</v>
      </c>
      <c r="G2371" s="12" t="str">
        <f>VLOOKUP($D$4:$D$5002,'List of Tutors'!$B$4:$E$152,4,0)</f>
        <v>FVAS</v>
      </c>
    </row>
    <row r="2372" spans="1:7" ht="15.75" customHeight="1">
      <c r="A2372" s="13" t="s">
        <v>2191</v>
      </c>
      <c r="B2372" s="13" t="s">
        <v>605</v>
      </c>
      <c r="C2372" s="50" t="s">
        <v>112</v>
      </c>
      <c r="D2372" s="17" t="s">
        <v>7789</v>
      </c>
      <c r="E2372" s="12" t="str">
        <f>VLOOKUP($D$4:$D$5002,'List of Tutors'!$B$4:$E$152,2,0)</f>
        <v>Dr.Riaz Hussain</v>
      </c>
      <c r="F2372" s="12" t="str">
        <f>VLOOKUP($D$4:$D$5002,'List of Tutors'!$B$4:$E$152,3,0)</f>
        <v>Assistant Professor</v>
      </c>
      <c r="G2372" s="12" t="str">
        <f>VLOOKUP($D$4:$D$5002,'List of Tutors'!$B$4:$E$152,4,0)</f>
        <v>FVAS</v>
      </c>
    </row>
    <row r="2373" spans="1:7" ht="15.75" customHeight="1">
      <c r="A2373" s="6" t="s">
        <v>1738</v>
      </c>
      <c r="B2373" s="6" t="s">
        <v>3704</v>
      </c>
      <c r="C2373" s="50" t="s">
        <v>82</v>
      </c>
      <c r="D2373" s="17" t="s">
        <v>7790</v>
      </c>
      <c r="E2373" s="12" t="str">
        <f>VLOOKUP($D$4:$D$5002,'List of Tutors'!$B$4:$E$152,2,0)</f>
        <v>Ms.Sumaira Hassan</v>
      </c>
      <c r="F2373" s="12" t="str">
        <f>VLOOKUP($D$4:$D$5002,'List of Tutors'!$B$4:$E$152,3,0)</f>
        <v>Lecturer</v>
      </c>
      <c r="G2373" s="12" t="str">
        <f>VLOOKUP($D$4:$D$5002,'List of Tutors'!$B$4:$E$152,4,0)</f>
        <v>FVAS</v>
      </c>
    </row>
    <row r="2374" spans="1:7" ht="15.75" customHeight="1">
      <c r="A2374" s="6" t="s">
        <v>1797</v>
      </c>
      <c r="B2374" s="6" t="s">
        <v>3743</v>
      </c>
      <c r="C2374" s="50" t="s">
        <v>82</v>
      </c>
      <c r="D2374" s="17" t="s">
        <v>7791</v>
      </c>
      <c r="E2374" s="12" t="str">
        <f>VLOOKUP($D$4:$D$5002,'List of Tutors'!$B$4:$E$152,2,0)</f>
        <v>Dr.Asif Riaz</v>
      </c>
      <c r="F2374" s="12" t="str">
        <f>VLOOKUP($D$4:$D$5002,'List of Tutors'!$B$4:$E$152,3,0)</f>
        <v>Lecturer</v>
      </c>
      <c r="G2374" s="12" t="str">
        <f>VLOOKUP($D$4:$D$5002,'List of Tutors'!$B$4:$E$152,4,0)</f>
        <v>FVAS</v>
      </c>
    </row>
    <row r="2375" spans="1:7" ht="15.75" customHeight="1">
      <c r="A2375" s="13" t="s">
        <v>2200</v>
      </c>
      <c r="B2375" s="13" t="s">
        <v>660</v>
      </c>
      <c r="C2375" s="50" t="s">
        <v>112</v>
      </c>
      <c r="D2375" s="17" t="s">
        <v>7792</v>
      </c>
      <c r="E2375" s="12" t="str">
        <f>VLOOKUP($D$4:$D$5002,'List of Tutors'!$B$4:$E$152,2,0)</f>
        <v>Dr.Muhammad Yaqoob</v>
      </c>
      <c r="F2375" s="12" t="str">
        <f>VLOOKUP($D$4:$D$5002,'List of Tutors'!$B$4:$E$152,3,0)</f>
        <v>Assistant Professor</v>
      </c>
      <c r="G2375" s="12" t="str">
        <f>VLOOKUP($D$4:$D$5002,'List of Tutors'!$B$4:$E$152,4,0)</f>
        <v>FVAS</v>
      </c>
    </row>
    <row r="2376" spans="1:7" ht="15.75" customHeight="1">
      <c r="A2376" s="5" t="s">
        <v>2842</v>
      </c>
      <c r="B2376" s="5" t="s">
        <v>4480</v>
      </c>
      <c r="C2376" s="50" t="s">
        <v>82</v>
      </c>
      <c r="D2376" s="17" t="s">
        <v>7793</v>
      </c>
      <c r="E2376" s="12" t="str">
        <f>VLOOKUP($D$4:$D$5002,'List of Tutors'!$B$4:$E$152,2,0)</f>
        <v>Dr.Qaisara Perveen</v>
      </c>
      <c r="F2376" s="12" t="str">
        <f>VLOOKUP($D$4:$D$5002,'List of Tutors'!$B$4:$E$152,3,0)</f>
        <v>Assistant Professor</v>
      </c>
      <c r="G2376" s="12" t="str">
        <f>VLOOKUP($D$4:$D$5002,'List of Tutors'!$B$4:$E$152,4,0)</f>
        <v>Social Sciences</v>
      </c>
    </row>
    <row r="2377" spans="1:7" ht="15.75" customHeight="1">
      <c r="A2377" s="6" t="s">
        <v>1967</v>
      </c>
      <c r="B2377" s="6" t="s">
        <v>3831</v>
      </c>
      <c r="C2377" s="50" t="s">
        <v>141</v>
      </c>
      <c r="D2377" s="17" t="s">
        <v>7794</v>
      </c>
      <c r="E2377" s="12" t="str">
        <f>VLOOKUP($D$4:$D$5002,'List of Tutors'!$B$4:$E$152,2,0)</f>
        <v>Dr.M. Arshad Dahar</v>
      </c>
      <c r="F2377" s="12" t="str">
        <f>VLOOKUP($D$4:$D$5002,'List of Tutors'!$B$4:$E$152,3,0)</f>
        <v>Lecturer</v>
      </c>
      <c r="G2377" s="12" t="str">
        <f>VLOOKUP($D$4:$D$5002,'List of Tutors'!$B$4:$E$152,4,0)</f>
        <v>Social Sciences</v>
      </c>
    </row>
    <row r="2378" spans="1:7" ht="15.75" customHeight="1">
      <c r="A2378" s="6" t="s">
        <v>2310</v>
      </c>
      <c r="B2378" s="6" t="s">
        <v>4061</v>
      </c>
      <c r="C2378" s="50" t="s">
        <v>48</v>
      </c>
      <c r="D2378" s="17" t="s">
        <v>7795</v>
      </c>
      <c r="E2378" s="12" t="str">
        <f>VLOOKUP($D$4:$D$5002,'List of Tutors'!$B$4:$E$152,2,0)</f>
        <v>Ms.Sumira Kiani</v>
      </c>
      <c r="F2378" s="12" t="str">
        <f>VLOOKUP($D$4:$D$5002,'List of Tutors'!$B$4:$E$152,3,0)</f>
        <v>Lecturer</v>
      </c>
      <c r="G2378" s="12" t="str">
        <f>VLOOKUP($D$4:$D$5002,'List of Tutors'!$B$4:$E$152,4,0)</f>
        <v>Social Sciences</v>
      </c>
    </row>
    <row r="2379" spans="1:7" ht="15.75" customHeight="1">
      <c r="A2379" s="4" t="s">
        <v>5173</v>
      </c>
      <c r="B2379" s="4" t="s">
        <v>6778</v>
      </c>
      <c r="C2379" s="51" t="s">
        <v>7989</v>
      </c>
      <c r="D2379" s="17" t="s">
        <v>7796</v>
      </c>
      <c r="E2379" s="12" t="str">
        <f>VLOOKUP($D$4:$D$5002,'List of Tutors'!$B$4:$E$152,2,0)</f>
        <v>Ms.Tehseen Ahsan</v>
      </c>
      <c r="F2379" s="12" t="str">
        <f>VLOOKUP($D$4:$D$5002,'List of Tutors'!$B$4:$E$152,3,0)</f>
        <v>Lecturer</v>
      </c>
      <c r="G2379" s="12" t="str">
        <f>VLOOKUP($D$4:$D$5002,'List of Tutors'!$B$4:$E$152,4,0)</f>
        <v>Social Sciences</v>
      </c>
    </row>
    <row r="2380" spans="1:7" ht="15.75" customHeight="1">
      <c r="A2380" s="4" t="s">
        <v>4762</v>
      </c>
      <c r="B2380" s="4" t="s">
        <v>6444</v>
      </c>
      <c r="C2380" s="51" t="s">
        <v>82</v>
      </c>
      <c r="D2380" s="17" t="s">
        <v>7797</v>
      </c>
      <c r="E2380" s="12" t="str">
        <f>VLOOKUP($D$4:$D$5002,'List of Tutors'!$B$4:$E$152,2,0)</f>
        <v>Dr.Imran Bodlah</v>
      </c>
      <c r="F2380" s="12" t="str">
        <f>VLOOKUP($D$4:$D$5002,'List of Tutors'!$B$4:$E$152,3,0)</f>
        <v>Assistant Professor</v>
      </c>
      <c r="G2380" s="12" t="str">
        <f>VLOOKUP($D$4:$D$5002,'List of Tutors'!$B$4:$E$152,4,0)</f>
        <v>FC&amp;FS</v>
      </c>
    </row>
    <row r="2381" spans="1:7" ht="15.75" customHeight="1">
      <c r="A2381" s="4" t="s">
        <v>5182</v>
      </c>
      <c r="B2381" s="4" t="s">
        <v>6785</v>
      </c>
      <c r="C2381" s="51" t="s">
        <v>82</v>
      </c>
      <c r="D2381" s="17" t="s">
        <v>7798</v>
      </c>
      <c r="E2381" s="12" t="str">
        <f>VLOOKUP($D$4:$D$5002,'List of Tutors'!$B$4:$E$152,2,0)</f>
        <v>Dr.Asif Farid Shaheen</v>
      </c>
      <c r="F2381" s="12" t="str">
        <f>VLOOKUP($D$4:$D$5002,'List of Tutors'!$B$4:$E$152,3,0)</f>
        <v>Assistant Professor</v>
      </c>
      <c r="G2381" s="12" t="str">
        <f>VLOOKUP($D$4:$D$5002,'List of Tutors'!$B$4:$E$152,4,0)</f>
        <v>FC&amp;FS</v>
      </c>
    </row>
    <row r="2382" spans="1:7" ht="15.75" customHeight="1">
      <c r="A2382" s="4" t="s">
        <v>5714</v>
      </c>
      <c r="B2382" s="4" t="s">
        <v>7219</v>
      </c>
      <c r="C2382" s="51" t="s">
        <v>82</v>
      </c>
      <c r="D2382" s="17" t="s">
        <v>7799</v>
      </c>
      <c r="E2382" s="12" t="str">
        <f>VLOOKUP($D$4:$D$5002,'List of Tutors'!$B$4:$E$152,2,0)</f>
        <v>Dr.Asim Gulzar</v>
      </c>
      <c r="F2382" s="12" t="str">
        <f>VLOOKUP($D$4:$D$5002,'List of Tutors'!$B$4:$E$152,3,0)</f>
        <v>Assistant Professor</v>
      </c>
      <c r="G2382" s="12" t="str">
        <f>VLOOKUP($D$4:$D$5002,'List of Tutors'!$B$4:$E$152,4,0)</f>
        <v>FC&amp;FS</v>
      </c>
    </row>
    <row r="2383" spans="1:7" ht="15.75" customHeight="1">
      <c r="A2383" s="4" t="s">
        <v>6177</v>
      </c>
      <c r="B2383" s="4" t="s">
        <v>7600</v>
      </c>
      <c r="C2383" s="51" t="s">
        <v>82</v>
      </c>
      <c r="D2383" s="17" t="s">
        <v>7800</v>
      </c>
      <c r="E2383" s="12" t="str">
        <f>VLOOKUP($D$4:$D$5002,'List of Tutors'!$B$4:$E$152,2,0)</f>
        <v>Dr.Shahid Mahmood</v>
      </c>
      <c r="F2383" s="12" t="str">
        <f>VLOOKUP($D$4:$D$5002,'List of Tutors'!$B$4:$E$152,3,0)</f>
        <v>Assistant Professor</v>
      </c>
      <c r="G2383" s="12" t="str">
        <f>VLOOKUP($D$4:$D$5002,'List of Tutors'!$B$4:$E$152,4,0)</f>
        <v>FFRM</v>
      </c>
    </row>
    <row r="2384" spans="1:7" ht="15.75" customHeight="1">
      <c r="A2384" s="4" t="s">
        <v>6265</v>
      </c>
      <c r="B2384" s="4" t="s">
        <v>3862</v>
      </c>
      <c r="C2384" s="51" t="s">
        <v>82</v>
      </c>
      <c r="D2384" s="17" t="s">
        <v>7801</v>
      </c>
      <c r="E2384" s="12" t="str">
        <f>VLOOKUP($D$4:$D$5002,'List of Tutors'!$B$4:$E$152,2,0)</f>
        <v>Dr.Asma Sohail</v>
      </c>
      <c r="F2384" s="12" t="str">
        <f>VLOOKUP($D$4:$D$5002,'List of Tutors'!$B$4:$E$152,3,0)</f>
        <v>Assistant Professor</v>
      </c>
      <c r="G2384" s="12" t="str">
        <f>VLOOKUP($D$4:$D$5002,'List of Tutors'!$B$4:$E$152,4,0)</f>
        <v>FC&amp;FS</v>
      </c>
    </row>
    <row r="2385" spans="1:7" ht="15.75" customHeight="1">
      <c r="A2385" s="4" t="s">
        <v>6349</v>
      </c>
      <c r="B2385" s="4" t="s">
        <v>7746</v>
      </c>
      <c r="C2385" s="51" t="s">
        <v>4669</v>
      </c>
      <c r="D2385" s="17" t="s">
        <v>7802</v>
      </c>
      <c r="E2385" s="12" t="str">
        <f>VLOOKUP($D$4:$D$5002,'List of Tutors'!$B$4:$E$152,2,0)</f>
        <v>Ms.Asia Latif</v>
      </c>
      <c r="F2385" s="12" t="str">
        <f>VLOOKUP($D$4:$D$5002,'List of Tutors'!$B$4:$E$152,3,0)</f>
        <v>Lecturer</v>
      </c>
      <c r="G2385" s="12" t="str">
        <f>VLOOKUP($D$4:$D$5002,'List of Tutors'!$B$4:$E$152,4,0)</f>
        <v>FC&amp;FS</v>
      </c>
    </row>
    <row r="2386" spans="1:7" ht="15.75" customHeight="1">
      <c r="A2386" s="4" t="s">
        <v>6255</v>
      </c>
      <c r="B2386" s="4" t="s">
        <v>7668</v>
      </c>
      <c r="C2386" s="51" t="s">
        <v>48</v>
      </c>
      <c r="D2386" s="17" t="s">
        <v>7804</v>
      </c>
      <c r="E2386" s="12" t="str">
        <f>VLOOKUP($D$4:$D$5002,'List of Tutors'!$B$4:$E$152,2,0)</f>
        <v>Dr.M. Irfan Ashraf</v>
      </c>
      <c r="F2386" s="12" t="str">
        <f>VLOOKUP($D$4:$D$5002,'List of Tutors'!$B$4:$E$152,3,0)</f>
        <v>Assistant Professor</v>
      </c>
      <c r="G2386" s="12" t="str">
        <f>VLOOKUP($D$4:$D$5002,'List of Tutors'!$B$4:$E$152,4,0)</f>
        <v>FFRM</v>
      </c>
    </row>
    <row r="2387" spans="1:7" ht="15.75" customHeight="1">
      <c r="A2387" s="4" t="s">
        <v>5975</v>
      </c>
      <c r="B2387" s="4" t="s">
        <v>7427</v>
      </c>
      <c r="C2387" s="51" t="s">
        <v>48</v>
      </c>
      <c r="D2387" s="17" t="s">
        <v>7805</v>
      </c>
      <c r="E2387" s="12" t="str">
        <f>VLOOKUP($D$4:$D$5002,'List of Tutors'!$B$4:$E$152,2,0)</f>
        <v>Dr.Touqeer Ahmed</v>
      </c>
      <c r="F2387" s="12" t="str">
        <f>VLOOKUP($D$4:$D$5002,'List of Tutors'!$B$4:$E$152,3,0)</f>
        <v>Assistant Professor</v>
      </c>
      <c r="G2387" s="12" t="str">
        <f>VLOOKUP($D$4:$D$5002,'List of Tutors'!$B$4:$E$152,4,0)</f>
        <v>FC&amp;FS</v>
      </c>
    </row>
    <row r="2388" spans="1:7" ht="15.75" customHeight="1">
      <c r="A2388" s="4" t="s">
        <v>5721</v>
      </c>
      <c r="B2388" s="4" t="s">
        <v>7225</v>
      </c>
      <c r="C2388" s="51" t="s">
        <v>48</v>
      </c>
      <c r="D2388" s="17" t="s">
        <v>7806</v>
      </c>
      <c r="E2388" s="12" t="str">
        <f>VLOOKUP($D$4:$D$5002,'List of Tutors'!$B$4:$E$152,2,0)</f>
        <v>Ms.Najma Yousaf Zahid</v>
      </c>
      <c r="F2388" s="12" t="str">
        <f>VLOOKUP($D$4:$D$5002,'List of Tutors'!$B$4:$E$152,3,0)</f>
        <v>Assistant Professor</v>
      </c>
      <c r="G2388" s="12" t="str">
        <f>VLOOKUP($D$4:$D$5002,'List of Tutors'!$B$4:$E$152,4,0)</f>
        <v>FC&amp;FS</v>
      </c>
    </row>
    <row r="2389" spans="1:7" ht="15.75" customHeight="1">
      <c r="A2389" s="4" t="s">
        <v>5764</v>
      </c>
      <c r="B2389" s="4" t="s">
        <v>276</v>
      </c>
      <c r="C2389" s="51" t="s">
        <v>48</v>
      </c>
      <c r="D2389" s="17" t="s">
        <v>7807</v>
      </c>
      <c r="E2389" s="12" t="str">
        <f>VLOOKUP($D$4:$D$5002,'List of Tutors'!$B$4:$E$152,2,0)</f>
        <v>Mr.Mehdi Maqbool</v>
      </c>
      <c r="F2389" s="12" t="str">
        <f>VLOOKUP($D$4:$D$5002,'List of Tutors'!$B$4:$E$152,3,0)</f>
        <v>Lecturer</v>
      </c>
      <c r="G2389" s="12" t="str">
        <f>VLOOKUP($D$4:$D$5002,'List of Tutors'!$B$4:$E$152,4,0)</f>
        <v>FC&amp;FS</v>
      </c>
    </row>
    <row r="2390" spans="1:7" ht="15.75" customHeight="1">
      <c r="A2390" s="4" t="s">
        <v>6039</v>
      </c>
      <c r="B2390" s="4" t="s">
        <v>7481</v>
      </c>
      <c r="C2390" s="51" t="s">
        <v>48</v>
      </c>
      <c r="D2390" s="17" t="s">
        <v>7808</v>
      </c>
      <c r="E2390" s="12" t="str">
        <f>VLOOKUP($D$4:$D$5002,'List of Tutors'!$B$4:$E$152,2,0)</f>
        <v>Ms.Sumera Hafeez</v>
      </c>
      <c r="F2390" s="12" t="str">
        <f>VLOOKUP($D$4:$D$5002,'List of Tutors'!$B$4:$E$152,3,0)</f>
        <v>Lecturer</v>
      </c>
      <c r="G2390" s="12" t="str">
        <f>VLOOKUP($D$4:$D$5002,'List of Tutors'!$B$4:$E$152,4,0)</f>
        <v>FC&amp;FS</v>
      </c>
    </row>
    <row r="2391" spans="1:7" ht="15.75" customHeight="1">
      <c r="A2391" s="4" t="s">
        <v>6021</v>
      </c>
      <c r="B2391" s="4" t="s">
        <v>7467</v>
      </c>
      <c r="C2391" s="51" t="s">
        <v>48</v>
      </c>
      <c r="D2391" s="17" t="s">
        <v>7809</v>
      </c>
      <c r="E2391" s="12" t="str">
        <f>VLOOKUP($D$4:$D$5002,'List of Tutors'!$B$4:$E$152,2,0)</f>
        <v>Dr.Ambreen Bhatti</v>
      </c>
      <c r="F2391" s="12" t="str">
        <f>VLOOKUP($D$4:$D$5002,'List of Tutors'!$B$4:$E$152,3,0)</f>
        <v>Lecturer</v>
      </c>
      <c r="G2391" s="12" t="str">
        <f>VLOOKUP($D$4:$D$5002,'List of Tutors'!$B$4:$E$152,4,0)</f>
        <v>FC&amp;FS</v>
      </c>
    </row>
    <row r="2392" spans="1:7" ht="15.75" customHeight="1">
      <c r="A2392" s="4" t="s">
        <v>6056</v>
      </c>
      <c r="B2392" s="4" t="s">
        <v>7495</v>
      </c>
      <c r="C2392" s="51" t="s">
        <v>48</v>
      </c>
      <c r="D2392" s="17" t="s">
        <v>7810</v>
      </c>
      <c r="E2392" s="12" t="str">
        <f>VLOOKUP($D$4:$D$5002,'List of Tutors'!$B$4:$E$152,2,0)</f>
        <v>Ms.Salma Shujeb Akhtar</v>
      </c>
      <c r="F2392" s="12" t="str">
        <f>VLOOKUP($D$4:$D$5002,'List of Tutors'!$B$4:$E$152,3,0)</f>
        <v>Lecturer</v>
      </c>
      <c r="G2392" s="12" t="str">
        <f>VLOOKUP($D$4:$D$5002,'List of Tutors'!$B$4:$E$152,4,0)</f>
        <v>Social Sciences</v>
      </c>
    </row>
    <row r="2393" spans="1:7" ht="15.75" customHeight="1">
      <c r="A2393" s="4" t="s">
        <v>6096</v>
      </c>
      <c r="B2393" s="4" t="s">
        <v>7527</v>
      </c>
      <c r="C2393" s="51" t="s">
        <v>48</v>
      </c>
      <c r="D2393" s="17" t="s">
        <v>7811</v>
      </c>
      <c r="E2393" s="12" t="str">
        <f>VLOOKUP($D$4:$D$5002,'List of Tutors'!$B$4:$E$152,2,0)</f>
        <v>Dr.Saad Imran Malik</v>
      </c>
      <c r="F2393" s="12" t="str">
        <f>VLOOKUP($D$4:$D$5002,'List of Tutors'!$B$4:$E$152,3,0)</f>
        <v>Assistant Professor</v>
      </c>
      <c r="G2393" s="12" t="str">
        <f>VLOOKUP($D$4:$D$5002,'List of Tutors'!$B$4:$E$152,4,0)</f>
        <v>FC&amp;FS</v>
      </c>
    </row>
    <row r="2394" spans="1:7" ht="15.75" customHeight="1">
      <c r="A2394" s="4" t="s">
        <v>6357</v>
      </c>
      <c r="B2394" s="4" t="s">
        <v>7754</v>
      </c>
      <c r="C2394" s="51" t="s">
        <v>112</v>
      </c>
      <c r="D2394" s="17" t="s">
        <v>7812</v>
      </c>
      <c r="E2394" s="12" t="str">
        <f>VLOOKUP($D$4:$D$5002,'List of Tutors'!$B$4:$E$152,2,0)</f>
        <v>Dr.Mahmood-ul-Hassan</v>
      </c>
      <c r="F2394" s="12" t="str">
        <f>VLOOKUP($D$4:$D$5002,'List of Tutors'!$B$4:$E$152,3,0)</f>
        <v>Assistant Professor</v>
      </c>
      <c r="G2394" s="12" t="str">
        <f>VLOOKUP($D$4:$D$5002,'List of Tutors'!$B$4:$E$152,4,0)</f>
        <v>FC&amp;FS</v>
      </c>
    </row>
    <row r="2395" spans="1:7" ht="15.75" customHeight="1">
      <c r="A2395" s="4" t="s">
        <v>6239</v>
      </c>
      <c r="B2395" s="4" t="s">
        <v>7653</v>
      </c>
      <c r="C2395" s="51" t="s">
        <v>112</v>
      </c>
      <c r="D2395" s="17" t="s">
        <v>7813</v>
      </c>
      <c r="E2395" s="12" t="str">
        <f>VLOOKUP($D$4:$D$5002,'List of Tutors'!$B$4:$E$152,2,0)</f>
        <v>Dr.Munir Ahmad</v>
      </c>
      <c r="F2395" s="12" t="str">
        <f>VLOOKUP($D$4:$D$5002,'List of Tutors'!$B$4:$E$152,3,0)</f>
        <v>Assistant Professor</v>
      </c>
      <c r="G2395" s="12" t="str">
        <f>VLOOKUP($D$4:$D$5002,'List of Tutors'!$B$4:$E$152,4,0)</f>
        <v>FC&amp;FS</v>
      </c>
    </row>
    <row r="2396" spans="1:7" ht="15.75" customHeight="1">
      <c r="A2396" s="6" t="s">
        <v>2902</v>
      </c>
      <c r="B2396" s="6" t="s">
        <v>4533</v>
      </c>
      <c r="C2396" s="50" t="s">
        <v>48</v>
      </c>
      <c r="D2396" s="17" t="s">
        <v>7814</v>
      </c>
      <c r="E2396" s="12" t="str">
        <f>VLOOKUP($D$4:$D$5002,'List of Tutors'!$B$4:$E$152,2,0)</f>
        <v>Dr.Talat Mehmood</v>
      </c>
      <c r="F2396" s="12" t="str">
        <f>VLOOKUP($D$4:$D$5002,'List of Tutors'!$B$4:$E$152,3,0)</f>
        <v>Assistant Professor</v>
      </c>
      <c r="G2396" s="12" t="str">
        <f>VLOOKUP($D$4:$D$5002,'List of Tutors'!$B$4:$E$152,4,0)</f>
        <v>FC&amp;FS</v>
      </c>
    </row>
    <row r="2397" spans="1:7" ht="15.75" customHeight="1">
      <c r="A2397" s="5" t="s">
        <v>2526</v>
      </c>
      <c r="B2397" s="5" t="s">
        <v>4245</v>
      </c>
      <c r="C2397" s="50" t="s">
        <v>82</v>
      </c>
      <c r="D2397" s="17" t="s">
        <v>7815</v>
      </c>
      <c r="E2397" s="12" t="str">
        <f>VLOOKUP($D$4:$D$5002,'List of Tutors'!$B$4:$E$152,2,0)</f>
        <v>Dr.Fahad Masud Wattoo</v>
      </c>
      <c r="F2397" s="12" t="str">
        <f>VLOOKUP($D$4:$D$5002,'List of Tutors'!$B$4:$E$152,3,0)</f>
        <v>Lecturer</v>
      </c>
      <c r="G2397" s="12" t="str">
        <f>VLOOKUP($D$4:$D$5002,'List of Tutors'!$B$4:$E$152,4,0)</f>
        <v>FC&amp;FS</v>
      </c>
    </row>
    <row r="2398" spans="1:7" ht="15.75" customHeight="1">
      <c r="A2398" s="6" t="s">
        <v>2341</v>
      </c>
      <c r="B2398" s="6" t="s">
        <v>4087</v>
      </c>
      <c r="C2398" s="50" t="s">
        <v>149</v>
      </c>
      <c r="D2398" s="17" t="s">
        <v>7816</v>
      </c>
      <c r="E2398" s="12" t="str">
        <f>VLOOKUP($D$4:$D$5002,'List of Tutors'!$B$4:$E$152,2,0)</f>
        <v>Dr.Muhammad Ashfaq</v>
      </c>
      <c r="F2398" s="12" t="str">
        <f>VLOOKUP($D$4:$D$5002,'List of Tutors'!$B$4:$E$152,3,0)</f>
        <v>Assistant Professor</v>
      </c>
      <c r="G2398" s="12" t="str">
        <f>VLOOKUP($D$4:$D$5002,'List of Tutors'!$B$4:$E$152,4,0)</f>
        <v>FC&amp;FS</v>
      </c>
    </row>
    <row r="2399" spans="1:7" ht="15.75" customHeight="1">
      <c r="A2399" s="6" t="s">
        <v>922</v>
      </c>
      <c r="B2399" s="6" t="s">
        <v>3183</v>
      </c>
      <c r="C2399" s="50" t="s">
        <v>112</v>
      </c>
      <c r="D2399" s="17" t="s">
        <v>7817</v>
      </c>
      <c r="E2399" s="12" t="str">
        <f>VLOOKUP($D$4:$D$5002,'List of Tutors'!$B$4:$E$152,2,0)</f>
        <v>Mr.M. Usman Raja</v>
      </c>
      <c r="F2399" s="12" t="str">
        <f>VLOOKUP($D$4:$D$5002,'List of Tutors'!$B$4:$E$152,3,0)</f>
        <v>Assistant Professor</v>
      </c>
      <c r="G2399" s="12" t="str">
        <f>VLOOKUP($D$4:$D$5002,'List of Tutors'!$B$4:$E$152,4,0)</f>
        <v>FC&amp;FS</v>
      </c>
    </row>
    <row r="2400" spans="1:7" ht="15.75" customHeight="1">
      <c r="A2400" s="6" t="s">
        <v>2057</v>
      </c>
      <c r="B2400" s="6" t="s">
        <v>3901</v>
      </c>
      <c r="C2400" s="50" t="s">
        <v>4669</v>
      </c>
      <c r="D2400" s="17" t="s">
        <v>7818</v>
      </c>
      <c r="E2400" s="12" t="str">
        <f>VLOOKUP($D$4:$D$5002,'List of Tutors'!$B$4:$E$152,2,0)</f>
        <v>Dr.Farah Naz</v>
      </c>
      <c r="F2400" s="12" t="str">
        <f>VLOOKUP($D$4:$D$5002,'List of Tutors'!$B$4:$E$152,3,0)</f>
        <v>Assistant Professor</v>
      </c>
      <c r="G2400" s="12" t="str">
        <f>VLOOKUP($D$4:$D$5002,'List of Tutors'!$B$4:$E$152,4,0)</f>
        <v>FC&amp;FS</v>
      </c>
    </row>
    <row r="2401" spans="1:7" ht="15.75" customHeight="1">
      <c r="A2401" s="13" t="s">
        <v>2159</v>
      </c>
      <c r="B2401" s="13" t="s">
        <v>379</v>
      </c>
      <c r="C2401" s="50" t="s">
        <v>112</v>
      </c>
      <c r="D2401" s="17" t="s">
        <v>7819</v>
      </c>
      <c r="E2401" s="12" t="str">
        <f>VLOOKUP($D$4:$D$5002,'List of Tutors'!$B$4:$E$152,2,0)</f>
        <v>Dr.Gulshan Irshad</v>
      </c>
      <c r="F2401" s="12" t="str">
        <f>VLOOKUP($D$4:$D$5002,'List of Tutors'!$B$4:$E$152,3,0)</f>
        <v>Lecturer</v>
      </c>
      <c r="G2401" s="12" t="str">
        <f>VLOOKUP($D$4:$D$5002,'List of Tutors'!$B$4:$E$152,4,0)</f>
        <v>FC&amp;FS</v>
      </c>
    </row>
    <row r="2402" spans="1:7" ht="15.75" customHeight="1">
      <c r="A2402" s="6" t="s">
        <v>3003</v>
      </c>
      <c r="B2402" s="6" t="s">
        <v>4611</v>
      </c>
      <c r="C2402" s="50" t="s">
        <v>48</v>
      </c>
      <c r="D2402" s="17" t="s">
        <v>7820</v>
      </c>
      <c r="E2402" s="12" t="str">
        <f>VLOOKUP($D$4:$D$5002,'List of Tutors'!$B$4:$E$152,2,0)</f>
        <v>Ms.Mahwish Zeeshan</v>
      </c>
      <c r="F2402" s="12" t="str">
        <f>VLOOKUP($D$4:$D$5002,'List of Tutors'!$B$4:$E$152,3,0)</f>
        <v>Lecturer</v>
      </c>
      <c r="G2402" s="12" t="str">
        <f>VLOOKUP($D$4:$D$5002,'List of Tutors'!$B$4:$E$152,4,0)</f>
        <v>Social Sciences</v>
      </c>
    </row>
    <row r="2403" spans="1:7" ht="15.75" customHeight="1">
      <c r="A2403" s="5" t="s">
        <v>2679</v>
      </c>
      <c r="B2403" s="5" t="s">
        <v>4386</v>
      </c>
      <c r="C2403" s="50" t="s">
        <v>82</v>
      </c>
      <c r="D2403" s="17" t="s">
        <v>7821</v>
      </c>
      <c r="E2403" s="12" t="str">
        <f>VLOOKUP($D$4:$D$5002,'List of Tutors'!$B$4:$E$152,2,0)</f>
        <v>Ms.Nazia Rafiq</v>
      </c>
      <c r="F2403" s="12" t="str">
        <f>VLOOKUP($D$4:$D$5002,'List of Tutors'!$B$4:$E$152,3,0)</f>
        <v>Lecturer</v>
      </c>
      <c r="G2403" s="12" t="str">
        <f>VLOOKUP($D$4:$D$5002,'List of Tutors'!$B$4:$E$152,4,0)</f>
        <v>Social Sciences</v>
      </c>
    </row>
    <row r="2404" spans="1:7" ht="15.75" customHeight="1">
      <c r="A2404" s="6" t="s">
        <v>2413</v>
      </c>
      <c r="B2404" s="6" t="s">
        <v>4147</v>
      </c>
      <c r="C2404" s="50" t="s">
        <v>141</v>
      </c>
      <c r="D2404" s="17" t="s">
        <v>7822</v>
      </c>
      <c r="E2404" s="12" t="str">
        <f>VLOOKUP($D$4:$D$5002,'List of Tutors'!$B$4:$E$152,2,0)</f>
        <v>Ms.Lubna Ansari</v>
      </c>
      <c r="F2404" s="12" t="str">
        <f>VLOOKUP($D$4:$D$5002,'List of Tutors'!$B$4:$E$152,3,0)</f>
        <v>Lecturer</v>
      </c>
      <c r="G2404" s="12" t="str">
        <f>VLOOKUP($D$4:$D$5002,'List of Tutors'!$B$4:$E$152,4,0)</f>
        <v>FFRM</v>
      </c>
    </row>
    <row r="2405" spans="1:7" ht="15.75" customHeight="1">
      <c r="A2405" s="6" t="s">
        <v>2362</v>
      </c>
      <c r="B2405" s="6" t="s">
        <v>4101</v>
      </c>
      <c r="C2405" s="50" t="s">
        <v>149</v>
      </c>
      <c r="D2405" s="17" t="s">
        <v>7823</v>
      </c>
      <c r="E2405" s="12" t="str">
        <f>VLOOKUP($D$4:$D$5002,'List of Tutors'!$B$4:$E$152,2,0)</f>
        <v>Dr.Shahzada Sohail Ijaz</v>
      </c>
      <c r="F2405" s="12" t="str">
        <f>VLOOKUP($D$4:$D$5002,'List of Tutors'!$B$4:$E$152,3,0)</f>
        <v>Assistant Professor</v>
      </c>
      <c r="G2405" s="12" t="str">
        <f>VLOOKUP($D$4:$D$5002,'List of Tutors'!$B$4:$E$152,4,0)</f>
        <v>FC&amp;FS</v>
      </c>
    </row>
    <row r="2406" spans="1:7" ht="15.75" customHeight="1">
      <c r="A2406" s="6" t="s">
        <v>1321</v>
      </c>
      <c r="B2406" s="6" t="s">
        <v>3445</v>
      </c>
      <c r="C2406" s="50" t="s">
        <v>48</v>
      </c>
      <c r="D2406" s="17" t="s">
        <v>7824</v>
      </c>
      <c r="E2406" s="12" t="str">
        <f>VLOOKUP($D$4:$D$5002,'List of Tutors'!$B$4:$E$152,2,0)</f>
        <v>Dr.Tanveer Iqbal</v>
      </c>
      <c r="F2406" s="12" t="str">
        <f>VLOOKUP($D$4:$D$5002,'List of Tutors'!$B$4:$E$152,3,0)</f>
        <v>Lecturer</v>
      </c>
      <c r="G2406" s="12" t="str">
        <f>VLOOKUP($D$4:$D$5002,'List of Tutors'!$B$4:$E$152,4,0)</f>
        <v>FC&amp;FS</v>
      </c>
    </row>
    <row r="2407" spans="1:7" ht="15.75" customHeight="1">
      <c r="A2407" s="6" t="s">
        <v>1376</v>
      </c>
      <c r="B2407" s="6" t="s">
        <v>499</v>
      </c>
      <c r="C2407" s="50" t="s">
        <v>112</v>
      </c>
      <c r="D2407" s="17" t="s">
        <v>7825</v>
      </c>
      <c r="E2407" s="12" t="str">
        <f>VLOOKUP($D$4:$D$5002,'List of Tutors'!$B$4:$E$152,2,0)</f>
        <v>Mr.Nasir Mehmood Minhas</v>
      </c>
      <c r="F2407" s="12" t="str">
        <f>VLOOKUP($D$4:$D$5002,'List of Tutors'!$B$4:$E$152,3,0)</f>
        <v>Assistant Professor</v>
      </c>
      <c r="G2407" s="12" t="str">
        <f>VLOOKUP($D$4:$D$5002,'List of Tutors'!$B$4:$E$152,4,0)</f>
        <v>UIIT</v>
      </c>
    </row>
    <row r="2408" spans="1:7" ht="15.75" customHeight="1">
      <c r="A2408" s="6" t="s">
        <v>1433</v>
      </c>
      <c r="B2408" s="6" t="s">
        <v>3518</v>
      </c>
      <c r="C2408" s="50" t="s">
        <v>8003</v>
      </c>
      <c r="D2408" s="17" t="s">
        <v>7826</v>
      </c>
      <c r="E2408" s="12" t="str">
        <f>VLOOKUP($D$4:$D$5002,'List of Tutors'!$B$4:$E$152,2,0)</f>
        <v>Mr.Yasir Hafeez</v>
      </c>
      <c r="F2408" s="12" t="str">
        <f>VLOOKUP($D$4:$D$5002,'List of Tutors'!$B$4:$E$152,3,0)</f>
        <v>Assistant Professor</v>
      </c>
      <c r="G2408" s="12" t="str">
        <f>VLOOKUP($D$4:$D$5002,'List of Tutors'!$B$4:$E$152,4,0)</f>
        <v>UIIT</v>
      </c>
    </row>
    <row r="2409" spans="1:7" ht="15.75" customHeight="1">
      <c r="A2409" s="6" t="s">
        <v>2779</v>
      </c>
      <c r="B2409" s="6" t="s">
        <v>541</v>
      </c>
      <c r="C2409" s="50" t="s">
        <v>149</v>
      </c>
      <c r="D2409" s="17" t="s">
        <v>7827</v>
      </c>
      <c r="E2409" s="12" t="str">
        <f>VLOOKUP($D$4:$D$5002,'List of Tutors'!$B$4:$E$152,2,0)</f>
        <v>Mr.Saif ur Rehman</v>
      </c>
      <c r="F2409" s="12" t="str">
        <f>VLOOKUP($D$4:$D$5002,'List of Tutors'!$B$4:$E$152,3,0)</f>
        <v>Lecturer</v>
      </c>
      <c r="G2409" s="12" t="str">
        <f>VLOOKUP($D$4:$D$5002,'List of Tutors'!$B$4:$E$152,4,0)</f>
        <v>UIIT</v>
      </c>
    </row>
    <row r="2410" spans="1:7" ht="15.75" customHeight="1">
      <c r="A2410" s="6" t="s">
        <v>1555</v>
      </c>
      <c r="B2410" s="6" t="s">
        <v>131</v>
      </c>
      <c r="C2410" s="50" t="s">
        <v>141</v>
      </c>
      <c r="D2410" s="17" t="s">
        <v>7828</v>
      </c>
      <c r="E2410" s="12" t="str">
        <f>VLOOKUP($D$4:$D$5002,'List of Tutors'!$B$4:$E$152,2,0)</f>
        <v>Mr.Saqib Majeed</v>
      </c>
      <c r="F2410" s="12" t="str">
        <f>VLOOKUP($D$4:$D$5002,'List of Tutors'!$B$4:$E$152,3,0)</f>
        <v>Assistant Professor</v>
      </c>
      <c r="G2410" s="12" t="str">
        <f>VLOOKUP($D$4:$D$5002,'List of Tutors'!$B$4:$E$152,4,0)</f>
        <v>UIIT</v>
      </c>
    </row>
    <row r="2411" spans="1:7" ht="15.75" customHeight="1">
      <c r="A2411" s="6" t="s">
        <v>1615</v>
      </c>
      <c r="B2411" s="6" t="s">
        <v>584</v>
      </c>
      <c r="C2411" s="50" t="s">
        <v>48</v>
      </c>
      <c r="D2411" s="17" t="s">
        <v>7829</v>
      </c>
      <c r="E2411" s="12" t="str">
        <f>VLOOKUP($D$4:$D$5002,'List of Tutors'!$B$4:$E$152,2,0)</f>
        <v>Mr.Asif Nawaz</v>
      </c>
      <c r="F2411" s="12" t="str">
        <f>VLOOKUP($D$4:$D$5002,'List of Tutors'!$B$4:$E$152,3,0)</f>
        <v>Lecturer</v>
      </c>
      <c r="G2411" s="12" t="str">
        <f>VLOOKUP($D$4:$D$5002,'List of Tutors'!$B$4:$E$152,4,0)</f>
        <v>UIIT</v>
      </c>
    </row>
    <row r="2412" spans="1:7" ht="15.75" customHeight="1">
      <c r="A2412" s="6" t="s">
        <v>2275</v>
      </c>
      <c r="B2412" s="6" t="s">
        <v>4032</v>
      </c>
      <c r="C2412" s="50" t="s">
        <v>48</v>
      </c>
      <c r="D2412" s="17" t="s">
        <v>7830</v>
      </c>
      <c r="E2412" s="12" t="str">
        <f>VLOOKUP($D$4:$D$5002,'List of Tutors'!$B$4:$E$152,2,0)</f>
        <v>Mr.Saleem Iqbal</v>
      </c>
      <c r="F2412" s="12" t="str">
        <f>VLOOKUP($D$4:$D$5002,'List of Tutors'!$B$4:$E$152,3,0)</f>
        <v>Lecturer</v>
      </c>
      <c r="G2412" s="12" t="str">
        <f>VLOOKUP($D$4:$D$5002,'List of Tutors'!$B$4:$E$152,4,0)</f>
        <v>UIIT</v>
      </c>
    </row>
    <row r="2413" spans="1:7" ht="15.75" customHeight="1">
      <c r="A2413" s="6" t="s">
        <v>1739</v>
      </c>
      <c r="B2413" s="6" t="s">
        <v>3705</v>
      </c>
      <c r="C2413" s="50" t="s">
        <v>82</v>
      </c>
      <c r="D2413" s="17" t="s">
        <v>7831</v>
      </c>
      <c r="E2413" s="12" t="str">
        <f>VLOOKUP($D$4:$D$5002,'List of Tutors'!$B$4:$E$152,2,0)</f>
        <v>Dr.Saud Altaf</v>
      </c>
      <c r="F2413" s="12" t="str">
        <f>VLOOKUP($D$4:$D$5002,'List of Tutors'!$B$4:$E$152,3,0)</f>
        <v>Assistant Director</v>
      </c>
      <c r="G2413" s="12" t="str">
        <f>VLOOKUP($D$4:$D$5002,'List of Tutors'!$B$4:$E$152,4,0)</f>
        <v>UIIT</v>
      </c>
    </row>
    <row r="2414" spans="1:7" ht="15.75" customHeight="1">
      <c r="A2414" s="6" t="s">
        <v>1798</v>
      </c>
      <c r="B2414" s="6" t="s">
        <v>3744</v>
      </c>
      <c r="C2414" s="50" t="s">
        <v>82</v>
      </c>
      <c r="D2414" s="17" t="s">
        <v>7832</v>
      </c>
      <c r="E2414" s="12" t="str">
        <f>VLOOKUP($D$4:$D$5002,'List of Tutors'!$B$4:$E$152,2,0)</f>
        <v>Ms.Sarfaraz Bibi</v>
      </c>
      <c r="F2414" s="12" t="str">
        <f>VLOOKUP($D$4:$D$5002,'List of Tutors'!$B$4:$E$152,3,0)</f>
        <v>Lecturer</v>
      </c>
      <c r="G2414" s="12" t="str">
        <f>VLOOKUP($D$4:$D$5002,'List of Tutors'!$B$4:$E$152,4,0)</f>
        <v>UIIT</v>
      </c>
    </row>
    <row r="2415" spans="1:7" ht="15.75" customHeight="1">
      <c r="A2415" s="6" t="s">
        <v>2226</v>
      </c>
      <c r="B2415" s="6" t="s">
        <v>3990</v>
      </c>
      <c r="C2415" s="50" t="s">
        <v>48</v>
      </c>
      <c r="D2415" s="17" t="s">
        <v>7833</v>
      </c>
      <c r="E2415" s="12" t="str">
        <f>VLOOKUP($D$4:$D$5002,'List of Tutors'!$B$4:$E$152,2,0)</f>
        <v>Dr.Mehmoona</v>
      </c>
      <c r="F2415" s="12" t="str">
        <f>VLOOKUP($D$4:$D$5002,'List of Tutors'!$B$4:$E$152,3,0)</f>
        <v>Assistant Professor</v>
      </c>
      <c r="G2415" s="12" t="str">
        <f>VLOOKUP($D$4:$D$5002,'List of Tutors'!$B$4:$E$152,4,0)</f>
        <v>UIIT</v>
      </c>
    </row>
    <row r="2416" spans="1:7" ht="15.75" customHeight="1">
      <c r="A2416" s="5" t="s">
        <v>2843</v>
      </c>
      <c r="B2416" s="5" t="s">
        <v>3537</v>
      </c>
      <c r="C2416" s="50" t="s">
        <v>82</v>
      </c>
      <c r="D2416" s="17" t="s">
        <v>7834</v>
      </c>
      <c r="E2416" s="12" t="str">
        <f>VLOOKUP($D$4:$D$5002,'List of Tutors'!$B$4:$E$152,2,0)</f>
        <v>Ms.Sidra Tahir</v>
      </c>
      <c r="F2416" s="12" t="str">
        <f>VLOOKUP($D$4:$D$5002,'List of Tutors'!$B$4:$E$152,3,0)</f>
        <v>Lecturer</v>
      </c>
      <c r="G2416" s="12" t="str">
        <f>VLOOKUP($D$4:$D$5002,'List of Tutors'!$B$4:$E$152,4,0)</f>
        <v>UIIT</v>
      </c>
    </row>
    <row r="2417" spans="1:7" ht="15.75" customHeight="1">
      <c r="A2417" s="6" t="s">
        <v>1968</v>
      </c>
      <c r="B2417" s="6" t="s">
        <v>3832</v>
      </c>
      <c r="C2417" s="50" t="s">
        <v>141</v>
      </c>
      <c r="D2417" s="17" t="s">
        <v>7835</v>
      </c>
      <c r="E2417" s="12" t="str">
        <f>VLOOKUP($D$4:$D$5002,'List of Tutors'!$B$4:$E$152,2,0)</f>
        <v>Ms.Farkhanda Qamar</v>
      </c>
      <c r="F2417" s="12" t="str">
        <f>VLOOKUP($D$4:$D$5002,'List of Tutors'!$B$4:$E$152,3,0)</f>
        <v>Lecturer</v>
      </c>
      <c r="G2417" s="12" t="str">
        <f>VLOOKUP($D$4:$D$5002,'List of Tutors'!$B$4:$E$152,4,0)</f>
        <v>UIIT</v>
      </c>
    </row>
    <row r="2418" spans="1:7" ht="15.75" customHeight="1">
      <c r="A2418" s="6" t="s">
        <v>2311</v>
      </c>
      <c r="B2418" s="6" t="s">
        <v>4062</v>
      </c>
      <c r="C2418" s="50" t="s">
        <v>48</v>
      </c>
      <c r="D2418" s="17" t="s">
        <v>7836</v>
      </c>
      <c r="E2418" s="12" t="str">
        <f>VLOOKUP($D$4:$D$5002,'List of Tutors'!$B$4:$E$152,2,0)</f>
        <v>Mr.Tariq Ali</v>
      </c>
      <c r="F2418" s="12" t="str">
        <f>VLOOKUP($D$4:$D$5002,'List of Tutors'!$B$4:$E$152,3,0)</f>
        <v>Lecturer</v>
      </c>
      <c r="G2418" s="12" t="str">
        <f>VLOOKUP($D$4:$D$5002,'List of Tutors'!$B$4:$E$152,4,0)</f>
        <v>UIIT</v>
      </c>
    </row>
    <row r="2419" spans="1:7" ht="15.75" customHeight="1">
      <c r="A2419" s="4" t="s">
        <v>5585</v>
      </c>
      <c r="B2419" s="4" t="s">
        <v>7119</v>
      </c>
      <c r="C2419" s="51" t="s">
        <v>7989</v>
      </c>
      <c r="D2419" s="17" t="s">
        <v>7837</v>
      </c>
      <c r="E2419" s="12" t="str">
        <f>VLOOKUP($D$4:$D$5002,'List of Tutors'!$B$4:$E$152,2,0)</f>
        <v>Mr.Ehtasham Azhar</v>
      </c>
      <c r="F2419" s="12" t="str">
        <f>VLOOKUP($D$4:$D$5002,'List of Tutors'!$B$4:$E$152,3,0)</f>
        <v>Lecturer</v>
      </c>
      <c r="G2419" s="12" t="str">
        <f>VLOOKUP($D$4:$D$5002,'List of Tutors'!$B$4:$E$152,4,0)</f>
        <v>UIIT</v>
      </c>
    </row>
    <row r="2420" spans="1:7" ht="15.75" customHeight="1">
      <c r="A2420" s="4" t="s">
        <v>4763</v>
      </c>
      <c r="B2420" s="4" t="s">
        <v>6445</v>
      </c>
      <c r="C2420" s="51" t="s">
        <v>82</v>
      </c>
      <c r="D2420" s="17" t="s">
        <v>7840</v>
      </c>
      <c r="E2420" s="12" t="str">
        <f>VLOOKUP($D$4:$D$5002,'List of Tutors'!$B$4:$E$152,2,0)</f>
        <v>Ms.Bushra Zulfiqar</v>
      </c>
      <c r="F2420" s="12" t="str">
        <f>VLOOKUP($D$4:$D$5002,'List of Tutors'!$B$4:$E$152,3,0)</f>
        <v>Assistant Professor</v>
      </c>
      <c r="G2420" s="12" t="str">
        <f>VLOOKUP($D$4:$D$5002,'List of Tutors'!$B$4:$E$152,4,0)</f>
        <v>UIMS</v>
      </c>
    </row>
    <row r="2421" spans="1:7" ht="15.75" customHeight="1">
      <c r="A2421" s="4" t="s">
        <v>5185</v>
      </c>
      <c r="B2421" s="4" t="s">
        <v>6788</v>
      </c>
      <c r="C2421" s="51" t="s">
        <v>82</v>
      </c>
      <c r="D2421" s="17" t="s">
        <v>7841</v>
      </c>
      <c r="E2421" s="12" t="str">
        <f>VLOOKUP($D$4:$D$5002,'List of Tutors'!$B$4:$E$152,2,0)</f>
        <v>Dr.M. Razzaq Ather</v>
      </c>
      <c r="F2421" s="12" t="str">
        <f>VLOOKUP($D$4:$D$5002,'List of Tutors'!$B$4:$E$152,3,0)</f>
        <v>Assistant Professor</v>
      </c>
      <c r="G2421" s="12" t="str">
        <f>VLOOKUP($D$4:$D$5002,'List of Tutors'!$B$4:$E$152,4,0)</f>
        <v>UIMS</v>
      </c>
    </row>
    <row r="2422" spans="1:7" ht="15.75" customHeight="1">
      <c r="A2422" s="4" t="s">
        <v>5716</v>
      </c>
      <c r="B2422" s="4" t="s">
        <v>7221</v>
      </c>
      <c r="C2422" s="51" t="s">
        <v>82</v>
      </c>
      <c r="D2422" s="17" t="s">
        <v>7842</v>
      </c>
      <c r="E2422" s="12" t="str">
        <f>VLOOKUP($D$4:$D$5002,'List of Tutors'!$B$4:$E$152,2,0)</f>
        <v>Mr.Shuja Ilyas</v>
      </c>
      <c r="F2422" s="12" t="str">
        <f>VLOOKUP($D$4:$D$5002,'List of Tutors'!$B$4:$E$152,3,0)</f>
        <v>Assistant Professor</v>
      </c>
      <c r="G2422" s="12" t="str">
        <f>VLOOKUP($D$4:$D$5002,'List of Tutors'!$B$4:$E$152,4,0)</f>
        <v>UIMS</v>
      </c>
    </row>
    <row r="2423" spans="1:7" ht="15.75" customHeight="1">
      <c r="A2423" s="4" t="s">
        <v>6181</v>
      </c>
      <c r="B2423" s="4" t="s">
        <v>7603</v>
      </c>
      <c r="C2423" s="51" t="s">
        <v>82</v>
      </c>
      <c r="D2423" s="17" t="s">
        <v>7843</v>
      </c>
      <c r="E2423" s="12" t="str">
        <f>VLOOKUP($D$4:$D$5002,'List of Tutors'!$B$4:$E$152,2,0)</f>
        <v>Ms.Sidra Shahzadi</v>
      </c>
      <c r="F2423" s="12" t="str">
        <f>VLOOKUP($D$4:$D$5002,'List of Tutors'!$B$4:$E$152,3,0)</f>
        <v>Lecturer</v>
      </c>
      <c r="G2423" s="12" t="str">
        <f>VLOOKUP($D$4:$D$5002,'List of Tutors'!$B$4:$E$152,4,0)</f>
        <v>UIMS</v>
      </c>
    </row>
    <row r="2424" spans="1:7" ht="15.75" customHeight="1">
      <c r="A2424" s="4" t="s">
        <v>6346</v>
      </c>
      <c r="B2424" s="4" t="s">
        <v>7743</v>
      </c>
      <c r="C2424" s="51" t="s">
        <v>82</v>
      </c>
      <c r="D2424" s="17" t="s">
        <v>7844</v>
      </c>
      <c r="E2424" s="12" t="str">
        <f>VLOOKUP($D$4:$D$5002,'List of Tutors'!$B$4:$E$152,2,0)</f>
        <v>Mr.Zia-Ur-Rehman</v>
      </c>
      <c r="F2424" s="12" t="str">
        <f>VLOOKUP($D$4:$D$5002,'List of Tutors'!$B$4:$E$152,3,0)</f>
        <v>Lecturer</v>
      </c>
      <c r="G2424" s="12" t="str">
        <f>VLOOKUP($D$4:$D$5002,'List of Tutors'!$B$4:$E$152,4,0)</f>
        <v>UIMS</v>
      </c>
    </row>
    <row r="2425" spans="1:7" ht="15.75" customHeight="1">
      <c r="A2425" s="4" t="s">
        <v>6358</v>
      </c>
      <c r="B2425" s="4" t="s">
        <v>7755</v>
      </c>
      <c r="C2425" s="51" t="s">
        <v>4669</v>
      </c>
      <c r="D2425" s="17" t="s">
        <v>7845</v>
      </c>
      <c r="E2425" s="12" t="str">
        <f>VLOOKUP($D$4:$D$5002,'List of Tutors'!$B$4:$E$152,2,0)</f>
        <v>Mr.Ammar Asghar</v>
      </c>
      <c r="F2425" s="12" t="str">
        <f>VLOOKUP($D$4:$D$5002,'List of Tutors'!$B$4:$E$152,3,0)</f>
        <v>Lecturer</v>
      </c>
      <c r="G2425" s="12" t="str">
        <f>VLOOKUP($D$4:$D$5002,'List of Tutors'!$B$4:$E$152,4,0)</f>
        <v>UIMS</v>
      </c>
    </row>
    <row r="2426" spans="1:7" ht="15.75" customHeight="1">
      <c r="A2426" s="4" t="s">
        <v>4684</v>
      </c>
      <c r="B2426" s="4" t="s">
        <v>6374</v>
      </c>
      <c r="C2426" s="51" t="s">
        <v>48</v>
      </c>
      <c r="D2426" s="17" t="s">
        <v>7846</v>
      </c>
      <c r="E2426" s="12" t="str">
        <f>VLOOKUP($D$4:$D$5002,'List of Tutors'!$B$4:$E$152,2,0)</f>
        <v>Mr.Ali Haider</v>
      </c>
      <c r="F2426" s="12" t="str">
        <f>VLOOKUP($D$4:$D$5002,'List of Tutors'!$B$4:$E$152,3,0)</f>
        <v>Lecturer</v>
      </c>
      <c r="G2426" s="12" t="str">
        <f>VLOOKUP($D$4:$D$5002,'List of Tutors'!$B$4:$E$152,4,0)</f>
        <v>UIMS</v>
      </c>
    </row>
    <row r="2427" spans="1:7" ht="15.75" customHeight="1">
      <c r="A2427" s="4" t="s">
        <v>5986</v>
      </c>
      <c r="B2427" s="4" t="s">
        <v>7437</v>
      </c>
      <c r="C2427" s="51" t="s">
        <v>48</v>
      </c>
      <c r="D2427" s="17" t="s">
        <v>7847</v>
      </c>
      <c r="E2427" s="12" t="str">
        <f>VLOOKUP($D$4:$D$5002,'List of Tutors'!$B$4:$E$152,2,0)</f>
        <v>Mr.Ahmed Imran</v>
      </c>
      <c r="F2427" s="12" t="str">
        <f>VLOOKUP($D$4:$D$5002,'List of Tutors'!$B$4:$E$152,3,0)</f>
        <v>Lecturer</v>
      </c>
      <c r="G2427" s="12" t="str">
        <f>VLOOKUP($D$4:$D$5002,'List of Tutors'!$B$4:$E$152,4,0)</f>
        <v>UIMS</v>
      </c>
    </row>
    <row r="2428" spans="1:7" ht="15.75" customHeight="1">
      <c r="A2428" s="4" t="s">
        <v>5737</v>
      </c>
      <c r="B2428" s="4" t="s">
        <v>7237</v>
      </c>
      <c r="C2428" s="51" t="s">
        <v>48</v>
      </c>
      <c r="D2428" s="17" t="s">
        <v>7848</v>
      </c>
      <c r="E2428" s="12" t="str">
        <f>VLOOKUP($D$4:$D$5002,'List of Tutors'!$B$4:$E$152,2,0)</f>
        <v>Mr.Syed Kashif Saeed</v>
      </c>
      <c r="F2428" s="12" t="str">
        <f>VLOOKUP($D$4:$D$5002,'List of Tutors'!$B$4:$E$152,3,0)</f>
        <v>Assistant Professor</v>
      </c>
      <c r="G2428" s="12" t="str">
        <f>VLOOKUP($D$4:$D$5002,'List of Tutors'!$B$4:$E$152,4,0)</f>
        <v>UIMS</v>
      </c>
    </row>
    <row r="2429" spans="1:7" ht="15.75" customHeight="1">
      <c r="A2429" s="4" t="s">
        <v>5766</v>
      </c>
      <c r="B2429" s="4" t="s">
        <v>7261</v>
      </c>
      <c r="C2429" s="51" t="s">
        <v>48</v>
      </c>
      <c r="D2429" s="17" t="s">
        <v>7849</v>
      </c>
      <c r="E2429" s="12" t="str">
        <f>VLOOKUP($D$4:$D$5002,'List of Tutors'!$B$4:$E$152,2,0)</f>
        <v>Mr.Kaleem Ullah</v>
      </c>
      <c r="F2429" s="12" t="str">
        <f>VLOOKUP($D$4:$D$5002,'List of Tutors'!$B$4:$E$152,3,0)</f>
        <v>Lecturer</v>
      </c>
      <c r="G2429" s="12" t="str">
        <f>VLOOKUP($D$4:$D$5002,'List of Tutors'!$B$4:$E$152,4,0)</f>
        <v>UIMS</v>
      </c>
    </row>
    <row r="2430" spans="1:7" ht="15.75" customHeight="1">
      <c r="A2430" s="4" t="s">
        <v>6047</v>
      </c>
      <c r="B2430" s="4" t="s">
        <v>7489</v>
      </c>
      <c r="C2430" s="51" t="s">
        <v>48</v>
      </c>
      <c r="D2430" s="17" t="s">
        <v>7850</v>
      </c>
      <c r="E2430" s="12" t="str">
        <f>VLOOKUP($D$4:$D$5002,'List of Tutors'!$B$4:$E$152,2,0)</f>
        <v>Mr.Muhammad Waqas</v>
      </c>
      <c r="F2430" s="12" t="str">
        <f>VLOOKUP($D$4:$D$5002,'List of Tutors'!$B$4:$E$152,3,0)</f>
        <v>Lecturer</v>
      </c>
      <c r="G2430" s="12" t="str">
        <f>VLOOKUP($D$4:$D$5002,'List of Tutors'!$B$4:$E$152,4,0)</f>
        <v>UIMS</v>
      </c>
    </row>
    <row r="2431" spans="1:7" ht="15.75" customHeight="1">
      <c r="A2431" s="4" t="s">
        <v>6054</v>
      </c>
      <c r="B2431" s="4" t="s">
        <v>7494</v>
      </c>
      <c r="C2431" s="51" t="s">
        <v>48</v>
      </c>
      <c r="D2431" s="17" t="s">
        <v>7851</v>
      </c>
      <c r="E2431" s="12" t="str">
        <f>VLOOKUP($D$4:$D$5002,'List of Tutors'!$B$4:$E$152,2,0)</f>
        <v>Mr.Aleem Akhtar</v>
      </c>
      <c r="F2431" s="12" t="str">
        <f>VLOOKUP($D$4:$D$5002,'List of Tutors'!$B$4:$E$152,3,0)</f>
        <v>Lecturer</v>
      </c>
      <c r="G2431" s="12" t="str">
        <f>VLOOKUP($D$4:$D$5002,'List of Tutors'!$B$4:$E$152,4,0)</f>
        <v>UIMS</v>
      </c>
    </row>
    <row r="2432" spans="1:7" ht="15.75" customHeight="1">
      <c r="A2432" s="4" t="s">
        <v>6099</v>
      </c>
      <c r="B2432" s="4" t="s">
        <v>7530</v>
      </c>
      <c r="C2432" s="51" t="s">
        <v>48</v>
      </c>
      <c r="D2432" s="17" t="s">
        <v>7852</v>
      </c>
      <c r="E2432" s="12" t="str">
        <f>VLOOKUP($D$4:$D$5002,'List of Tutors'!$B$4:$E$152,2,0)</f>
        <v>Ms.Shumaila Mazhar</v>
      </c>
      <c r="F2432" s="12" t="str">
        <f>VLOOKUP($D$4:$D$5002,'List of Tutors'!$B$4:$E$152,3,0)</f>
        <v>Lecturer</v>
      </c>
      <c r="G2432" s="12" t="str">
        <f>VLOOKUP($D$4:$D$5002,'List of Tutors'!$B$4:$E$152,4,0)</f>
        <v>UIMS</v>
      </c>
    </row>
    <row r="2433" spans="1:7" ht="15.75" customHeight="1">
      <c r="A2433" s="4" t="s">
        <v>6100</v>
      </c>
      <c r="B2433" s="4" t="s">
        <v>7531</v>
      </c>
      <c r="C2433" s="51" t="s">
        <v>48</v>
      </c>
      <c r="D2433" s="17" t="s">
        <v>7855</v>
      </c>
      <c r="E2433" s="12" t="str">
        <f>VLOOKUP($D$4:$D$5002,'List of Tutors'!$B$4:$E$152,2,0)</f>
        <v>Mr.Nasir Ali</v>
      </c>
      <c r="F2433" s="12" t="str">
        <f>VLOOKUP($D$4:$D$5002,'List of Tutors'!$B$4:$E$152,3,0)</f>
        <v>Lecturer</v>
      </c>
      <c r="G2433" s="12" t="str">
        <f>VLOOKUP($D$4:$D$5002,'List of Tutors'!$B$4:$E$152,4,0)</f>
        <v>Sciences</v>
      </c>
    </row>
    <row r="2434" spans="1:7" ht="15.75" customHeight="1">
      <c r="A2434" s="4" t="s">
        <v>4685</v>
      </c>
      <c r="B2434" s="4" t="s">
        <v>6375</v>
      </c>
      <c r="C2434" s="51" t="s">
        <v>112</v>
      </c>
      <c r="D2434" s="17" t="s">
        <v>7759</v>
      </c>
      <c r="E2434" s="12" t="str">
        <f>VLOOKUP($D$4:$D$5002,'List of Tutors'!$B$4:$E$152,2,0)</f>
        <v>Engr.Muhammad Usman</v>
      </c>
      <c r="F2434" s="12" t="str">
        <f>VLOOKUP($D$4:$D$5002,'List of Tutors'!$B$4:$E$152,3,0)</f>
        <v>Lecturer</v>
      </c>
      <c r="G2434" s="12" t="str">
        <f>VLOOKUP($D$4:$D$5002,'List of Tutors'!$B$4:$E$152,4,0)</f>
        <v>Agri. Engineering</v>
      </c>
    </row>
    <row r="2435" spans="1:7" ht="15.75" customHeight="1">
      <c r="A2435" s="4" t="s">
        <v>6240</v>
      </c>
      <c r="B2435" s="4" t="s">
        <v>7654</v>
      </c>
      <c r="C2435" s="51" t="s">
        <v>112</v>
      </c>
      <c r="D2435" s="17" t="s">
        <v>7760</v>
      </c>
      <c r="E2435" s="12" t="str">
        <f>VLOOKUP($D$4:$D$5002,'List of Tutors'!$B$4:$E$152,2,0)</f>
        <v>Mr.Naeem Abbas Malik</v>
      </c>
      <c r="F2435" s="12" t="str">
        <f>VLOOKUP($D$4:$D$5002,'List of Tutors'!$B$4:$E$152,3,0)</f>
        <v>Lecturer</v>
      </c>
      <c r="G2435" s="12" t="str">
        <f>VLOOKUP($D$4:$D$5002,'List of Tutors'!$B$4:$E$152,4,0)</f>
        <v>Agri. Engineering</v>
      </c>
    </row>
    <row r="2436" spans="1:7" ht="15.75" customHeight="1">
      <c r="A2436" s="6" t="s">
        <v>2904</v>
      </c>
      <c r="B2436" s="6" t="s">
        <v>285</v>
      </c>
      <c r="C2436" s="50" t="s">
        <v>48</v>
      </c>
      <c r="D2436" s="17" t="s">
        <v>7761</v>
      </c>
      <c r="E2436" s="12" t="str">
        <f>VLOOKUP($D$4:$D$5002,'List of Tutors'!$B$4:$E$152,2,0)</f>
        <v>Dr.Muhammad Umair</v>
      </c>
      <c r="F2436" s="12" t="str">
        <f>VLOOKUP($D$4:$D$5002,'List of Tutors'!$B$4:$E$152,3,0)</f>
        <v>Assistant Professor</v>
      </c>
      <c r="G2436" s="12" t="str">
        <f>VLOOKUP($D$4:$D$5002,'List of Tutors'!$B$4:$E$152,4,0)</f>
        <v>Agri. Engineering</v>
      </c>
    </row>
    <row r="2437" spans="1:7" ht="15.75" customHeight="1">
      <c r="A2437" s="6" t="s">
        <v>2636</v>
      </c>
      <c r="B2437" s="6" t="s">
        <v>4348</v>
      </c>
      <c r="C2437" s="50" t="s">
        <v>4669</v>
      </c>
      <c r="D2437" s="17" t="s">
        <v>7762</v>
      </c>
      <c r="E2437" s="12" t="str">
        <f>VLOOKUP($D$4:$D$5002,'List of Tutors'!$B$4:$E$152,2,0)</f>
        <v>Mr.Muhammad Amin</v>
      </c>
      <c r="F2437" s="12" t="str">
        <f>VLOOKUP($D$4:$D$5002,'List of Tutors'!$B$4:$E$152,3,0)</f>
        <v>Lecturer</v>
      </c>
      <c r="G2437" s="12" t="str">
        <f>VLOOKUP($D$4:$D$5002,'List of Tutors'!$B$4:$E$152,4,0)</f>
        <v>Agri. Engineering</v>
      </c>
    </row>
    <row r="2438" spans="1:7" ht="15.75" customHeight="1">
      <c r="A2438" s="6" t="s">
        <v>2407</v>
      </c>
      <c r="B2438" s="6" t="s">
        <v>4142</v>
      </c>
      <c r="C2438" s="50" t="s">
        <v>141</v>
      </c>
      <c r="D2438" s="17" t="s">
        <v>7763</v>
      </c>
      <c r="E2438" s="12" t="str">
        <f>VLOOKUP($D$4:$D$5002,'List of Tutors'!$B$4:$E$152,2,0)</f>
        <v>Mr.Asim Gulzar</v>
      </c>
      <c r="F2438" s="12" t="str">
        <f>VLOOKUP($D$4:$D$5002,'List of Tutors'!$B$4:$E$152,3,0)</f>
        <v>Assistant Professor</v>
      </c>
      <c r="G2438" s="12" t="str">
        <f>VLOOKUP($D$4:$D$5002,'List of Tutors'!$B$4:$E$152,4,0)</f>
        <v>Agri. Engineering</v>
      </c>
    </row>
    <row r="2439" spans="1:7" ht="15.75" customHeight="1">
      <c r="A2439" s="6" t="s">
        <v>2051</v>
      </c>
      <c r="B2439" s="6" t="s">
        <v>3895</v>
      </c>
      <c r="C2439" s="50" t="s">
        <v>4669</v>
      </c>
      <c r="D2439" s="17" t="s">
        <v>7764</v>
      </c>
      <c r="E2439" s="12" t="str">
        <f>VLOOKUP($D$4:$D$5002,'List of Tutors'!$B$4:$E$152,2,0)</f>
        <v>Mr.Ikhlaq Ahmed</v>
      </c>
      <c r="F2439" s="12" t="str">
        <f>VLOOKUP($D$4:$D$5002,'List of Tutors'!$B$4:$E$152,3,0)</f>
        <v>Lecturer</v>
      </c>
      <c r="G2439" s="12" t="str">
        <f>VLOOKUP($D$4:$D$5002,'List of Tutors'!$B$4:$E$152,4,0)</f>
        <v>Agri. Engineering</v>
      </c>
    </row>
    <row r="2440" spans="1:7" ht="15.75" customHeight="1">
      <c r="A2440" s="6" t="s">
        <v>2135</v>
      </c>
      <c r="B2440" s="6" t="s">
        <v>3972</v>
      </c>
      <c r="C2440" s="50" t="s">
        <v>4669</v>
      </c>
      <c r="D2440" s="17" t="s">
        <v>7765</v>
      </c>
      <c r="E2440" s="12" t="str">
        <f>VLOOKUP($D$4:$D$5002,'List of Tutors'!$B$4:$E$152,2,0)</f>
        <v>Mr.Nasir Mahmood</v>
      </c>
      <c r="F2440" s="12" t="str">
        <f>VLOOKUP($D$4:$D$5002,'List of Tutors'!$B$4:$E$152,3,0)</f>
        <v>Lecturer</v>
      </c>
      <c r="G2440" s="12" t="str">
        <f>VLOOKUP($D$4:$D$5002,'List of Tutors'!$B$4:$E$152,4,0)</f>
        <v>Social Sciences</v>
      </c>
    </row>
    <row r="2441" spans="1:7" ht="15.75" customHeight="1">
      <c r="A2441" s="6" t="s">
        <v>2350</v>
      </c>
      <c r="B2441" s="6" t="s">
        <v>4093</v>
      </c>
      <c r="C2441" s="50" t="s">
        <v>149</v>
      </c>
      <c r="D2441" s="17" t="s">
        <v>7766</v>
      </c>
      <c r="E2441" s="12" t="str">
        <f>VLOOKUP($D$4:$D$5002,'List of Tutors'!$B$4:$E$152,2,0)</f>
        <v>Ms.Sumera Saleem</v>
      </c>
      <c r="F2441" s="12" t="str">
        <f>VLOOKUP($D$4:$D$5002,'List of Tutors'!$B$4:$E$152,3,0)</f>
        <v>Lecturer</v>
      </c>
      <c r="G2441" s="12" t="str">
        <f>VLOOKUP($D$4:$D$5002,'List of Tutors'!$B$4:$E$152,4,0)</f>
        <v>Social Sciences</v>
      </c>
    </row>
    <row r="2442" spans="1:7" ht="15.75" customHeight="1">
      <c r="A2442" s="6" t="s">
        <v>3012</v>
      </c>
      <c r="B2442" s="6" t="s">
        <v>4619</v>
      </c>
      <c r="C2442" s="50" t="s">
        <v>48</v>
      </c>
      <c r="D2442" s="17" t="s">
        <v>7767</v>
      </c>
      <c r="E2442" s="12" t="str">
        <f>VLOOKUP($D$4:$D$5002,'List of Tutors'!$B$4:$E$152,2,0)</f>
        <v>Mr.Arshad Mahmood Malik</v>
      </c>
      <c r="F2442" s="12" t="str">
        <f>VLOOKUP($D$4:$D$5002,'List of Tutors'!$B$4:$E$152,3,0)</f>
        <v>Assistant Professor</v>
      </c>
      <c r="G2442" s="12" t="str">
        <f>VLOOKUP($D$4:$D$5002,'List of Tutors'!$B$4:$E$152,4,0)</f>
        <v>Social Sciences</v>
      </c>
    </row>
    <row r="2443" spans="1:7" ht="15.75" customHeight="1">
      <c r="A2443" s="5" t="s">
        <v>2680</v>
      </c>
      <c r="B2443" s="5" t="s">
        <v>4387</v>
      </c>
      <c r="C2443" s="50" t="s">
        <v>82</v>
      </c>
      <c r="D2443" s="17" t="s">
        <v>7768</v>
      </c>
      <c r="E2443" s="12" t="str">
        <f>VLOOKUP($D$4:$D$5002,'List of Tutors'!$B$4:$E$152,2,0)</f>
        <v>Dr.Naveed Tahir</v>
      </c>
      <c r="F2443" s="12" t="str">
        <f>VLOOKUP($D$4:$D$5002,'List of Tutors'!$B$4:$E$152,3,0)</f>
        <v>Assistant Professor</v>
      </c>
      <c r="G2443" s="12" t="str">
        <f>VLOOKUP($D$4:$D$5002,'List of Tutors'!$B$4:$E$152,4,0)</f>
        <v>FC&amp;FS</v>
      </c>
    </row>
    <row r="2444" spans="1:7" ht="15.75" customHeight="1">
      <c r="A2444" s="6" t="s">
        <v>2501</v>
      </c>
      <c r="B2444" s="6" t="s">
        <v>4223</v>
      </c>
      <c r="C2444" s="50" t="s">
        <v>141</v>
      </c>
      <c r="D2444" s="17" t="s">
        <v>7769</v>
      </c>
      <c r="E2444" s="12" t="str">
        <f>VLOOKUP($D$4:$D$5002,'List of Tutors'!$B$4:$E$152,2,0)</f>
        <v>Dr.Mukhtar Ahmad</v>
      </c>
      <c r="F2444" s="12" t="str">
        <f>VLOOKUP($D$4:$D$5002,'List of Tutors'!$B$4:$E$152,3,0)</f>
        <v>Assistant Professor</v>
      </c>
      <c r="G2444" s="12" t="str">
        <f>VLOOKUP($D$4:$D$5002,'List of Tutors'!$B$4:$E$152,4,0)</f>
        <v>FC&amp;FS</v>
      </c>
    </row>
    <row r="2445" spans="1:7" ht="15.75" customHeight="1">
      <c r="A2445" s="6" t="s">
        <v>2436</v>
      </c>
      <c r="B2445" s="6" t="s">
        <v>4169</v>
      </c>
      <c r="C2445" s="50" t="s">
        <v>141</v>
      </c>
      <c r="D2445" s="17" t="s">
        <v>7770</v>
      </c>
      <c r="E2445" s="12" t="str">
        <f>VLOOKUP($D$4:$D$5002,'List of Tutors'!$B$4:$E$152,2,0)</f>
        <v>Dr.Safdar Ali</v>
      </c>
      <c r="F2445" s="12" t="str">
        <f>VLOOKUP($D$4:$D$5002,'List of Tutors'!$B$4:$E$152,3,0)</f>
        <v>Assistant Professor</v>
      </c>
      <c r="G2445" s="12" t="str">
        <f>VLOOKUP($D$4:$D$5002,'List of Tutors'!$B$4:$E$152,4,0)</f>
        <v>FC&amp;FS</v>
      </c>
    </row>
    <row r="2446" spans="1:7" ht="15.75" customHeight="1">
      <c r="A2446" s="6" t="s">
        <v>1322</v>
      </c>
      <c r="B2446" s="6" t="s">
        <v>3446</v>
      </c>
      <c r="C2446" s="50" t="s">
        <v>82</v>
      </c>
      <c r="D2446" s="17" t="s">
        <v>7771</v>
      </c>
      <c r="E2446" s="12" t="str">
        <f>VLOOKUP($D$4:$D$5002,'List of Tutors'!$B$4:$E$152,2,0)</f>
        <v>Dr.Ghulam Abbass Shah</v>
      </c>
      <c r="F2446" s="12" t="str">
        <f>VLOOKUP($D$4:$D$5002,'List of Tutors'!$B$4:$E$152,3,0)</f>
        <v>Assistant Professor</v>
      </c>
      <c r="G2446" s="12" t="str">
        <f>VLOOKUP($D$4:$D$5002,'List of Tutors'!$B$4:$E$152,4,0)</f>
        <v>FC&amp;FS</v>
      </c>
    </row>
    <row r="2447" spans="1:7" ht="15.75" customHeight="1">
      <c r="A2447" s="6" t="s">
        <v>1377</v>
      </c>
      <c r="B2447" s="6" t="s">
        <v>3478</v>
      </c>
      <c r="C2447" s="50" t="s">
        <v>141</v>
      </c>
      <c r="D2447" s="17" t="s">
        <v>7772</v>
      </c>
      <c r="E2447" s="12" t="str">
        <f>VLOOKUP($D$4:$D$5002,'List of Tutors'!$B$4:$E$152,2,0)</f>
        <v>Dr.Pakeeza Arzo Shaiq</v>
      </c>
      <c r="F2447" s="12" t="str">
        <f>VLOOKUP($D$4:$D$5002,'List of Tutors'!$B$4:$E$152,3,0)</f>
        <v>Assistant Professor</v>
      </c>
      <c r="G2447" s="12" t="str">
        <f>VLOOKUP($D$4:$D$5002,'List of Tutors'!$B$4:$E$152,4,0)</f>
        <v>Sciences</v>
      </c>
    </row>
    <row r="2448" spans="1:7" ht="15.75" customHeight="1">
      <c r="A2448" s="6" t="s">
        <v>1434</v>
      </c>
      <c r="B2448" s="6" t="s">
        <v>518</v>
      </c>
      <c r="C2448" s="50" t="s">
        <v>48</v>
      </c>
      <c r="D2448" s="17" t="s">
        <v>7773</v>
      </c>
      <c r="E2448" s="12" t="str">
        <f>VLOOKUP($D$4:$D$5002,'List of Tutors'!$B$4:$E$152,2,0)</f>
        <v>Dr.M. Naveed Iqbal</v>
      </c>
      <c r="F2448" s="12" t="str">
        <f>VLOOKUP($D$4:$D$5002,'List of Tutors'!$B$4:$E$152,3,0)</f>
        <v>Assistant Professor</v>
      </c>
      <c r="G2448" s="12" t="str">
        <f>VLOOKUP($D$4:$D$5002,'List of Tutors'!$B$4:$E$152,4,0)</f>
        <v>Sciences</v>
      </c>
    </row>
    <row r="2449" spans="1:7" ht="15.75" customHeight="1">
      <c r="A2449" s="6" t="s">
        <v>3048</v>
      </c>
      <c r="B2449" s="6" t="s">
        <v>4649</v>
      </c>
      <c r="C2449" s="50" t="s">
        <v>48</v>
      </c>
      <c r="D2449" s="17" t="s">
        <v>7774</v>
      </c>
      <c r="E2449" s="12" t="str">
        <f>VLOOKUP($D$4:$D$5002,'List of Tutors'!$B$4:$E$152,2,0)</f>
        <v>Mr.Mudussar Nawaz</v>
      </c>
      <c r="F2449" s="12" t="str">
        <f>VLOOKUP($D$4:$D$5002,'List of Tutors'!$B$4:$E$152,3,0)</f>
        <v>Lecturer</v>
      </c>
      <c r="G2449" s="12" t="str">
        <f>VLOOKUP($D$4:$D$5002,'List of Tutors'!$B$4:$E$152,4,0)</f>
        <v>FVAS</v>
      </c>
    </row>
    <row r="2450" spans="1:7" ht="15.75" customHeight="1">
      <c r="A2450" s="6" t="s">
        <v>1556</v>
      </c>
      <c r="B2450" s="6" t="s">
        <v>139</v>
      </c>
      <c r="C2450" s="50" t="s">
        <v>141</v>
      </c>
      <c r="D2450" s="17" t="s">
        <v>7776</v>
      </c>
      <c r="E2450" s="12" t="str">
        <f>VLOOKUP($D$4:$D$5002,'List of Tutors'!$B$4:$E$152,2,0)</f>
        <v>Mr.Nasir Jamal</v>
      </c>
      <c r="F2450" s="12" t="str">
        <f>VLOOKUP($D$4:$D$5002,'List of Tutors'!$B$4:$E$152,3,0)</f>
        <v>Assistant Professor</v>
      </c>
      <c r="G2450" s="12" t="str">
        <f>VLOOKUP($D$4:$D$5002,'List of Tutors'!$B$4:$E$152,4,0)</f>
        <v>Sciences</v>
      </c>
    </row>
    <row r="2451" spans="1:7" ht="15.75" customHeight="1">
      <c r="A2451" s="6" t="s">
        <v>1616</v>
      </c>
      <c r="B2451" s="6" t="s">
        <v>588</v>
      </c>
      <c r="C2451" s="50" t="s">
        <v>4669</v>
      </c>
      <c r="D2451" s="17" t="s">
        <v>7777</v>
      </c>
      <c r="E2451" s="12" t="str">
        <f>VLOOKUP($D$4:$D$5002,'List of Tutors'!$B$4:$E$152,2,0)</f>
        <v>Dr.Saima Mustafa</v>
      </c>
      <c r="F2451" s="12" t="str">
        <f>VLOOKUP($D$4:$D$5002,'List of Tutors'!$B$4:$E$152,3,0)</f>
        <v>Assistant Professor</v>
      </c>
      <c r="G2451" s="12" t="str">
        <f>VLOOKUP($D$4:$D$5002,'List of Tutors'!$B$4:$E$152,4,0)</f>
        <v>Sciences</v>
      </c>
    </row>
    <row r="2452" spans="1:7" ht="15.75" customHeight="1">
      <c r="A2452" s="6" t="s">
        <v>2280</v>
      </c>
      <c r="B2452" s="6" t="s">
        <v>4035</v>
      </c>
      <c r="C2452" s="50" t="s">
        <v>48</v>
      </c>
      <c r="D2452" s="17" t="s">
        <v>7778</v>
      </c>
      <c r="E2452" s="12" t="str">
        <f>VLOOKUP($D$4:$D$5002,'List of Tutors'!$B$4:$E$152,2,0)</f>
        <v>Dr.Jamal</v>
      </c>
      <c r="F2452" s="12" t="str">
        <f>VLOOKUP($D$4:$D$5002,'List of Tutors'!$B$4:$E$152,3,0)</f>
        <v>Lecturer</v>
      </c>
      <c r="G2452" s="12" t="str">
        <f>VLOOKUP($D$4:$D$5002,'List of Tutors'!$B$4:$E$152,4,0)</f>
        <v>Sciences</v>
      </c>
    </row>
    <row r="2453" spans="1:7" ht="15.75" customHeight="1">
      <c r="A2453" s="6" t="s">
        <v>1740</v>
      </c>
      <c r="B2453" s="6" t="s">
        <v>3706</v>
      </c>
      <c r="C2453" s="50" t="s">
        <v>8003</v>
      </c>
      <c r="D2453" s="17" t="s">
        <v>7780</v>
      </c>
      <c r="E2453" s="12" t="str">
        <f>VLOOKUP($D$4:$D$5002,'List of Tutors'!$B$4:$E$152,2,0)</f>
        <v>Dr.M. Farooq Iqbal</v>
      </c>
      <c r="F2453" s="12" t="str">
        <f>VLOOKUP($D$4:$D$5002,'List of Tutors'!$B$4:$E$152,3,0)</f>
        <v>Assistant Professor</v>
      </c>
      <c r="G2453" s="12" t="str">
        <f>VLOOKUP($D$4:$D$5002,'List of Tutors'!$B$4:$E$152,4,0)</f>
        <v>FVAS</v>
      </c>
    </row>
    <row r="2454" spans="1:7" ht="15.75" customHeight="1">
      <c r="A2454" s="6" t="s">
        <v>1799</v>
      </c>
      <c r="B2454" s="6" t="s">
        <v>3745</v>
      </c>
      <c r="C2454" s="50" t="s">
        <v>82</v>
      </c>
      <c r="D2454" s="17" t="s">
        <v>7781</v>
      </c>
      <c r="E2454" s="12" t="str">
        <f>VLOOKUP($D$4:$D$5002,'List of Tutors'!$B$4:$E$152,2,0)</f>
        <v>Mr.Muhammad Asghar Khan</v>
      </c>
      <c r="F2454" s="12" t="str">
        <f>VLOOKUP($D$4:$D$5002,'List of Tutors'!$B$4:$E$152,3,0)</f>
        <v>Lecturer</v>
      </c>
      <c r="G2454" s="12" t="str">
        <f>VLOOKUP($D$4:$D$5002,'List of Tutors'!$B$4:$E$152,4,0)</f>
        <v>FVAS</v>
      </c>
    </row>
    <row r="2455" spans="1:7" ht="15.75" customHeight="1">
      <c r="A2455" s="6" t="s">
        <v>2232</v>
      </c>
      <c r="B2455" s="6" t="s">
        <v>3995</v>
      </c>
      <c r="C2455" s="50" t="s">
        <v>48</v>
      </c>
      <c r="D2455" s="17" t="s">
        <v>7782</v>
      </c>
      <c r="E2455" s="12" t="str">
        <f>VLOOKUP($D$4:$D$5002,'List of Tutors'!$B$4:$E$152,2,0)</f>
        <v>Dr.Ghulam Bilal</v>
      </c>
      <c r="F2455" s="12" t="str">
        <f>VLOOKUP($D$4:$D$5002,'List of Tutors'!$B$4:$E$152,3,0)</f>
        <v>Assistant Professor</v>
      </c>
      <c r="G2455" s="12" t="str">
        <f>VLOOKUP($D$4:$D$5002,'List of Tutors'!$B$4:$E$152,4,0)</f>
        <v>FVAS</v>
      </c>
    </row>
    <row r="2456" spans="1:7" ht="15.75" customHeight="1">
      <c r="A2456" s="5" t="s">
        <v>2844</v>
      </c>
      <c r="B2456" s="5" t="s">
        <v>4481</v>
      </c>
      <c r="C2456" s="50" t="s">
        <v>82</v>
      </c>
      <c r="D2456" s="17" t="s">
        <v>7783</v>
      </c>
      <c r="E2456" s="12" t="str">
        <f>VLOOKUP($D$4:$D$5002,'List of Tutors'!$B$4:$E$152,2,0)</f>
        <v>Dr.Murtaz Ul Hassan</v>
      </c>
      <c r="F2456" s="12" t="str">
        <f>VLOOKUP($D$4:$D$5002,'List of Tutors'!$B$4:$E$152,3,0)</f>
        <v>Assistant Professor</v>
      </c>
      <c r="G2456" s="12" t="str">
        <f>VLOOKUP($D$4:$D$5002,'List of Tutors'!$B$4:$E$152,4,0)</f>
        <v>FVAS</v>
      </c>
    </row>
    <row r="2457" spans="1:7" ht="15.75" customHeight="1">
      <c r="A2457" s="6" t="s">
        <v>1969</v>
      </c>
      <c r="B2457" s="6" t="s">
        <v>3833</v>
      </c>
      <c r="C2457" s="50" t="s">
        <v>48</v>
      </c>
      <c r="D2457" s="17" t="s">
        <v>7784</v>
      </c>
      <c r="E2457" s="12" t="str">
        <f>VLOOKUP($D$4:$D$5002,'List of Tutors'!$B$4:$E$152,2,0)</f>
        <v>Dr.Saif Ur Rehman</v>
      </c>
      <c r="F2457" s="12" t="str">
        <f>VLOOKUP($D$4:$D$5002,'List of Tutors'!$B$4:$E$152,3,0)</f>
        <v>Assistant Professor</v>
      </c>
      <c r="G2457" s="12" t="str">
        <f>VLOOKUP($D$4:$D$5002,'List of Tutors'!$B$4:$E$152,4,0)</f>
        <v>FVAS</v>
      </c>
    </row>
    <row r="2458" spans="1:7" ht="15.75" customHeight="1">
      <c r="A2458" s="6" t="s">
        <v>2566</v>
      </c>
      <c r="B2458" s="6" t="s">
        <v>4281</v>
      </c>
      <c r="C2458" s="50" t="s">
        <v>141</v>
      </c>
      <c r="D2458" s="17" t="s">
        <v>7785</v>
      </c>
      <c r="E2458" s="12" t="str">
        <f>VLOOKUP($D$4:$D$5002,'List of Tutors'!$B$4:$E$152,2,0)</f>
        <v>Mr.Muhammad Awais Sial</v>
      </c>
      <c r="F2458" s="12" t="str">
        <f>VLOOKUP($D$4:$D$5002,'List of Tutors'!$B$4:$E$152,3,0)</f>
        <v>Lecturer</v>
      </c>
      <c r="G2458" s="12" t="str">
        <f>VLOOKUP($D$4:$D$5002,'List of Tutors'!$B$4:$E$152,4,0)</f>
        <v>FVAS</v>
      </c>
    </row>
    <row r="2459" spans="1:7" ht="15.75" customHeight="1">
      <c r="A2459" s="4" t="s">
        <v>5798</v>
      </c>
      <c r="B2459" s="4" t="s">
        <v>7291</v>
      </c>
      <c r="C2459" s="51" t="s">
        <v>7989</v>
      </c>
      <c r="D2459" s="17" t="s">
        <v>7786</v>
      </c>
      <c r="E2459" s="12" t="str">
        <f>VLOOKUP($D$4:$D$5002,'List of Tutors'!$B$4:$E$152,2,0)</f>
        <v>Dr.Nasir Mukhtar</v>
      </c>
      <c r="F2459" s="12" t="str">
        <f>VLOOKUP($D$4:$D$5002,'List of Tutors'!$B$4:$E$152,3,0)</f>
        <v>Assistant Professor</v>
      </c>
      <c r="G2459" s="12" t="str">
        <f>VLOOKUP($D$4:$D$5002,'List of Tutors'!$B$4:$E$152,4,0)</f>
        <v>FVAS</v>
      </c>
    </row>
    <row r="2460" spans="1:7" ht="15.75" customHeight="1">
      <c r="A2460" s="4" t="s">
        <v>4775</v>
      </c>
      <c r="B2460" s="4" t="s">
        <v>6453</v>
      </c>
      <c r="C2460" s="51" t="s">
        <v>82</v>
      </c>
      <c r="D2460" s="17" t="s">
        <v>7787</v>
      </c>
      <c r="E2460" s="12" t="str">
        <f>VLOOKUP($D$4:$D$5002,'List of Tutors'!$B$4:$E$152,2,0)</f>
        <v>Dr.Muhammad Akram Khan</v>
      </c>
      <c r="F2460" s="12" t="str">
        <f>VLOOKUP($D$4:$D$5002,'List of Tutors'!$B$4:$E$152,3,0)</f>
        <v>Lecturer</v>
      </c>
      <c r="G2460" s="12" t="str">
        <f>VLOOKUP($D$4:$D$5002,'List of Tutors'!$B$4:$E$152,4,0)</f>
        <v>FVAS</v>
      </c>
    </row>
    <row r="2461" spans="1:7" ht="15.75" customHeight="1">
      <c r="A2461" s="4" t="s">
        <v>5192</v>
      </c>
      <c r="B2461" s="4" t="s">
        <v>6794</v>
      </c>
      <c r="C2461" s="51" t="s">
        <v>82</v>
      </c>
      <c r="D2461" s="17" t="s">
        <v>7788</v>
      </c>
      <c r="E2461" s="12" t="str">
        <f>VLOOKUP($D$4:$D$5002,'List of Tutors'!$B$4:$E$152,2,0)</f>
        <v>Dr.Mujeeb-Ur-Rehman Sohoo</v>
      </c>
      <c r="F2461" s="12" t="str">
        <f>VLOOKUP($D$4:$D$5002,'List of Tutors'!$B$4:$E$152,3,0)</f>
        <v>Lecturer</v>
      </c>
      <c r="G2461" s="12" t="str">
        <f>VLOOKUP($D$4:$D$5002,'List of Tutors'!$B$4:$E$152,4,0)</f>
        <v>FVAS</v>
      </c>
    </row>
    <row r="2462" spans="1:7" ht="15.75" customHeight="1">
      <c r="A2462" s="4" t="s">
        <v>5717</v>
      </c>
      <c r="B2462" s="4" t="s">
        <v>7222</v>
      </c>
      <c r="C2462" s="51" t="s">
        <v>82</v>
      </c>
      <c r="D2462" s="17" t="s">
        <v>7789</v>
      </c>
      <c r="E2462" s="12" t="str">
        <f>VLOOKUP($D$4:$D$5002,'List of Tutors'!$B$4:$E$152,2,0)</f>
        <v>Dr.Riaz Hussain</v>
      </c>
      <c r="F2462" s="12" t="str">
        <f>VLOOKUP($D$4:$D$5002,'List of Tutors'!$B$4:$E$152,3,0)</f>
        <v>Assistant Professor</v>
      </c>
      <c r="G2462" s="12" t="str">
        <f>VLOOKUP($D$4:$D$5002,'List of Tutors'!$B$4:$E$152,4,0)</f>
        <v>FVAS</v>
      </c>
    </row>
    <row r="2463" spans="1:7" ht="15.75" customHeight="1">
      <c r="A2463" s="4" t="s">
        <v>6184</v>
      </c>
      <c r="B2463" s="4" t="s">
        <v>7606</v>
      </c>
      <c r="C2463" s="51" t="s">
        <v>82</v>
      </c>
      <c r="D2463" s="17" t="s">
        <v>7790</v>
      </c>
      <c r="E2463" s="12" t="str">
        <f>VLOOKUP($D$4:$D$5002,'List of Tutors'!$B$4:$E$152,2,0)</f>
        <v>Ms.Sumaira Hassan</v>
      </c>
      <c r="F2463" s="12" t="str">
        <f>VLOOKUP($D$4:$D$5002,'List of Tutors'!$B$4:$E$152,3,0)</f>
        <v>Lecturer</v>
      </c>
      <c r="G2463" s="12" t="str">
        <f>VLOOKUP($D$4:$D$5002,'List of Tutors'!$B$4:$E$152,4,0)</f>
        <v>FVAS</v>
      </c>
    </row>
    <row r="2464" spans="1:7" ht="15.75" customHeight="1">
      <c r="A2464" s="4" t="s">
        <v>6020</v>
      </c>
      <c r="B2464" s="4" t="s">
        <v>7466</v>
      </c>
      <c r="C2464" s="51" t="s">
        <v>82</v>
      </c>
      <c r="D2464" s="17" t="s">
        <v>7791</v>
      </c>
      <c r="E2464" s="12" t="str">
        <f>VLOOKUP($D$4:$D$5002,'List of Tutors'!$B$4:$E$152,2,0)</f>
        <v>Dr.Asif Riaz</v>
      </c>
      <c r="F2464" s="12" t="str">
        <f>VLOOKUP($D$4:$D$5002,'List of Tutors'!$B$4:$E$152,3,0)</f>
        <v>Lecturer</v>
      </c>
      <c r="G2464" s="12" t="str">
        <f>VLOOKUP($D$4:$D$5002,'List of Tutors'!$B$4:$E$152,4,0)</f>
        <v>FVAS</v>
      </c>
    </row>
    <row r="2465" spans="1:7" ht="15.75" customHeight="1">
      <c r="A2465" s="4" t="s">
        <v>5315</v>
      </c>
      <c r="B2465" s="4" t="s">
        <v>6902</v>
      </c>
      <c r="C2465" s="51" t="s">
        <v>7989</v>
      </c>
      <c r="D2465" s="17" t="s">
        <v>7792</v>
      </c>
      <c r="E2465" s="12" t="str">
        <f>VLOOKUP($D$4:$D$5002,'List of Tutors'!$B$4:$E$152,2,0)</f>
        <v>Dr.Muhammad Yaqoob</v>
      </c>
      <c r="F2465" s="12" t="str">
        <f>VLOOKUP($D$4:$D$5002,'List of Tutors'!$B$4:$E$152,3,0)</f>
        <v>Assistant Professor</v>
      </c>
      <c r="G2465" s="12" t="str">
        <f>VLOOKUP($D$4:$D$5002,'List of Tutors'!$B$4:$E$152,4,0)</f>
        <v>FVAS</v>
      </c>
    </row>
    <row r="2466" spans="1:7" ht="15.75" customHeight="1">
      <c r="A2466" s="4" t="s">
        <v>4687</v>
      </c>
      <c r="B2466" s="4" t="s">
        <v>6377</v>
      </c>
      <c r="C2466" s="51" t="s">
        <v>48</v>
      </c>
      <c r="D2466" s="17" t="s">
        <v>7793</v>
      </c>
      <c r="E2466" s="12" t="str">
        <f>VLOOKUP($D$4:$D$5002,'List of Tutors'!$B$4:$E$152,2,0)</f>
        <v>Dr.Qaisara Perveen</v>
      </c>
      <c r="F2466" s="12" t="str">
        <f>VLOOKUP($D$4:$D$5002,'List of Tutors'!$B$4:$E$152,3,0)</f>
        <v>Assistant Professor</v>
      </c>
      <c r="G2466" s="12" t="str">
        <f>VLOOKUP($D$4:$D$5002,'List of Tutors'!$B$4:$E$152,4,0)</f>
        <v>Social Sciences</v>
      </c>
    </row>
    <row r="2467" spans="1:7" ht="15.75" customHeight="1">
      <c r="A2467" s="4" t="s">
        <v>5989</v>
      </c>
      <c r="B2467" s="4" t="s">
        <v>7440</v>
      </c>
      <c r="C2467" s="51" t="s">
        <v>48</v>
      </c>
      <c r="D2467" s="17" t="s">
        <v>7794</v>
      </c>
      <c r="E2467" s="12" t="str">
        <f>VLOOKUP($D$4:$D$5002,'List of Tutors'!$B$4:$E$152,2,0)</f>
        <v>Dr.M. Arshad Dahar</v>
      </c>
      <c r="F2467" s="12" t="str">
        <f>VLOOKUP($D$4:$D$5002,'List of Tutors'!$B$4:$E$152,3,0)</f>
        <v>Lecturer</v>
      </c>
      <c r="G2467" s="12" t="str">
        <f>VLOOKUP($D$4:$D$5002,'List of Tutors'!$B$4:$E$152,4,0)</f>
        <v>Social Sciences</v>
      </c>
    </row>
    <row r="2468" spans="1:7" ht="15.75" customHeight="1">
      <c r="A2468" s="4" t="s">
        <v>5747</v>
      </c>
      <c r="B2468" s="4" t="s">
        <v>7245</v>
      </c>
      <c r="C2468" s="51" t="s">
        <v>48</v>
      </c>
      <c r="D2468" s="17" t="s">
        <v>7795</v>
      </c>
      <c r="E2468" s="12" t="str">
        <f>VLOOKUP($D$4:$D$5002,'List of Tutors'!$B$4:$E$152,2,0)</f>
        <v>Ms.Sumira Kiani</v>
      </c>
      <c r="F2468" s="12" t="str">
        <f>VLOOKUP($D$4:$D$5002,'List of Tutors'!$B$4:$E$152,3,0)</f>
        <v>Lecturer</v>
      </c>
      <c r="G2468" s="12" t="str">
        <f>VLOOKUP($D$4:$D$5002,'List of Tutors'!$B$4:$E$152,4,0)</f>
        <v>Social Sciences</v>
      </c>
    </row>
    <row r="2469" spans="1:7" ht="15.75" customHeight="1">
      <c r="A2469" s="4" t="s">
        <v>5769</v>
      </c>
      <c r="B2469" s="4" t="s">
        <v>7264</v>
      </c>
      <c r="C2469" s="51" t="s">
        <v>48</v>
      </c>
      <c r="D2469" s="17" t="s">
        <v>7796</v>
      </c>
      <c r="E2469" s="12" t="str">
        <f>VLOOKUP($D$4:$D$5002,'List of Tutors'!$B$4:$E$152,2,0)</f>
        <v>Ms.Tehseen Ahsan</v>
      </c>
      <c r="F2469" s="12" t="str">
        <f>VLOOKUP($D$4:$D$5002,'List of Tutors'!$B$4:$E$152,3,0)</f>
        <v>Lecturer</v>
      </c>
      <c r="G2469" s="12" t="str">
        <f>VLOOKUP($D$4:$D$5002,'List of Tutors'!$B$4:$E$152,4,0)</f>
        <v>Social Sciences</v>
      </c>
    </row>
    <row r="2470" spans="1:7" ht="15.75" customHeight="1">
      <c r="A2470" s="4" t="s">
        <v>6063</v>
      </c>
      <c r="B2470" s="4" t="s">
        <v>7501</v>
      </c>
      <c r="C2470" s="51" t="s">
        <v>48</v>
      </c>
      <c r="D2470" s="17" t="s">
        <v>7797</v>
      </c>
      <c r="E2470" s="12" t="str">
        <f>VLOOKUP($D$4:$D$5002,'List of Tutors'!$B$4:$E$152,2,0)</f>
        <v>Dr.Imran Bodlah</v>
      </c>
      <c r="F2470" s="12" t="str">
        <f>VLOOKUP($D$4:$D$5002,'List of Tutors'!$B$4:$E$152,3,0)</f>
        <v>Assistant Professor</v>
      </c>
      <c r="G2470" s="12" t="str">
        <f>VLOOKUP($D$4:$D$5002,'List of Tutors'!$B$4:$E$152,4,0)</f>
        <v>FC&amp;FS</v>
      </c>
    </row>
    <row r="2471" spans="1:7" ht="15.75" customHeight="1">
      <c r="A2471" s="4" t="s">
        <v>6108</v>
      </c>
      <c r="B2471" s="4" t="s">
        <v>7538</v>
      </c>
      <c r="C2471" s="51" t="s">
        <v>48</v>
      </c>
      <c r="D2471" s="17" t="s">
        <v>7798</v>
      </c>
      <c r="E2471" s="12" t="str">
        <f>VLOOKUP($D$4:$D$5002,'List of Tutors'!$B$4:$E$152,2,0)</f>
        <v>Dr.Asif Farid Shaheen</v>
      </c>
      <c r="F2471" s="12" t="str">
        <f>VLOOKUP($D$4:$D$5002,'List of Tutors'!$B$4:$E$152,3,0)</f>
        <v>Assistant Professor</v>
      </c>
      <c r="G2471" s="12" t="str">
        <f>VLOOKUP($D$4:$D$5002,'List of Tutors'!$B$4:$E$152,4,0)</f>
        <v>FC&amp;FS</v>
      </c>
    </row>
    <row r="2472" spans="1:7" ht="15.75" customHeight="1">
      <c r="A2472" s="4" t="s">
        <v>6103</v>
      </c>
      <c r="B2472" s="4" t="s">
        <v>7533</v>
      </c>
      <c r="C2472" s="51" t="s">
        <v>48</v>
      </c>
      <c r="D2472" s="17" t="s">
        <v>7799</v>
      </c>
      <c r="E2472" s="12" t="str">
        <f>VLOOKUP($D$4:$D$5002,'List of Tutors'!$B$4:$E$152,2,0)</f>
        <v>Dr.Asim Gulzar</v>
      </c>
      <c r="F2472" s="12" t="str">
        <f>VLOOKUP($D$4:$D$5002,'List of Tutors'!$B$4:$E$152,3,0)</f>
        <v>Assistant Professor</v>
      </c>
      <c r="G2472" s="12" t="str">
        <f>VLOOKUP($D$4:$D$5002,'List of Tutors'!$B$4:$E$152,4,0)</f>
        <v>FC&amp;FS</v>
      </c>
    </row>
    <row r="2473" spans="1:7" ht="15.75" customHeight="1">
      <c r="A2473" s="4" t="s">
        <v>6116</v>
      </c>
      <c r="B2473" s="4" t="s">
        <v>7545</v>
      </c>
      <c r="C2473" s="51" t="s">
        <v>48</v>
      </c>
      <c r="D2473" s="17" t="s">
        <v>7800</v>
      </c>
      <c r="E2473" s="12" t="str">
        <f>VLOOKUP($D$4:$D$5002,'List of Tutors'!$B$4:$E$152,2,0)</f>
        <v>Dr.Shahid Mahmood</v>
      </c>
      <c r="F2473" s="12" t="str">
        <f>VLOOKUP($D$4:$D$5002,'List of Tutors'!$B$4:$E$152,3,0)</f>
        <v>Assistant Professor</v>
      </c>
      <c r="G2473" s="12" t="str">
        <f>VLOOKUP($D$4:$D$5002,'List of Tutors'!$B$4:$E$152,4,0)</f>
        <v>FFRM</v>
      </c>
    </row>
    <row r="2474" spans="1:7" ht="15.75" customHeight="1">
      <c r="A2474" s="4" t="s">
        <v>4693</v>
      </c>
      <c r="B2474" s="4" t="s">
        <v>6383</v>
      </c>
      <c r="C2474" s="51" t="s">
        <v>112</v>
      </c>
      <c r="D2474" s="17" t="s">
        <v>7801</v>
      </c>
      <c r="E2474" s="12" t="str">
        <f>VLOOKUP($D$4:$D$5002,'List of Tutors'!$B$4:$E$152,2,0)</f>
        <v>Dr.Asma Sohail</v>
      </c>
      <c r="F2474" s="12" t="str">
        <f>VLOOKUP($D$4:$D$5002,'List of Tutors'!$B$4:$E$152,3,0)</f>
        <v>Assistant Professor</v>
      </c>
      <c r="G2474" s="12" t="str">
        <f>VLOOKUP($D$4:$D$5002,'List of Tutors'!$B$4:$E$152,4,0)</f>
        <v>FC&amp;FS</v>
      </c>
    </row>
    <row r="2475" spans="1:7" ht="15.75" customHeight="1">
      <c r="A2475" s="4" t="s">
        <v>6275</v>
      </c>
      <c r="B2475" s="4" t="s">
        <v>7684</v>
      </c>
      <c r="C2475" s="51" t="s">
        <v>112</v>
      </c>
      <c r="D2475" s="17" t="s">
        <v>7802</v>
      </c>
      <c r="E2475" s="12" t="str">
        <f>VLOOKUP($D$4:$D$5002,'List of Tutors'!$B$4:$E$152,2,0)</f>
        <v>Ms.Asia Latif</v>
      </c>
      <c r="F2475" s="12" t="str">
        <f>VLOOKUP($D$4:$D$5002,'List of Tutors'!$B$4:$E$152,3,0)</f>
        <v>Lecturer</v>
      </c>
      <c r="G2475" s="12" t="str">
        <f>VLOOKUP($D$4:$D$5002,'List of Tutors'!$B$4:$E$152,4,0)</f>
        <v>FC&amp;FS</v>
      </c>
    </row>
    <row r="2476" spans="1:7" ht="15.75" customHeight="1">
      <c r="A2476" s="6" t="s">
        <v>2908</v>
      </c>
      <c r="B2476" s="6" t="s">
        <v>4538</v>
      </c>
      <c r="C2476" s="50" t="s">
        <v>48</v>
      </c>
      <c r="D2476" s="17" t="s">
        <v>7804</v>
      </c>
      <c r="E2476" s="12" t="str">
        <f>VLOOKUP($D$4:$D$5002,'List of Tutors'!$B$4:$E$152,2,0)</f>
        <v>Dr.M. Irfan Ashraf</v>
      </c>
      <c r="F2476" s="12" t="str">
        <f>VLOOKUP($D$4:$D$5002,'List of Tutors'!$B$4:$E$152,3,0)</f>
        <v>Assistant Professor</v>
      </c>
      <c r="G2476" s="12" t="str">
        <f>VLOOKUP($D$4:$D$5002,'List of Tutors'!$B$4:$E$152,4,0)</f>
        <v>FFRM</v>
      </c>
    </row>
    <row r="2477" spans="1:7" ht="15.75" customHeight="1">
      <c r="A2477" s="6" t="s">
        <v>2740</v>
      </c>
      <c r="B2477" s="6" t="s">
        <v>59</v>
      </c>
      <c r="C2477" s="50" t="s">
        <v>149</v>
      </c>
      <c r="D2477" s="17" t="s">
        <v>7805</v>
      </c>
      <c r="E2477" s="12" t="str">
        <f>VLOOKUP($D$4:$D$5002,'List of Tutors'!$B$4:$E$152,2,0)</f>
        <v>Dr.Touqeer Ahmed</v>
      </c>
      <c r="F2477" s="12" t="str">
        <f>VLOOKUP($D$4:$D$5002,'List of Tutors'!$B$4:$E$152,3,0)</f>
        <v>Assistant Professor</v>
      </c>
      <c r="G2477" s="12" t="str">
        <f>VLOOKUP($D$4:$D$5002,'List of Tutors'!$B$4:$E$152,4,0)</f>
        <v>FC&amp;FS</v>
      </c>
    </row>
    <row r="2478" spans="1:7" ht="15.75" customHeight="1">
      <c r="A2478" s="6" t="s">
        <v>2508</v>
      </c>
      <c r="B2478" s="6" t="s">
        <v>4230</v>
      </c>
      <c r="C2478" s="50" t="s">
        <v>141</v>
      </c>
      <c r="D2478" s="17" t="s">
        <v>7806</v>
      </c>
      <c r="E2478" s="12" t="str">
        <f>VLOOKUP($D$4:$D$5002,'List of Tutors'!$B$4:$E$152,2,0)</f>
        <v>Ms.Najma Yousaf Zahid</v>
      </c>
      <c r="F2478" s="12" t="str">
        <f>VLOOKUP($D$4:$D$5002,'List of Tutors'!$B$4:$E$152,3,0)</f>
        <v>Assistant Professor</v>
      </c>
      <c r="G2478" s="12" t="str">
        <f>VLOOKUP($D$4:$D$5002,'List of Tutors'!$B$4:$E$152,4,0)</f>
        <v>FC&amp;FS</v>
      </c>
    </row>
    <row r="2479" spans="1:7" ht="15.75" customHeight="1">
      <c r="A2479" s="6" t="s">
        <v>2344</v>
      </c>
      <c r="B2479" s="6" t="s">
        <v>173</v>
      </c>
      <c r="C2479" s="50" t="s">
        <v>149</v>
      </c>
      <c r="D2479" s="17" t="s">
        <v>7807</v>
      </c>
      <c r="E2479" s="12" t="str">
        <f>VLOOKUP($D$4:$D$5002,'List of Tutors'!$B$4:$E$152,2,0)</f>
        <v>Mr.Mehdi Maqbool</v>
      </c>
      <c r="F2479" s="12" t="str">
        <f>VLOOKUP($D$4:$D$5002,'List of Tutors'!$B$4:$E$152,3,0)</f>
        <v>Lecturer</v>
      </c>
      <c r="G2479" s="12" t="str">
        <f>VLOOKUP($D$4:$D$5002,'List of Tutors'!$B$4:$E$152,4,0)</f>
        <v>FC&amp;FS</v>
      </c>
    </row>
    <row r="2480" spans="1:7" ht="15.75" customHeight="1">
      <c r="A2480" s="6" t="s">
        <v>2347</v>
      </c>
      <c r="B2480" s="6" t="s">
        <v>488</v>
      </c>
      <c r="C2480" s="50" t="s">
        <v>149</v>
      </c>
      <c r="D2480" s="17" t="s">
        <v>7808</v>
      </c>
      <c r="E2480" s="12" t="str">
        <f>VLOOKUP($D$4:$D$5002,'List of Tutors'!$B$4:$E$152,2,0)</f>
        <v>Ms.Sumera Hafeez</v>
      </c>
      <c r="F2480" s="12" t="str">
        <f>VLOOKUP($D$4:$D$5002,'List of Tutors'!$B$4:$E$152,3,0)</f>
        <v>Lecturer</v>
      </c>
      <c r="G2480" s="12" t="str">
        <f>VLOOKUP($D$4:$D$5002,'List of Tutors'!$B$4:$E$152,4,0)</f>
        <v>FC&amp;FS</v>
      </c>
    </row>
    <row r="2481" spans="1:7" ht="15.75" customHeight="1">
      <c r="A2481" s="5" t="s">
        <v>2571</v>
      </c>
      <c r="B2481" s="5" t="s">
        <v>4285</v>
      </c>
      <c r="C2481" s="50" t="s">
        <v>82</v>
      </c>
      <c r="D2481" s="17" t="s">
        <v>7809</v>
      </c>
      <c r="E2481" s="12" t="str">
        <f>VLOOKUP($D$4:$D$5002,'List of Tutors'!$B$4:$E$152,2,0)</f>
        <v>Dr.Ambreen Bhatti</v>
      </c>
      <c r="F2481" s="12" t="str">
        <f>VLOOKUP($D$4:$D$5002,'List of Tutors'!$B$4:$E$152,3,0)</f>
        <v>Lecturer</v>
      </c>
      <c r="G2481" s="12" t="str">
        <f>VLOOKUP($D$4:$D$5002,'List of Tutors'!$B$4:$E$152,4,0)</f>
        <v>FC&amp;FS</v>
      </c>
    </row>
    <row r="2482" spans="1:7" ht="15.75" customHeight="1">
      <c r="A2482" s="6" t="s">
        <v>3013</v>
      </c>
      <c r="B2482" s="6" t="s">
        <v>4620</v>
      </c>
      <c r="C2482" s="50" t="s">
        <v>48</v>
      </c>
      <c r="D2482" s="17" t="s">
        <v>7810</v>
      </c>
      <c r="E2482" s="12" t="str">
        <f>VLOOKUP($D$4:$D$5002,'List of Tutors'!$B$4:$E$152,2,0)</f>
        <v>Ms.Salma Shujeb Akhtar</v>
      </c>
      <c r="F2482" s="12" t="str">
        <f>VLOOKUP($D$4:$D$5002,'List of Tutors'!$B$4:$E$152,3,0)</f>
        <v>Lecturer</v>
      </c>
      <c r="G2482" s="12" t="str">
        <f>VLOOKUP($D$4:$D$5002,'List of Tutors'!$B$4:$E$152,4,0)</f>
        <v>Social Sciences</v>
      </c>
    </row>
    <row r="2483" spans="1:7" ht="15.75" customHeight="1">
      <c r="A2483" s="5" t="s">
        <v>2681</v>
      </c>
      <c r="B2483" s="5" t="s">
        <v>4388</v>
      </c>
      <c r="C2483" s="50" t="s">
        <v>82</v>
      </c>
      <c r="D2483" s="17" t="s">
        <v>7811</v>
      </c>
      <c r="E2483" s="12" t="str">
        <f>VLOOKUP($D$4:$D$5002,'List of Tutors'!$B$4:$E$152,2,0)</f>
        <v>Dr.Saad Imran Malik</v>
      </c>
      <c r="F2483" s="12" t="str">
        <f>VLOOKUP($D$4:$D$5002,'List of Tutors'!$B$4:$E$152,3,0)</f>
        <v>Assistant Professor</v>
      </c>
      <c r="G2483" s="12" t="str">
        <f>VLOOKUP($D$4:$D$5002,'List of Tutors'!$B$4:$E$152,4,0)</f>
        <v>FC&amp;FS</v>
      </c>
    </row>
    <row r="2484" spans="1:7" ht="15.75" customHeight="1">
      <c r="A2484" s="6" t="s">
        <v>2509</v>
      </c>
      <c r="B2484" s="6" t="s">
        <v>140</v>
      </c>
      <c r="C2484" s="50" t="s">
        <v>141</v>
      </c>
      <c r="D2484" s="17" t="s">
        <v>7812</v>
      </c>
      <c r="E2484" s="12" t="str">
        <f>VLOOKUP($D$4:$D$5002,'List of Tutors'!$B$4:$E$152,2,0)</f>
        <v>Dr.Mahmood-ul-Hassan</v>
      </c>
      <c r="F2484" s="12" t="str">
        <f>VLOOKUP($D$4:$D$5002,'List of Tutors'!$B$4:$E$152,3,0)</f>
        <v>Assistant Professor</v>
      </c>
      <c r="G2484" s="12" t="str">
        <f>VLOOKUP($D$4:$D$5002,'List of Tutors'!$B$4:$E$152,4,0)</f>
        <v>FC&amp;FS</v>
      </c>
    </row>
    <row r="2485" spans="1:7" ht="15.75" customHeight="1">
      <c r="A2485" s="6" t="s">
        <v>2499</v>
      </c>
      <c r="B2485" s="6" t="s">
        <v>4222</v>
      </c>
      <c r="C2485" s="50" t="s">
        <v>141</v>
      </c>
      <c r="D2485" s="17" t="s">
        <v>7813</v>
      </c>
      <c r="E2485" s="12" t="str">
        <f>VLOOKUP($D$4:$D$5002,'List of Tutors'!$B$4:$E$152,2,0)</f>
        <v>Dr.Munir Ahmad</v>
      </c>
      <c r="F2485" s="12" t="str">
        <f>VLOOKUP($D$4:$D$5002,'List of Tutors'!$B$4:$E$152,3,0)</f>
        <v>Assistant Professor</v>
      </c>
      <c r="G2485" s="12" t="str">
        <f>VLOOKUP($D$4:$D$5002,'List of Tutors'!$B$4:$E$152,4,0)</f>
        <v>FC&amp;FS</v>
      </c>
    </row>
    <row r="2486" spans="1:7" ht="15.75" customHeight="1">
      <c r="A2486" s="6" t="s">
        <v>1323</v>
      </c>
      <c r="B2486" s="6" t="s">
        <v>3447</v>
      </c>
      <c r="C2486" s="50" t="s">
        <v>82</v>
      </c>
      <c r="D2486" s="17" t="s">
        <v>7814</v>
      </c>
      <c r="E2486" s="12" t="str">
        <f>VLOOKUP($D$4:$D$5002,'List of Tutors'!$B$4:$E$152,2,0)</f>
        <v>Dr.Talat Mehmood</v>
      </c>
      <c r="F2486" s="12" t="str">
        <f>VLOOKUP($D$4:$D$5002,'List of Tutors'!$B$4:$E$152,3,0)</f>
        <v>Assistant Professor</v>
      </c>
      <c r="G2486" s="12" t="str">
        <f>VLOOKUP($D$4:$D$5002,'List of Tutors'!$B$4:$E$152,4,0)</f>
        <v>FC&amp;FS</v>
      </c>
    </row>
    <row r="2487" spans="1:7" ht="15.75" customHeight="1">
      <c r="A2487" s="6" t="s">
        <v>1378</v>
      </c>
      <c r="B2487" s="6" t="s">
        <v>3479</v>
      </c>
      <c r="C2487" s="50" t="s">
        <v>141</v>
      </c>
      <c r="D2487" s="17" t="s">
        <v>7815</v>
      </c>
      <c r="E2487" s="12" t="str">
        <f>VLOOKUP($D$4:$D$5002,'List of Tutors'!$B$4:$E$152,2,0)</f>
        <v>Dr.Fahad Masud Wattoo</v>
      </c>
      <c r="F2487" s="12" t="str">
        <f>VLOOKUP($D$4:$D$5002,'List of Tutors'!$B$4:$E$152,3,0)</f>
        <v>Lecturer</v>
      </c>
      <c r="G2487" s="12" t="str">
        <f>VLOOKUP($D$4:$D$5002,'List of Tutors'!$B$4:$E$152,4,0)</f>
        <v>FC&amp;FS</v>
      </c>
    </row>
    <row r="2488" spans="1:7" ht="15.75" customHeight="1">
      <c r="A2488" s="6" t="s">
        <v>1435</v>
      </c>
      <c r="B2488" s="6" t="s">
        <v>517</v>
      </c>
      <c r="C2488" s="50" t="s">
        <v>141</v>
      </c>
      <c r="D2488" s="17" t="s">
        <v>7816</v>
      </c>
      <c r="E2488" s="12" t="str">
        <f>VLOOKUP($D$4:$D$5002,'List of Tutors'!$B$4:$E$152,2,0)</f>
        <v>Dr.Muhammad Ashfaq</v>
      </c>
      <c r="F2488" s="12" t="str">
        <f>VLOOKUP($D$4:$D$5002,'List of Tutors'!$B$4:$E$152,3,0)</f>
        <v>Assistant Professor</v>
      </c>
      <c r="G2488" s="12" t="str">
        <f>VLOOKUP($D$4:$D$5002,'List of Tutors'!$B$4:$E$152,4,0)</f>
        <v>FC&amp;FS</v>
      </c>
    </row>
    <row r="2489" spans="1:7" ht="15.75" customHeight="1">
      <c r="A2489" s="6" t="s">
        <v>3049</v>
      </c>
      <c r="B2489" s="6" t="s">
        <v>161</v>
      </c>
      <c r="C2489" s="50" t="s">
        <v>48</v>
      </c>
      <c r="D2489" s="17" t="s">
        <v>7817</v>
      </c>
      <c r="E2489" s="12" t="str">
        <f>VLOOKUP($D$4:$D$5002,'List of Tutors'!$B$4:$E$152,2,0)</f>
        <v>Mr.M. Usman Raja</v>
      </c>
      <c r="F2489" s="12" t="str">
        <f>VLOOKUP($D$4:$D$5002,'List of Tutors'!$B$4:$E$152,3,0)</f>
        <v>Assistant Professor</v>
      </c>
      <c r="G2489" s="12" t="str">
        <f>VLOOKUP($D$4:$D$5002,'List of Tutors'!$B$4:$E$152,4,0)</f>
        <v>FC&amp;FS</v>
      </c>
    </row>
    <row r="2490" spans="1:7" ht="15.75" customHeight="1">
      <c r="A2490" s="6" t="s">
        <v>1557</v>
      </c>
      <c r="B2490" s="6" t="s">
        <v>3596</v>
      </c>
      <c r="C2490" s="50" t="s">
        <v>141</v>
      </c>
      <c r="D2490" s="17" t="s">
        <v>7818</v>
      </c>
      <c r="E2490" s="12" t="str">
        <f>VLOOKUP($D$4:$D$5002,'List of Tutors'!$B$4:$E$152,2,0)</f>
        <v>Dr.Farah Naz</v>
      </c>
      <c r="F2490" s="12" t="str">
        <f>VLOOKUP($D$4:$D$5002,'List of Tutors'!$B$4:$E$152,3,0)</f>
        <v>Assistant Professor</v>
      </c>
      <c r="G2490" s="12" t="str">
        <f>VLOOKUP($D$4:$D$5002,'List of Tutors'!$B$4:$E$152,4,0)</f>
        <v>FC&amp;FS</v>
      </c>
    </row>
    <row r="2491" spans="1:7" ht="15.75" customHeight="1">
      <c r="A2491" s="6" t="s">
        <v>1617</v>
      </c>
      <c r="B2491" s="6" t="s">
        <v>585</v>
      </c>
      <c r="C2491" s="50" t="s">
        <v>48</v>
      </c>
      <c r="D2491" s="17" t="s">
        <v>7819</v>
      </c>
      <c r="E2491" s="12" t="str">
        <f>VLOOKUP($D$4:$D$5002,'List of Tutors'!$B$4:$E$152,2,0)</f>
        <v>Dr.Gulshan Irshad</v>
      </c>
      <c r="F2491" s="12" t="str">
        <f>VLOOKUP($D$4:$D$5002,'List of Tutors'!$B$4:$E$152,3,0)</f>
        <v>Lecturer</v>
      </c>
      <c r="G2491" s="12" t="str">
        <f>VLOOKUP($D$4:$D$5002,'List of Tutors'!$B$4:$E$152,4,0)</f>
        <v>FC&amp;FS</v>
      </c>
    </row>
    <row r="2492" spans="1:7" ht="15.75" customHeight="1">
      <c r="A2492" s="6" t="s">
        <v>2281</v>
      </c>
      <c r="B2492" s="6" t="s">
        <v>444</v>
      </c>
      <c r="C2492" s="50" t="s">
        <v>48</v>
      </c>
      <c r="D2492" s="17" t="s">
        <v>7820</v>
      </c>
      <c r="E2492" s="12" t="str">
        <f>VLOOKUP($D$4:$D$5002,'List of Tutors'!$B$4:$E$152,2,0)</f>
        <v>Ms.Mahwish Zeeshan</v>
      </c>
      <c r="F2492" s="12" t="str">
        <f>VLOOKUP($D$4:$D$5002,'List of Tutors'!$B$4:$E$152,3,0)</f>
        <v>Lecturer</v>
      </c>
      <c r="G2492" s="12" t="str">
        <f>VLOOKUP($D$4:$D$5002,'List of Tutors'!$B$4:$E$152,4,0)</f>
        <v>Social Sciences</v>
      </c>
    </row>
    <row r="2493" spans="1:7" ht="15.75" customHeight="1">
      <c r="A2493" s="6" t="s">
        <v>1741</v>
      </c>
      <c r="B2493" s="6" t="s">
        <v>3707</v>
      </c>
      <c r="C2493" s="50" t="s">
        <v>112</v>
      </c>
      <c r="D2493" s="17" t="s">
        <v>7821</v>
      </c>
      <c r="E2493" s="12" t="str">
        <f>VLOOKUP($D$4:$D$5002,'List of Tutors'!$B$4:$E$152,2,0)</f>
        <v>Ms.Nazia Rafiq</v>
      </c>
      <c r="F2493" s="12" t="str">
        <f>VLOOKUP($D$4:$D$5002,'List of Tutors'!$B$4:$E$152,3,0)</f>
        <v>Lecturer</v>
      </c>
      <c r="G2493" s="12" t="str">
        <f>VLOOKUP($D$4:$D$5002,'List of Tutors'!$B$4:$E$152,4,0)</f>
        <v>Social Sciences</v>
      </c>
    </row>
    <row r="2494" spans="1:7" ht="15.75" customHeight="1">
      <c r="A2494" s="6" t="s">
        <v>1800</v>
      </c>
      <c r="B2494" s="6" t="s">
        <v>3746</v>
      </c>
      <c r="C2494" s="50" t="s">
        <v>112</v>
      </c>
      <c r="D2494" s="17" t="s">
        <v>7822</v>
      </c>
      <c r="E2494" s="12" t="str">
        <f>VLOOKUP($D$4:$D$5002,'List of Tutors'!$B$4:$E$152,2,0)</f>
        <v>Ms.Lubna Ansari</v>
      </c>
      <c r="F2494" s="12" t="str">
        <f>VLOOKUP($D$4:$D$5002,'List of Tutors'!$B$4:$E$152,3,0)</f>
        <v>Lecturer</v>
      </c>
      <c r="G2494" s="12" t="str">
        <f>VLOOKUP($D$4:$D$5002,'List of Tutors'!$B$4:$E$152,4,0)</f>
        <v>FFRM</v>
      </c>
    </row>
    <row r="2495" spans="1:7" ht="15.75" customHeight="1">
      <c r="A2495" s="6" t="s">
        <v>2233</v>
      </c>
      <c r="B2495" s="6" t="s">
        <v>3996</v>
      </c>
      <c r="C2495" s="50" t="s">
        <v>48</v>
      </c>
      <c r="D2495" s="17" t="s">
        <v>7823</v>
      </c>
      <c r="E2495" s="12" t="str">
        <f>VLOOKUP($D$4:$D$5002,'List of Tutors'!$B$4:$E$152,2,0)</f>
        <v>Dr.Shahzada Sohail Ijaz</v>
      </c>
      <c r="F2495" s="12" t="str">
        <f>VLOOKUP($D$4:$D$5002,'List of Tutors'!$B$4:$E$152,3,0)</f>
        <v>Assistant Professor</v>
      </c>
      <c r="G2495" s="12" t="str">
        <f>VLOOKUP($D$4:$D$5002,'List of Tutors'!$B$4:$E$152,4,0)</f>
        <v>FC&amp;FS</v>
      </c>
    </row>
    <row r="2496" spans="1:7" ht="15.75" customHeight="1">
      <c r="A2496" s="6" t="s">
        <v>1906</v>
      </c>
      <c r="B2496" s="6" t="s">
        <v>683</v>
      </c>
      <c r="C2496" s="50" t="s">
        <v>82</v>
      </c>
      <c r="D2496" s="17" t="s">
        <v>7824</v>
      </c>
      <c r="E2496" s="12" t="str">
        <f>VLOOKUP($D$4:$D$5002,'List of Tutors'!$B$4:$E$152,2,0)</f>
        <v>Dr.Tanveer Iqbal</v>
      </c>
      <c r="F2496" s="12" t="str">
        <f>VLOOKUP($D$4:$D$5002,'List of Tutors'!$B$4:$E$152,3,0)</f>
        <v>Lecturer</v>
      </c>
      <c r="G2496" s="12" t="str">
        <f>VLOOKUP($D$4:$D$5002,'List of Tutors'!$B$4:$E$152,4,0)</f>
        <v>FC&amp;FS</v>
      </c>
    </row>
    <row r="2497" spans="1:7" ht="15.75" customHeight="1">
      <c r="A2497" s="6" t="s">
        <v>1970</v>
      </c>
      <c r="B2497" s="6" t="s">
        <v>3834</v>
      </c>
      <c r="C2497" s="50" t="s">
        <v>48</v>
      </c>
      <c r="D2497" s="17" t="s">
        <v>7825</v>
      </c>
      <c r="E2497" s="12" t="str">
        <f>VLOOKUP($D$4:$D$5002,'List of Tutors'!$B$4:$E$152,2,0)</f>
        <v>Mr.Nasir Mehmood Minhas</v>
      </c>
      <c r="F2497" s="12" t="str">
        <f>VLOOKUP($D$4:$D$5002,'List of Tutors'!$B$4:$E$152,3,0)</f>
        <v>Assistant Professor</v>
      </c>
      <c r="G2497" s="12" t="str">
        <f>VLOOKUP($D$4:$D$5002,'List of Tutors'!$B$4:$E$152,4,0)</f>
        <v>UIIT</v>
      </c>
    </row>
    <row r="2498" spans="1:7" ht="15.75" customHeight="1">
      <c r="A2498" s="6" t="s">
        <v>2568</v>
      </c>
      <c r="B2498" s="6" t="s">
        <v>608</v>
      </c>
      <c r="C2498" s="50" t="s">
        <v>141</v>
      </c>
      <c r="D2498" s="17" t="s">
        <v>7826</v>
      </c>
      <c r="E2498" s="12" t="str">
        <f>VLOOKUP($D$4:$D$5002,'List of Tutors'!$B$4:$E$152,2,0)</f>
        <v>Mr.Yasir Hafeez</v>
      </c>
      <c r="F2498" s="12" t="str">
        <f>VLOOKUP($D$4:$D$5002,'List of Tutors'!$B$4:$E$152,3,0)</f>
        <v>Assistant Professor</v>
      </c>
      <c r="G2498" s="12" t="str">
        <f>VLOOKUP($D$4:$D$5002,'List of Tutors'!$B$4:$E$152,4,0)</f>
        <v>UIIT</v>
      </c>
    </row>
    <row r="2499" spans="1:7" ht="15.75" customHeight="1">
      <c r="A2499" s="4" t="s">
        <v>5970</v>
      </c>
      <c r="B2499" s="4" t="s">
        <v>7424</v>
      </c>
      <c r="C2499" s="51" t="s">
        <v>7989</v>
      </c>
      <c r="D2499" s="17" t="s">
        <v>7827</v>
      </c>
      <c r="E2499" s="12" t="str">
        <f>VLOOKUP($D$4:$D$5002,'List of Tutors'!$B$4:$E$152,2,0)</f>
        <v>Mr.Saif ur Rehman</v>
      </c>
      <c r="F2499" s="12" t="str">
        <f>VLOOKUP($D$4:$D$5002,'List of Tutors'!$B$4:$E$152,3,0)</f>
        <v>Lecturer</v>
      </c>
      <c r="G2499" s="12" t="str">
        <f>VLOOKUP($D$4:$D$5002,'List of Tutors'!$B$4:$E$152,4,0)</f>
        <v>UIIT</v>
      </c>
    </row>
    <row r="2500" spans="1:7" ht="15.75" customHeight="1">
      <c r="A2500" s="4" t="s">
        <v>4777</v>
      </c>
      <c r="B2500" s="4" t="s">
        <v>6455</v>
      </c>
      <c r="C2500" s="51" t="s">
        <v>82</v>
      </c>
      <c r="D2500" s="17" t="s">
        <v>7828</v>
      </c>
      <c r="E2500" s="12" t="str">
        <f>VLOOKUP($D$4:$D$5002,'List of Tutors'!$B$4:$E$152,2,0)</f>
        <v>Mr.Saqib Majeed</v>
      </c>
      <c r="F2500" s="12" t="str">
        <f>VLOOKUP($D$4:$D$5002,'List of Tutors'!$B$4:$E$152,3,0)</f>
        <v>Assistant Professor</v>
      </c>
      <c r="G2500" s="12" t="str">
        <f>VLOOKUP($D$4:$D$5002,'List of Tutors'!$B$4:$E$152,4,0)</f>
        <v>UIIT</v>
      </c>
    </row>
    <row r="2501" spans="1:7" ht="15.75" customHeight="1">
      <c r="A2501" s="4" t="s">
        <v>5195</v>
      </c>
      <c r="B2501" s="4" t="s">
        <v>6797</v>
      </c>
      <c r="C2501" s="51" t="s">
        <v>82</v>
      </c>
      <c r="D2501" s="17" t="s">
        <v>7829</v>
      </c>
      <c r="E2501" s="12" t="str">
        <f>VLOOKUP($D$4:$D$5002,'List of Tutors'!$B$4:$E$152,2,0)</f>
        <v>Mr.Asif Nawaz</v>
      </c>
      <c r="F2501" s="12" t="str">
        <f>VLOOKUP($D$4:$D$5002,'List of Tutors'!$B$4:$E$152,3,0)</f>
        <v>Lecturer</v>
      </c>
      <c r="G2501" s="12" t="str">
        <f>VLOOKUP($D$4:$D$5002,'List of Tutors'!$B$4:$E$152,4,0)</f>
        <v>UIIT</v>
      </c>
    </row>
    <row r="2502" spans="1:7" ht="15.75" customHeight="1">
      <c r="A2502" s="4" t="s">
        <v>5720</v>
      </c>
      <c r="B2502" s="4" t="s">
        <v>7224</v>
      </c>
      <c r="C2502" s="51" t="s">
        <v>82</v>
      </c>
      <c r="D2502" s="17" t="s">
        <v>7830</v>
      </c>
      <c r="E2502" s="12" t="str">
        <f>VLOOKUP($D$4:$D$5002,'List of Tutors'!$B$4:$E$152,2,0)</f>
        <v>Mr.Saleem Iqbal</v>
      </c>
      <c r="F2502" s="12" t="str">
        <f>VLOOKUP($D$4:$D$5002,'List of Tutors'!$B$4:$E$152,3,0)</f>
        <v>Lecturer</v>
      </c>
      <c r="G2502" s="12" t="str">
        <f>VLOOKUP($D$4:$D$5002,'List of Tutors'!$B$4:$E$152,4,0)</f>
        <v>UIIT</v>
      </c>
    </row>
    <row r="2503" spans="1:7" ht="15.75" customHeight="1">
      <c r="A2503" s="4" t="s">
        <v>6190</v>
      </c>
      <c r="B2503" s="4" t="s">
        <v>7610</v>
      </c>
      <c r="C2503" s="51" t="s">
        <v>82</v>
      </c>
      <c r="D2503" s="17" t="s">
        <v>7831</v>
      </c>
      <c r="E2503" s="12" t="str">
        <f>VLOOKUP($D$4:$D$5002,'List of Tutors'!$B$4:$E$152,2,0)</f>
        <v>Dr.Saud Altaf</v>
      </c>
      <c r="F2503" s="12" t="str">
        <f>VLOOKUP($D$4:$D$5002,'List of Tutors'!$B$4:$E$152,3,0)</f>
        <v>Assistant Director</v>
      </c>
      <c r="G2503" s="12" t="str">
        <f>VLOOKUP($D$4:$D$5002,'List of Tutors'!$B$4:$E$152,4,0)</f>
        <v>UIIT</v>
      </c>
    </row>
    <row r="2504" spans="1:7" ht="15.75" customHeight="1">
      <c r="A2504" s="4" t="s">
        <v>2726</v>
      </c>
      <c r="B2504" s="4" t="s">
        <v>4427</v>
      </c>
      <c r="C2504" s="51" t="s">
        <v>82</v>
      </c>
      <c r="D2504" s="17" t="s">
        <v>7832</v>
      </c>
      <c r="E2504" s="12" t="str">
        <f>VLOOKUP($D$4:$D$5002,'List of Tutors'!$B$4:$E$152,2,0)</f>
        <v>Ms.Sarfaraz Bibi</v>
      </c>
      <c r="F2504" s="12" t="str">
        <f>VLOOKUP($D$4:$D$5002,'List of Tutors'!$B$4:$E$152,3,0)</f>
        <v>Lecturer</v>
      </c>
      <c r="G2504" s="12" t="str">
        <f>VLOOKUP($D$4:$D$5002,'List of Tutors'!$B$4:$E$152,4,0)</f>
        <v>UIIT</v>
      </c>
    </row>
    <row r="2505" spans="1:7" ht="15.75" customHeight="1">
      <c r="A2505" s="4" t="s">
        <v>4690</v>
      </c>
      <c r="B2505" s="4" t="s">
        <v>6380</v>
      </c>
      <c r="C2505" s="51" t="s">
        <v>4669</v>
      </c>
      <c r="D2505" s="17" t="s">
        <v>7833</v>
      </c>
      <c r="E2505" s="12" t="str">
        <f>VLOOKUP($D$4:$D$5002,'List of Tutors'!$B$4:$E$152,2,0)</f>
        <v>Dr.Mehmoona</v>
      </c>
      <c r="F2505" s="12" t="str">
        <f>VLOOKUP($D$4:$D$5002,'List of Tutors'!$B$4:$E$152,3,0)</f>
        <v>Assistant Professor</v>
      </c>
      <c r="G2505" s="12" t="str">
        <f>VLOOKUP($D$4:$D$5002,'List of Tutors'!$B$4:$E$152,4,0)</f>
        <v>UIIT</v>
      </c>
    </row>
    <row r="2506" spans="1:7" ht="15.75" customHeight="1">
      <c r="A2506" s="4" t="s">
        <v>4697</v>
      </c>
      <c r="B2506" s="4" t="s">
        <v>6387</v>
      </c>
      <c r="C2506" s="51" t="s">
        <v>48</v>
      </c>
      <c r="D2506" s="17" t="s">
        <v>7834</v>
      </c>
      <c r="E2506" s="12" t="str">
        <f>VLOOKUP($D$4:$D$5002,'List of Tutors'!$B$4:$E$152,2,0)</f>
        <v>Ms.Sidra Tahir</v>
      </c>
      <c r="F2506" s="12" t="str">
        <f>VLOOKUP($D$4:$D$5002,'List of Tutors'!$B$4:$E$152,3,0)</f>
        <v>Lecturer</v>
      </c>
      <c r="G2506" s="12" t="str">
        <f>VLOOKUP($D$4:$D$5002,'List of Tutors'!$B$4:$E$152,4,0)</f>
        <v>UIIT</v>
      </c>
    </row>
    <row r="2507" spans="1:7" ht="15.75" customHeight="1">
      <c r="A2507" s="4" t="s">
        <v>5990</v>
      </c>
      <c r="B2507" s="4" t="s">
        <v>7441</v>
      </c>
      <c r="C2507" s="51" t="s">
        <v>48</v>
      </c>
      <c r="D2507" s="17" t="s">
        <v>7835</v>
      </c>
      <c r="E2507" s="12" t="str">
        <f>VLOOKUP($D$4:$D$5002,'List of Tutors'!$B$4:$E$152,2,0)</f>
        <v>Ms.Farkhanda Qamar</v>
      </c>
      <c r="F2507" s="12" t="str">
        <f>VLOOKUP($D$4:$D$5002,'List of Tutors'!$B$4:$E$152,3,0)</f>
        <v>Lecturer</v>
      </c>
      <c r="G2507" s="12" t="str">
        <f>VLOOKUP($D$4:$D$5002,'List of Tutors'!$B$4:$E$152,4,0)</f>
        <v>UIIT</v>
      </c>
    </row>
    <row r="2508" spans="1:7" ht="15.75" customHeight="1">
      <c r="A2508" s="4" t="s">
        <v>5751</v>
      </c>
      <c r="B2508" s="4" t="s">
        <v>7249</v>
      </c>
      <c r="C2508" s="51" t="s">
        <v>48</v>
      </c>
      <c r="D2508" s="17" t="s">
        <v>7836</v>
      </c>
      <c r="E2508" s="12" t="str">
        <f>VLOOKUP($D$4:$D$5002,'List of Tutors'!$B$4:$E$152,2,0)</f>
        <v>Mr.Tariq Ali</v>
      </c>
      <c r="F2508" s="12" t="str">
        <f>VLOOKUP($D$4:$D$5002,'List of Tutors'!$B$4:$E$152,3,0)</f>
        <v>Lecturer</v>
      </c>
      <c r="G2508" s="12" t="str">
        <f>VLOOKUP($D$4:$D$5002,'List of Tutors'!$B$4:$E$152,4,0)</f>
        <v>UIIT</v>
      </c>
    </row>
    <row r="2509" spans="1:7" ht="15.75" customHeight="1">
      <c r="A2509" s="4" t="s">
        <v>5839</v>
      </c>
      <c r="B2509" s="4" t="s">
        <v>7325</v>
      </c>
      <c r="C2509" s="51" t="s">
        <v>48</v>
      </c>
      <c r="D2509" s="17" t="s">
        <v>7837</v>
      </c>
      <c r="E2509" s="12" t="str">
        <f>VLOOKUP($D$4:$D$5002,'List of Tutors'!$B$4:$E$152,2,0)</f>
        <v>Mr.Ehtasham Azhar</v>
      </c>
      <c r="F2509" s="12" t="str">
        <f>VLOOKUP($D$4:$D$5002,'List of Tutors'!$B$4:$E$152,3,0)</f>
        <v>Lecturer</v>
      </c>
      <c r="G2509" s="12" t="str">
        <f>VLOOKUP($D$4:$D$5002,'List of Tutors'!$B$4:$E$152,4,0)</f>
        <v>UIIT</v>
      </c>
    </row>
    <row r="2510" spans="1:7" ht="15.75" customHeight="1">
      <c r="A2510" s="4" t="s">
        <v>6120</v>
      </c>
      <c r="B2510" s="4" t="s">
        <v>7549</v>
      </c>
      <c r="C2510" s="51" t="s">
        <v>48</v>
      </c>
      <c r="D2510" s="17" t="s">
        <v>7840</v>
      </c>
      <c r="E2510" s="12" t="str">
        <f>VLOOKUP($D$4:$D$5002,'List of Tutors'!$B$4:$E$152,2,0)</f>
        <v>Ms.Bushra Zulfiqar</v>
      </c>
      <c r="F2510" s="12" t="str">
        <f>VLOOKUP($D$4:$D$5002,'List of Tutors'!$B$4:$E$152,3,0)</f>
        <v>Assistant Professor</v>
      </c>
      <c r="G2510" s="12" t="str">
        <f>VLOOKUP($D$4:$D$5002,'List of Tutors'!$B$4:$E$152,4,0)</f>
        <v>UIMS</v>
      </c>
    </row>
    <row r="2511" spans="1:7" ht="15.75" customHeight="1">
      <c r="A2511" s="4" t="s">
        <v>6135</v>
      </c>
      <c r="B2511" s="4" t="s">
        <v>7560</v>
      </c>
      <c r="C2511" s="51" t="s">
        <v>48</v>
      </c>
      <c r="D2511" s="17" t="s">
        <v>7841</v>
      </c>
      <c r="E2511" s="12" t="str">
        <f>VLOOKUP($D$4:$D$5002,'List of Tutors'!$B$4:$E$152,2,0)</f>
        <v>Dr.M. Razzaq Ather</v>
      </c>
      <c r="F2511" s="12" t="str">
        <f>VLOOKUP($D$4:$D$5002,'List of Tutors'!$B$4:$E$152,3,0)</f>
        <v>Assistant Professor</v>
      </c>
      <c r="G2511" s="12" t="str">
        <f>VLOOKUP($D$4:$D$5002,'List of Tutors'!$B$4:$E$152,4,0)</f>
        <v>UIMS</v>
      </c>
    </row>
    <row r="2512" spans="1:7" ht="15.75" customHeight="1">
      <c r="A2512" s="4" t="s">
        <v>6105</v>
      </c>
      <c r="B2512" s="4" t="s">
        <v>7535</v>
      </c>
      <c r="C2512" s="51" t="s">
        <v>48</v>
      </c>
      <c r="D2512" s="17" t="s">
        <v>7842</v>
      </c>
      <c r="E2512" s="12" t="str">
        <f>VLOOKUP($D$4:$D$5002,'List of Tutors'!$B$4:$E$152,2,0)</f>
        <v>Mr.Shuja Ilyas</v>
      </c>
      <c r="F2512" s="12" t="str">
        <f>VLOOKUP($D$4:$D$5002,'List of Tutors'!$B$4:$E$152,3,0)</f>
        <v>Assistant Professor</v>
      </c>
      <c r="G2512" s="12" t="str">
        <f>VLOOKUP($D$4:$D$5002,'List of Tutors'!$B$4:$E$152,4,0)</f>
        <v>UIMS</v>
      </c>
    </row>
    <row r="2513" spans="1:7" ht="15.75" customHeight="1">
      <c r="A2513" s="4" t="s">
        <v>6126</v>
      </c>
      <c r="B2513" s="4" t="s">
        <v>212</v>
      </c>
      <c r="C2513" s="51" t="s">
        <v>48</v>
      </c>
      <c r="D2513" s="17" t="s">
        <v>7843</v>
      </c>
      <c r="E2513" s="12" t="str">
        <f>VLOOKUP($D$4:$D$5002,'List of Tutors'!$B$4:$E$152,2,0)</f>
        <v>Ms.Sidra Shahzadi</v>
      </c>
      <c r="F2513" s="12" t="str">
        <f>VLOOKUP($D$4:$D$5002,'List of Tutors'!$B$4:$E$152,3,0)</f>
        <v>Lecturer</v>
      </c>
      <c r="G2513" s="12" t="str">
        <f>VLOOKUP($D$4:$D$5002,'List of Tutors'!$B$4:$E$152,4,0)</f>
        <v>UIMS</v>
      </c>
    </row>
    <row r="2514" spans="1:7" ht="15.75" customHeight="1">
      <c r="A2514" s="4" t="s">
        <v>4751</v>
      </c>
      <c r="B2514" s="4" t="s">
        <v>6434</v>
      </c>
      <c r="C2514" s="51" t="s">
        <v>112</v>
      </c>
      <c r="D2514" s="17" t="s">
        <v>7844</v>
      </c>
      <c r="E2514" s="12" t="str">
        <f>VLOOKUP($D$4:$D$5002,'List of Tutors'!$B$4:$E$152,2,0)</f>
        <v>Mr.Zia-Ur-Rehman</v>
      </c>
      <c r="F2514" s="12" t="str">
        <f>VLOOKUP($D$4:$D$5002,'List of Tutors'!$B$4:$E$152,3,0)</f>
        <v>Lecturer</v>
      </c>
      <c r="G2514" s="12" t="str">
        <f>VLOOKUP($D$4:$D$5002,'List of Tutors'!$B$4:$E$152,4,0)</f>
        <v>UIMS</v>
      </c>
    </row>
    <row r="2515" spans="1:7" ht="15.75" customHeight="1">
      <c r="A2515" s="4" t="s">
        <v>6319</v>
      </c>
      <c r="B2515" s="4" t="s">
        <v>7721</v>
      </c>
      <c r="C2515" s="51" t="s">
        <v>112</v>
      </c>
      <c r="D2515" s="17" t="s">
        <v>7845</v>
      </c>
      <c r="E2515" s="12" t="str">
        <f>VLOOKUP($D$4:$D$5002,'List of Tutors'!$B$4:$E$152,2,0)</f>
        <v>Mr.Ammar Asghar</v>
      </c>
      <c r="F2515" s="12" t="str">
        <f>VLOOKUP($D$4:$D$5002,'List of Tutors'!$B$4:$E$152,3,0)</f>
        <v>Lecturer</v>
      </c>
      <c r="G2515" s="12" t="str">
        <f>VLOOKUP($D$4:$D$5002,'List of Tutors'!$B$4:$E$152,4,0)</f>
        <v>UIMS</v>
      </c>
    </row>
    <row r="2516" spans="1:7" ht="15.75" customHeight="1">
      <c r="A2516" s="13" t="s">
        <v>3058</v>
      </c>
      <c r="B2516" s="13" t="s">
        <v>139</v>
      </c>
      <c r="C2516" s="50" t="s">
        <v>112</v>
      </c>
      <c r="D2516" s="17" t="s">
        <v>7846</v>
      </c>
      <c r="E2516" s="12" t="str">
        <f>VLOOKUP($D$4:$D$5002,'List of Tutors'!$B$4:$E$152,2,0)</f>
        <v>Mr.Ali Haider</v>
      </c>
      <c r="F2516" s="12" t="str">
        <f>VLOOKUP($D$4:$D$5002,'List of Tutors'!$B$4:$E$152,3,0)</f>
        <v>Lecturer</v>
      </c>
      <c r="G2516" s="12" t="str">
        <f>VLOOKUP($D$4:$D$5002,'List of Tutors'!$B$4:$E$152,4,0)</f>
        <v>UIMS</v>
      </c>
    </row>
    <row r="2517" spans="1:7" ht="15.75" customHeight="1">
      <c r="A2517" s="5" t="s">
        <v>2876</v>
      </c>
      <c r="B2517" s="5" t="s">
        <v>4511</v>
      </c>
      <c r="C2517" s="50" t="s">
        <v>82</v>
      </c>
      <c r="D2517" s="17" t="s">
        <v>7847</v>
      </c>
      <c r="E2517" s="12" t="str">
        <f>VLOOKUP($D$4:$D$5002,'List of Tutors'!$B$4:$E$152,2,0)</f>
        <v>Mr.Ahmed Imran</v>
      </c>
      <c r="F2517" s="12" t="str">
        <f>VLOOKUP($D$4:$D$5002,'List of Tutors'!$B$4:$E$152,3,0)</f>
        <v>Lecturer</v>
      </c>
      <c r="G2517" s="12" t="str">
        <f>VLOOKUP($D$4:$D$5002,'List of Tutors'!$B$4:$E$152,4,0)</f>
        <v>UIMS</v>
      </c>
    </row>
    <row r="2518" spans="1:7" ht="15.75" customHeight="1">
      <c r="A2518" s="5" t="s">
        <v>2533</v>
      </c>
      <c r="B2518" s="5" t="s">
        <v>4250</v>
      </c>
      <c r="C2518" s="50" t="s">
        <v>82</v>
      </c>
      <c r="D2518" s="17" t="s">
        <v>7848</v>
      </c>
      <c r="E2518" s="12" t="str">
        <f>VLOOKUP($D$4:$D$5002,'List of Tutors'!$B$4:$E$152,2,0)</f>
        <v>Mr.Syed Kashif Saeed</v>
      </c>
      <c r="F2518" s="12" t="str">
        <f>VLOOKUP($D$4:$D$5002,'List of Tutors'!$B$4:$E$152,3,0)</f>
        <v>Assistant Professor</v>
      </c>
      <c r="G2518" s="12" t="str">
        <f>VLOOKUP($D$4:$D$5002,'List of Tutors'!$B$4:$E$152,4,0)</f>
        <v>UIMS</v>
      </c>
    </row>
    <row r="2519" spans="1:7" ht="15.75" customHeight="1">
      <c r="A2519" s="6" t="s">
        <v>2443</v>
      </c>
      <c r="B2519" s="6" t="s">
        <v>15</v>
      </c>
      <c r="C2519" s="50" t="s">
        <v>141</v>
      </c>
      <c r="D2519" s="17" t="s">
        <v>7849</v>
      </c>
      <c r="E2519" s="12" t="str">
        <f>VLOOKUP($D$4:$D$5002,'List of Tutors'!$B$4:$E$152,2,0)</f>
        <v>Mr.Kaleem Ullah</v>
      </c>
      <c r="F2519" s="12" t="str">
        <f>VLOOKUP($D$4:$D$5002,'List of Tutors'!$B$4:$E$152,3,0)</f>
        <v>Lecturer</v>
      </c>
      <c r="G2519" s="12" t="str">
        <f>VLOOKUP($D$4:$D$5002,'List of Tutors'!$B$4:$E$152,4,0)</f>
        <v>UIMS</v>
      </c>
    </row>
    <row r="2520" spans="1:7" ht="15.75" customHeight="1">
      <c r="A2520" s="6" t="s">
        <v>2466</v>
      </c>
      <c r="B2520" s="6" t="s">
        <v>4193</v>
      </c>
      <c r="C2520" s="50" t="s">
        <v>141</v>
      </c>
      <c r="D2520" s="17" t="s">
        <v>7850</v>
      </c>
      <c r="E2520" s="12" t="str">
        <f>VLOOKUP($D$4:$D$5002,'List of Tutors'!$B$4:$E$152,2,0)</f>
        <v>Mr.Muhammad Waqas</v>
      </c>
      <c r="F2520" s="12" t="str">
        <f>VLOOKUP($D$4:$D$5002,'List of Tutors'!$B$4:$E$152,3,0)</f>
        <v>Lecturer</v>
      </c>
      <c r="G2520" s="12" t="str">
        <f>VLOOKUP($D$4:$D$5002,'List of Tutors'!$B$4:$E$152,4,0)</f>
        <v>UIMS</v>
      </c>
    </row>
    <row r="2521" spans="1:7" ht="15.75" customHeight="1">
      <c r="A2521" s="5" t="s">
        <v>2572</v>
      </c>
      <c r="B2521" s="5" t="s">
        <v>4286</v>
      </c>
      <c r="C2521" s="50" t="s">
        <v>82</v>
      </c>
      <c r="D2521" s="17" t="s">
        <v>7851</v>
      </c>
      <c r="E2521" s="12" t="str">
        <f>VLOOKUP($D$4:$D$5002,'List of Tutors'!$B$4:$E$152,2,0)</f>
        <v>Mr.Aleem Akhtar</v>
      </c>
      <c r="F2521" s="12" t="str">
        <f>VLOOKUP($D$4:$D$5002,'List of Tutors'!$B$4:$E$152,3,0)</f>
        <v>Lecturer</v>
      </c>
      <c r="G2521" s="12" t="str">
        <f>VLOOKUP($D$4:$D$5002,'List of Tutors'!$B$4:$E$152,4,0)</f>
        <v>UIMS</v>
      </c>
    </row>
    <row r="2522" spans="1:7" ht="15.75" customHeight="1">
      <c r="A2522" s="6" t="s">
        <v>3014</v>
      </c>
      <c r="B2522" s="6" t="s">
        <v>4621</v>
      </c>
      <c r="C2522" s="50" t="s">
        <v>48</v>
      </c>
      <c r="D2522" s="17" t="s">
        <v>7852</v>
      </c>
      <c r="E2522" s="12" t="str">
        <f>VLOOKUP($D$4:$D$5002,'List of Tutors'!$B$4:$E$152,2,0)</f>
        <v>Ms.Shumaila Mazhar</v>
      </c>
      <c r="F2522" s="12" t="str">
        <f>VLOOKUP($D$4:$D$5002,'List of Tutors'!$B$4:$E$152,3,0)</f>
        <v>Lecturer</v>
      </c>
      <c r="G2522" s="12" t="str">
        <f>VLOOKUP($D$4:$D$5002,'List of Tutors'!$B$4:$E$152,4,0)</f>
        <v>UIMS</v>
      </c>
    </row>
    <row r="2523" spans="1:7" ht="15.75" customHeight="1">
      <c r="A2523" s="6" t="s">
        <v>2750</v>
      </c>
      <c r="B2523" s="6" t="s">
        <v>413</v>
      </c>
      <c r="C2523" s="50" t="s">
        <v>149</v>
      </c>
      <c r="D2523" s="17" t="s">
        <v>7855</v>
      </c>
      <c r="E2523" s="12" t="str">
        <f>VLOOKUP($D$4:$D$5002,'List of Tutors'!$B$4:$E$152,2,0)</f>
        <v>Mr.Nasir Ali</v>
      </c>
      <c r="F2523" s="12" t="str">
        <f>VLOOKUP($D$4:$D$5002,'List of Tutors'!$B$4:$E$152,3,0)</f>
        <v>Lecturer</v>
      </c>
      <c r="G2523" s="12" t="str">
        <f>VLOOKUP($D$4:$D$5002,'List of Tutors'!$B$4:$E$152,4,0)</f>
        <v>Sciences</v>
      </c>
    </row>
    <row r="2524" spans="1:7" ht="15.75" customHeight="1">
      <c r="A2524" s="6" t="s">
        <v>2660</v>
      </c>
      <c r="B2524" s="6" t="s">
        <v>4369</v>
      </c>
      <c r="C2524" s="50" t="s">
        <v>4669</v>
      </c>
      <c r="D2524" s="17" t="s">
        <v>7759</v>
      </c>
      <c r="E2524" s="12" t="str">
        <f>VLOOKUP($D$4:$D$5002,'List of Tutors'!$B$4:$E$152,2,0)</f>
        <v>Engr.Muhammad Usman</v>
      </c>
      <c r="F2524" s="12" t="str">
        <f>VLOOKUP($D$4:$D$5002,'List of Tutors'!$B$4:$E$152,3,0)</f>
        <v>Lecturer</v>
      </c>
      <c r="G2524" s="12" t="str">
        <f>VLOOKUP($D$4:$D$5002,'List of Tutors'!$B$4:$E$152,4,0)</f>
        <v>Agri. Engineering</v>
      </c>
    </row>
    <row r="2525" spans="1:7" ht="15.75" customHeight="1">
      <c r="A2525" s="6" t="s">
        <v>2507</v>
      </c>
      <c r="B2525" s="6" t="s">
        <v>4229</v>
      </c>
      <c r="C2525" s="50" t="s">
        <v>141</v>
      </c>
      <c r="D2525" s="17" t="s">
        <v>7760</v>
      </c>
      <c r="E2525" s="12" t="str">
        <f>VLOOKUP($D$4:$D$5002,'List of Tutors'!$B$4:$E$152,2,0)</f>
        <v>Mr.Naeem Abbas Malik</v>
      </c>
      <c r="F2525" s="12" t="str">
        <f>VLOOKUP($D$4:$D$5002,'List of Tutors'!$B$4:$E$152,3,0)</f>
        <v>Lecturer</v>
      </c>
      <c r="G2525" s="12" t="str">
        <f>VLOOKUP($D$4:$D$5002,'List of Tutors'!$B$4:$E$152,4,0)</f>
        <v>Agri. Engineering</v>
      </c>
    </row>
    <row r="2526" spans="1:7" ht="15.75" customHeight="1">
      <c r="A2526" s="6" t="s">
        <v>1324</v>
      </c>
      <c r="B2526" s="6" t="s">
        <v>3448</v>
      </c>
      <c r="C2526" s="50" t="s">
        <v>82</v>
      </c>
      <c r="D2526" s="17" t="s">
        <v>7761</v>
      </c>
      <c r="E2526" s="12" t="str">
        <f>VLOOKUP($D$4:$D$5002,'List of Tutors'!$B$4:$E$152,2,0)</f>
        <v>Dr.Muhammad Umair</v>
      </c>
      <c r="F2526" s="12" t="str">
        <f>VLOOKUP($D$4:$D$5002,'List of Tutors'!$B$4:$E$152,3,0)</f>
        <v>Assistant Professor</v>
      </c>
      <c r="G2526" s="12" t="str">
        <f>VLOOKUP($D$4:$D$5002,'List of Tutors'!$B$4:$E$152,4,0)</f>
        <v>Agri. Engineering</v>
      </c>
    </row>
    <row r="2527" spans="1:7" ht="15.75" customHeight="1">
      <c r="A2527" s="6" t="s">
        <v>1379</v>
      </c>
      <c r="B2527" s="6" t="s">
        <v>3480</v>
      </c>
      <c r="C2527" s="50" t="s">
        <v>48</v>
      </c>
      <c r="D2527" s="17" t="s">
        <v>7762</v>
      </c>
      <c r="E2527" s="12" t="str">
        <f>VLOOKUP($D$4:$D$5002,'List of Tutors'!$B$4:$E$152,2,0)</f>
        <v>Mr.Muhammad Amin</v>
      </c>
      <c r="F2527" s="12" t="str">
        <f>VLOOKUP($D$4:$D$5002,'List of Tutors'!$B$4:$E$152,3,0)</f>
        <v>Lecturer</v>
      </c>
      <c r="G2527" s="12" t="str">
        <f>VLOOKUP($D$4:$D$5002,'List of Tutors'!$B$4:$E$152,4,0)</f>
        <v>Agri. Engineering</v>
      </c>
    </row>
    <row r="2528" spans="1:7" ht="15.75" customHeight="1">
      <c r="A2528" s="6" t="s">
        <v>1436</v>
      </c>
      <c r="B2528" s="6" t="s">
        <v>519</v>
      </c>
      <c r="C2528" s="50" t="s">
        <v>48</v>
      </c>
      <c r="D2528" s="17" t="s">
        <v>7763</v>
      </c>
      <c r="E2528" s="12" t="str">
        <f>VLOOKUP($D$4:$D$5002,'List of Tutors'!$B$4:$E$152,2,0)</f>
        <v>Mr.Asim Gulzar</v>
      </c>
      <c r="F2528" s="12" t="str">
        <f>VLOOKUP($D$4:$D$5002,'List of Tutors'!$B$4:$E$152,3,0)</f>
        <v>Assistant Professor</v>
      </c>
      <c r="G2528" s="12" t="str">
        <f>VLOOKUP($D$4:$D$5002,'List of Tutors'!$B$4:$E$152,4,0)</f>
        <v>Agri. Engineering</v>
      </c>
    </row>
    <row r="2529" spans="1:7" ht="15.75" customHeight="1">
      <c r="A2529" s="6" t="s">
        <v>3056</v>
      </c>
      <c r="B2529" s="6" t="s">
        <v>4655</v>
      </c>
      <c r="C2529" s="50" t="s">
        <v>48</v>
      </c>
      <c r="D2529" s="17" t="s">
        <v>7764</v>
      </c>
      <c r="E2529" s="12" t="str">
        <f>VLOOKUP($D$4:$D$5002,'List of Tutors'!$B$4:$E$152,2,0)</f>
        <v>Mr.Ikhlaq Ahmed</v>
      </c>
      <c r="F2529" s="12" t="str">
        <f>VLOOKUP($D$4:$D$5002,'List of Tutors'!$B$4:$E$152,3,0)</f>
        <v>Lecturer</v>
      </c>
      <c r="G2529" s="12" t="str">
        <f>VLOOKUP($D$4:$D$5002,'List of Tutors'!$B$4:$E$152,4,0)</f>
        <v>Agri. Engineering</v>
      </c>
    </row>
    <row r="2530" spans="1:7" ht="15.75" customHeight="1">
      <c r="A2530" s="6" t="s">
        <v>1558</v>
      </c>
      <c r="B2530" s="6" t="s">
        <v>3597</v>
      </c>
      <c r="C2530" s="50" t="s">
        <v>48</v>
      </c>
      <c r="D2530" s="17" t="s">
        <v>7765</v>
      </c>
      <c r="E2530" s="12" t="str">
        <f>VLOOKUP($D$4:$D$5002,'List of Tutors'!$B$4:$E$152,2,0)</f>
        <v>Mr.Nasir Mahmood</v>
      </c>
      <c r="F2530" s="12" t="str">
        <f>VLOOKUP($D$4:$D$5002,'List of Tutors'!$B$4:$E$152,3,0)</f>
        <v>Lecturer</v>
      </c>
      <c r="G2530" s="12" t="str">
        <f>VLOOKUP($D$4:$D$5002,'List of Tutors'!$B$4:$E$152,4,0)</f>
        <v>Social Sciences</v>
      </c>
    </row>
    <row r="2531" spans="1:7" ht="15.75" customHeight="1">
      <c r="A2531" s="6" t="s">
        <v>1618</v>
      </c>
      <c r="B2531" s="6" t="s">
        <v>586</v>
      </c>
      <c r="C2531" s="50" t="s">
        <v>48</v>
      </c>
      <c r="D2531" s="17" t="s">
        <v>7766</v>
      </c>
      <c r="E2531" s="12" t="str">
        <f>VLOOKUP($D$4:$D$5002,'List of Tutors'!$B$4:$E$152,2,0)</f>
        <v>Ms.Sumera Saleem</v>
      </c>
      <c r="F2531" s="12" t="str">
        <f>VLOOKUP($D$4:$D$5002,'List of Tutors'!$B$4:$E$152,3,0)</f>
        <v>Lecturer</v>
      </c>
      <c r="G2531" s="12" t="str">
        <f>VLOOKUP($D$4:$D$5002,'List of Tutors'!$B$4:$E$152,4,0)</f>
        <v>Social Sciences</v>
      </c>
    </row>
    <row r="2532" spans="1:7" ht="15.75" customHeight="1">
      <c r="A2532" s="6" t="s">
        <v>2285</v>
      </c>
      <c r="B2532" s="6" t="s">
        <v>4037</v>
      </c>
      <c r="C2532" s="50" t="s">
        <v>48</v>
      </c>
      <c r="D2532" s="17" t="s">
        <v>7767</v>
      </c>
      <c r="E2532" s="12" t="str">
        <f>VLOOKUP($D$4:$D$5002,'List of Tutors'!$B$4:$E$152,2,0)</f>
        <v>Mr.Arshad Mahmood Malik</v>
      </c>
      <c r="F2532" s="12" t="str">
        <f>VLOOKUP($D$4:$D$5002,'List of Tutors'!$B$4:$E$152,3,0)</f>
        <v>Assistant Professor</v>
      </c>
      <c r="G2532" s="12" t="str">
        <f>VLOOKUP($D$4:$D$5002,'List of Tutors'!$B$4:$E$152,4,0)</f>
        <v>Social Sciences</v>
      </c>
    </row>
    <row r="2533" spans="1:7" ht="15.75" customHeight="1">
      <c r="A2533" s="6" t="s">
        <v>1742</v>
      </c>
      <c r="B2533" s="6" t="s">
        <v>3708</v>
      </c>
      <c r="C2533" s="50" t="s">
        <v>149</v>
      </c>
      <c r="D2533" s="17" t="s">
        <v>7768</v>
      </c>
      <c r="E2533" s="12" t="str">
        <f>VLOOKUP($D$4:$D$5002,'List of Tutors'!$B$4:$E$152,2,0)</f>
        <v>Dr.Naveed Tahir</v>
      </c>
      <c r="F2533" s="12" t="str">
        <f>VLOOKUP($D$4:$D$5002,'List of Tutors'!$B$4:$E$152,3,0)</f>
        <v>Assistant Professor</v>
      </c>
      <c r="G2533" s="12" t="str">
        <f>VLOOKUP($D$4:$D$5002,'List of Tutors'!$B$4:$E$152,4,0)</f>
        <v>FC&amp;FS</v>
      </c>
    </row>
    <row r="2534" spans="1:7" ht="15.75" customHeight="1">
      <c r="A2534" s="6" t="s">
        <v>2132</v>
      </c>
      <c r="B2534" s="6" t="s">
        <v>3969</v>
      </c>
      <c r="C2534" s="50" t="s">
        <v>4669</v>
      </c>
      <c r="D2534" s="17" t="s">
        <v>7769</v>
      </c>
      <c r="E2534" s="12" t="str">
        <f>VLOOKUP($D$4:$D$5002,'List of Tutors'!$B$4:$E$152,2,0)</f>
        <v>Dr.Mukhtar Ahmad</v>
      </c>
      <c r="F2534" s="12" t="str">
        <f>VLOOKUP($D$4:$D$5002,'List of Tutors'!$B$4:$E$152,3,0)</f>
        <v>Assistant Professor</v>
      </c>
      <c r="G2534" s="12" t="str">
        <f>VLOOKUP($D$4:$D$5002,'List of Tutors'!$B$4:$E$152,4,0)</f>
        <v>FC&amp;FS</v>
      </c>
    </row>
    <row r="2535" spans="1:7" ht="15.75" customHeight="1">
      <c r="A2535" s="6" t="s">
        <v>2235</v>
      </c>
      <c r="B2535" s="6" t="s">
        <v>3998</v>
      </c>
      <c r="C2535" s="50" t="s">
        <v>48</v>
      </c>
      <c r="D2535" s="17" t="s">
        <v>7770</v>
      </c>
      <c r="E2535" s="12" t="str">
        <f>VLOOKUP($D$4:$D$5002,'List of Tutors'!$B$4:$E$152,2,0)</f>
        <v>Dr.Safdar Ali</v>
      </c>
      <c r="F2535" s="12" t="str">
        <f>VLOOKUP($D$4:$D$5002,'List of Tutors'!$B$4:$E$152,3,0)</f>
        <v>Assistant Professor</v>
      </c>
      <c r="G2535" s="12" t="str">
        <f>VLOOKUP($D$4:$D$5002,'List of Tutors'!$B$4:$E$152,4,0)</f>
        <v>FC&amp;FS</v>
      </c>
    </row>
    <row r="2536" spans="1:7" ht="15.75" customHeight="1">
      <c r="A2536" s="6" t="s">
        <v>1907</v>
      </c>
      <c r="B2536" s="6" t="s">
        <v>3807</v>
      </c>
      <c r="C2536" s="50" t="s">
        <v>8003</v>
      </c>
      <c r="D2536" s="17" t="s">
        <v>7771</v>
      </c>
      <c r="E2536" s="12" t="str">
        <f>VLOOKUP($D$4:$D$5002,'List of Tutors'!$B$4:$E$152,2,0)</f>
        <v>Dr.Ghulam Abbass Shah</v>
      </c>
      <c r="F2536" s="12" t="str">
        <f>VLOOKUP($D$4:$D$5002,'List of Tutors'!$B$4:$E$152,3,0)</f>
        <v>Assistant Professor</v>
      </c>
      <c r="G2536" s="12" t="str">
        <f>VLOOKUP($D$4:$D$5002,'List of Tutors'!$B$4:$E$152,4,0)</f>
        <v>FC&amp;FS</v>
      </c>
    </row>
    <row r="2537" spans="1:7" ht="15.75" customHeight="1">
      <c r="A2537" s="6" t="s">
        <v>1971</v>
      </c>
      <c r="B2537" s="6" t="s">
        <v>3835</v>
      </c>
      <c r="C2537" s="50" t="s">
        <v>48</v>
      </c>
      <c r="D2537" s="17" t="s">
        <v>7772</v>
      </c>
      <c r="E2537" s="12" t="str">
        <f>VLOOKUP($D$4:$D$5002,'List of Tutors'!$B$4:$E$152,2,0)</f>
        <v>Dr.Pakeeza Arzo Shaiq</v>
      </c>
      <c r="F2537" s="12" t="str">
        <f>VLOOKUP($D$4:$D$5002,'List of Tutors'!$B$4:$E$152,3,0)</f>
        <v>Assistant Professor</v>
      </c>
      <c r="G2537" s="12" t="str">
        <f>VLOOKUP($D$4:$D$5002,'List of Tutors'!$B$4:$E$152,4,0)</f>
        <v>Sciences</v>
      </c>
    </row>
    <row r="2538" spans="1:7" ht="15.75" customHeight="1">
      <c r="A2538" s="6" t="s">
        <v>2622</v>
      </c>
      <c r="B2538" s="6" t="s">
        <v>4334</v>
      </c>
      <c r="C2538" s="50" t="s">
        <v>4669</v>
      </c>
      <c r="D2538" s="17" t="s">
        <v>7773</v>
      </c>
      <c r="E2538" s="12" t="str">
        <f>VLOOKUP($D$4:$D$5002,'List of Tutors'!$B$4:$E$152,2,0)</f>
        <v>Dr.M. Naveed Iqbal</v>
      </c>
      <c r="F2538" s="12" t="str">
        <f>VLOOKUP($D$4:$D$5002,'List of Tutors'!$B$4:$E$152,3,0)</f>
        <v>Assistant Professor</v>
      </c>
      <c r="G2538" s="12" t="str">
        <f>VLOOKUP($D$4:$D$5002,'List of Tutors'!$B$4:$E$152,4,0)</f>
        <v>Sciences</v>
      </c>
    </row>
    <row r="2539" spans="1:7" ht="15.75" customHeight="1">
      <c r="A2539" s="4" t="s">
        <v>6059</v>
      </c>
      <c r="B2539" s="4" t="s">
        <v>7498</v>
      </c>
      <c r="C2539" s="51" t="s">
        <v>7989</v>
      </c>
      <c r="D2539" s="17" t="s">
        <v>7774</v>
      </c>
      <c r="E2539" s="12" t="str">
        <f>VLOOKUP($D$4:$D$5002,'List of Tutors'!$B$4:$E$152,2,0)</f>
        <v>Mr.Mudussar Nawaz</v>
      </c>
      <c r="F2539" s="12" t="str">
        <f>VLOOKUP($D$4:$D$5002,'List of Tutors'!$B$4:$E$152,3,0)</f>
        <v>Lecturer</v>
      </c>
      <c r="G2539" s="12" t="str">
        <f>VLOOKUP($D$4:$D$5002,'List of Tutors'!$B$4:$E$152,4,0)</f>
        <v>FVAS</v>
      </c>
    </row>
    <row r="2540" spans="1:7" ht="15.75" customHeight="1">
      <c r="A2540" s="4" t="s">
        <v>4778</v>
      </c>
      <c r="B2540" s="4" t="s">
        <v>246</v>
      </c>
      <c r="C2540" s="51" t="s">
        <v>82</v>
      </c>
      <c r="D2540" s="17" t="s">
        <v>7776</v>
      </c>
      <c r="E2540" s="12" t="str">
        <f>VLOOKUP($D$4:$D$5002,'List of Tutors'!$B$4:$E$152,2,0)</f>
        <v>Mr.Nasir Jamal</v>
      </c>
      <c r="F2540" s="12" t="str">
        <f>VLOOKUP($D$4:$D$5002,'List of Tutors'!$B$4:$E$152,3,0)</f>
        <v>Assistant Professor</v>
      </c>
      <c r="G2540" s="12" t="str">
        <f>VLOOKUP($D$4:$D$5002,'List of Tutors'!$B$4:$E$152,4,0)</f>
        <v>Sciences</v>
      </c>
    </row>
    <row r="2541" spans="1:7" ht="15.75" customHeight="1">
      <c r="A2541" s="4" t="s">
        <v>5197</v>
      </c>
      <c r="B2541" s="4" t="s">
        <v>3536</v>
      </c>
      <c r="C2541" s="51" t="s">
        <v>82</v>
      </c>
      <c r="D2541" s="17" t="s">
        <v>7777</v>
      </c>
      <c r="E2541" s="12" t="str">
        <f>VLOOKUP($D$4:$D$5002,'List of Tutors'!$B$4:$E$152,2,0)</f>
        <v>Dr.Saima Mustafa</v>
      </c>
      <c r="F2541" s="12" t="str">
        <f>VLOOKUP($D$4:$D$5002,'List of Tutors'!$B$4:$E$152,3,0)</f>
        <v>Assistant Professor</v>
      </c>
      <c r="G2541" s="12" t="str">
        <f>VLOOKUP($D$4:$D$5002,'List of Tutors'!$B$4:$E$152,4,0)</f>
        <v>Sciences</v>
      </c>
    </row>
    <row r="2542" spans="1:7" ht="15.75" customHeight="1">
      <c r="A2542" s="4" t="s">
        <v>5724</v>
      </c>
      <c r="B2542" s="4" t="s">
        <v>7110</v>
      </c>
      <c r="C2542" s="51" t="s">
        <v>82</v>
      </c>
      <c r="D2542" s="17" t="s">
        <v>7778</v>
      </c>
      <c r="E2542" s="12" t="str">
        <f>VLOOKUP($D$4:$D$5002,'List of Tutors'!$B$4:$E$152,2,0)</f>
        <v>Dr.Jamal</v>
      </c>
      <c r="F2542" s="12" t="str">
        <f>VLOOKUP($D$4:$D$5002,'List of Tutors'!$B$4:$E$152,3,0)</f>
        <v>Lecturer</v>
      </c>
      <c r="G2542" s="12" t="str">
        <f>VLOOKUP($D$4:$D$5002,'List of Tutors'!$B$4:$E$152,4,0)</f>
        <v>Sciences</v>
      </c>
    </row>
    <row r="2543" spans="1:7" ht="15.75" customHeight="1">
      <c r="A2543" s="4" t="s">
        <v>6192</v>
      </c>
      <c r="B2543" s="4" t="s">
        <v>7611</v>
      </c>
      <c r="C2543" s="51" t="s">
        <v>82</v>
      </c>
      <c r="D2543" s="17" t="s">
        <v>7780</v>
      </c>
      <c r="E2543" s="12" t="str">
        <f>VLOOKUP($D$4:$D$5002,'List of Tutors'!$B$4:$E$152,2,0)</f>
        <v>Dr.M. Farooq Iqbal</v>
      </c>
      <c r="F2543" s="12" t="str">
        <f>VLOOKUP($D$4:$D$5002,'List of Tutors'!$B$4:$E$152,3,0)</f>
        <v>Assistant Professor</v>
      </c>
      <c r="G2543" s="12" t="str">
        <f>VLOOKUP($D$4:$D$5002,'List of Tutors'!$B$4:$E$152,4,0)</f>
        <v>FVAS</v>
      </c>
    </row>
    <row r="2544" spans="1:7" ht="15.75" customHeight="1">
      <c r="A2544" s="4" t="s">
        <v>4780</v>
      </c>
      <c r="B2544" s="4" t="s">
        <v>6457</v>
      </c>
      <c r="C2544" s="51" t="s">
        <v>141</v>
      </c>
      <c r="D2544" s="17" t="s">
        <v>7781</v>
      </c>
      <c r="E2544" s="12" t="str">
        <f>VLOOKUP($D$4:$D$5002,'List of Tutors'!$B$4:$E$152,2,0)</f>
        <v>Mr.Muhammad Asghar Khan</v>
      </c>
      <c r="F2544" s="12" t="str">
        <f>VLOOKUP($D$4:$D$5002,'List of Tutors'!$B$4:$E$152,3,0)</f>
        <v>Lecturer</v>
      </c>
      <c r="G2544" s="12" t="str">
        <f>VLOOKUP($D$4:$D$5002,'List of Tutors'!$B$4:$E$152,4,0)</f>
        <v>FVAS</v>
      </c>
    </row>
    <row r="2545" spans="1:7" ht="15.75" customHeight="1">
      <c r="A2545" s="4" t="s">
        <v>4700</v>
      </c>
      <c r="B2545" s="4" t="s">
        <v>6390</v>
      </c>
      <c r="C2545" s="51" t="s">
        <v>4669</v>
      </c>
      <c r="D2545" s="17" t="s">
        <v>7782</v>
      </c>
      <c r="E2545" s="12" t="str">
        <f>VLOOKUP($D$4:$D$5002,'List of Tutors'!$B$4:$E$152,2,0)</f>
        <v>Dr.Ghulam Bilal</v>
      </c>
      <c r="F2545" s="12" t="str">
        <f>VLOOKUP($D$4:$D$5002,'List of Tutors'!$B$4:$E$152,3,0)</f>
        <v>Assistant Professor</v>
      </c>
      <c r="G2545" s="12" t="str">
        <f>VLOOKUP($D$4:$D$5002,'List of Tutors'!$B$4:$E$152,4,0)</f>
        <v>FVAS</v>
      </c>
    </row>
    <row r="2546" spans="1:7" ht="15.75" customHeight="1">
      <c r="A2546" s="4" t="s">
        <v>4708</v>
      </c>
      <c r="B2546" s="4" t="s">
        <v>6397</v>
      </c>
      <c r="C2546" s="51" t="s">
        <v>48</v>
      </c>
      <c r="D2546" s="17" t="s">
        <v>7783</v>
      </c>
      <c r="E2546" s="12" t="str">
        <f>VLOOKUP($D$4:$D$5002,'List of Tutors'!$B$4:$E$152,2,0)</f>
        <v>Dr.Murtaz Ul Hassan</v>
      </c>
      <c r="F2546" s="12" t="str">
        <f>VLOOKUP($D$4:$D$5002,'List of Tutors'!$B$4:$E$152,3,0)</f>
        <v>Assistant Professor</v>
      </c>
      <c r="G2546" s="12" t="str">
        <f>VLOOKUP($D$4:$D$5002,'List of Tutors'!$B$4:$E$152,4,0)</f>
        <v>FVAS</v>
      </c>
    </row>
    <row r="2547" spans="1:7" ht="15.75" customHeight="1">
      <c r="A2547" s="4" t="s">
        <v>5995</v>
      </c>
      <c r="B2547" s="4" t="s">
        <v>7445</v>
      </c>
      <c r="C2547" s="51" t="s">
        <v>48</v>
      </c>
      <c r="D2547" s="17" t="s">
        <v>7784</v>
      </c>
      <c r="E2547" s="12" t="str">
        <f>VLOOKUP($D$4:$D$5002,'List of Tutors'!$B$4:$E$152,2,0)</f>
        <v>Dr.Saif Ur Rehman</v>
      </c>
      <c r="F2547" s="12" t="str">
        <f>VLOOKUP($D$4:$D$5002,'List of Tutors'!$B$4:$E$152,3,0)</f>
        <v>Assistant Professor</v>
      </c>
      <c r="G2547" s="12" t="str">
        <f>VLOOKUP($D$4:$D$5002,'List of Tutors'!$B$4:$E$152,4,0)</f>
        <v>FVAS</v>
      </c>
    </row>
    <row r="2548" spans="1:7" ht="15.75" customHeight="1">
      <c r="A2548" s="4" t="s">
        <v>5752</v>
      </c>
      <c r="B2548" s="4" t="s">
        <v>7250</v>
      </c>
      <c r="C2548" s="51" t="s">
        <v>48</v>
      </c>
      <c r="D2548" s="17" t="s">
        <v>7785</v>
      </c>
      <c r="E2548" s="12" t="str">
        <f>VLOOKUP($D$4:$D$5002,'List of Tutors'!$B$4:$E$152,2,0)</f>
        <v>Mr.Muhammad Awais Sial</v>
      </c>
      <c r="F2548" s="12" t="str">
        <f>VLOOKUP($D$4:$D$5002,'List of Tutors'!$B$4:$E$152,3,0)</f>
        <v>Lecturer</v>
      </c>
      <c r="G2548" s="12" t="str">
        <f>VLOOKUP($D$4:$D$5002,'List of Tutors'!$B$4:$E$152,4,0)</f>
        <v>FVAS</v>
      </c>
    </row>
    <row r="2549" spans="1:7" ht="15.75" customHeight="1">
      <c r="A2549" s="4" t="s">
        <v>5930</v>
      </c>
      <c r="B2549" s="4" t="s">
        <v>7396</v>
      </c>
      <c r="C2549" s="51" t="s">
        <v>48</v>
      </c>
      <c r="D2549" s="17" t="s">
        <v>7786</v>
      </c>
      <c r="E2549" s="12" t="str">
        <f>VLOOKUP($D$4:$D$5002,'List of Tutors'!$B$4:$E$152,2,0)</f>
        <v>Dr.Nasir Mukhtar</v>
      </c>
      <c r="F2549" s="12" t="str">
        <f>VLOOKUP($D$4:$D$5002,'List of Tutors'!$B$4:$E$152,3,0)</f>
        <v>Assistant Professor</v>
      </c>
      <c r="G2549" s="12" t="str">
        <f>VLOOKUP($D$4:$D$5002,'List of Tutors'!$B$4:$E$152,4,0)</f>
        <v>FVAS</v>
      </c>
    </row>
    <row r="2550" spans="1:7" ht="15.75" customHeight="1">
      <c r="A2550" s="4" t="s">
        <v>6134</v>
      </c>
      <c r="B2550" s="4" t="s">
        <v>7559</v>
      </c>
      <c r="C2550" s="51" t="s">
        <v>48</v>
      </c>
      <c r="D2550" s="17" t="s">
        <v>7787</v>
      </c>
      <c r="E2550" s="12" t="str">
        <f>VLOOKUP($D$4:$D$5002,'List of Tutors'!$B$4:$E$152,2,0)</f>
        <v>Dr.Muhammad Akram Khan</v>
      </c>
      <c r="F2550" s="12" t="str">
        <f>VLOOKUP($D$4:$D$5002,'List of Tutors'!$B$4:$E$152,3,0)</f>
        <v>Lecturer</v>
      </c>
      <c r="G2550" s="12" t="str">
        <f>VLOOKUP($D$4:$D$5002,'List of Tutors'!$B$4:$E$152,4,0)</f>
        <v>FVAS</v>
      </c>
    </row>
    <row r="2551" spans="1:7" ht="15.75" customHeight="1">
      <c r="A2551" s="4" t="s">
        <v>6137</v>
      </c>
      <c r="B2551" s="4" t="s">
        <v>7562</v>
      </c>
      <c r="C2551" s="51" t="s">
        <v>48</v>
      </c>
      <c r="D2551" s="17" t="s">
        <v>7788</v>
      </c>
      <c r="E2551" s="12" t="str">
        <f>VLOOKUP($D$4:$D$5002,'List of Tutors'!$B$4:$E$152,2,0)</f>
        <v>Dr.Mujeeb-Ur-Rehman Sohoo</v>
      </c>
      <c r="F2551" s="12" t="str">
        <f>VLOOKUP($D$4:$D$5002,'List of Tutors'!$B$4:$E$152,3,0)</f>
        <v>Lecturer</v>
      </c>
      <c r="G2551" s="12" t="str">
        <f>VLOOKUP($D$4:$D$5002,'List of Tutors'!$B$4:$E$152,4,0)</f>
        <v>FVAS</v>
      </c>
    </row>
    <row r="2552" spans="1:7" ht="15.75" customHeight="1">
      <c r="A2552" s="4" t="s">
        <v>6167</v>
      </c>
      <c r="B2552" s="4" t="s">
        <v>7591</v>
      </c>
      <c r="C2552" s="51" t="s">
        <v>48</v>
      </c>
      <c r="D2552" s="17" t="s">
        <v>7789</v>
      </c>
      <c r="E2552" s="12" t="str">
        <f>VLOOKUP($D$4:$D$5002,'List of Tutors'!$B$4:$E$152,2,0)</f>
        <v>Dr.Riaz Hussain</v>
      </c>
      <c r="F2552" s="12" t="str">
        <f>VLOOKUP($D$4:$D$5002,'List of Tutors'!$B$4:$E$152,3,0)</f>
        <v>Assistant Professor</v>
      </c>
      <c r="G2552" s="12" t="str">
        <f>VLOOKUP($D$4:$D$5002,'List of Tutors'!$B$4:$E$152,4,0)</f>
        <v>FVAS</v>
      </c>
    </row>
    <row r="2553" spans="1:7" ht="15.75" customHeight="1">
      <c r="A2553" s="4" t="s">
        <v>6138</v>
      </c>
      <c r="B2553" s="4" t="s">
        <v>7563</v>
      </c>
      <c r="C2553" s="51" t="s">
        <v>48</v>
      </c>
      <c r="D2553" s="17" t="s">
        <v>7790</v>
      </c>
      <c r="E2553" s="12" t="str">
        <f>VLOOKUP($D$4:$D$5002,'List of Tutors'!$B$4:$E$152,2,0)</f>
        <v>Ms.Sumaira Hassan</v>
      </c>
      <c r="F2553" s="12" t="str">
        <f>VLOOKUP($D$4:$D$5002,'List of Tutors'!$B$4:$E$152,3,0)</f>
        <v>Lecturer</v>
      </c>
      <c r="G2553" s="12" t="str">
        <f>VLOOKUP($D$4:$D$5002,'List of Tutors'!$B$4:$E$152,4,0)</f>
        <v>FVAS</v>
      </c>
    </row>
    <row r="2554" spans="1:7" ht="15.75" customHeight="1">
      <c r="A2554" s="4" t="s">
        <v>4812</v>
      </c>
      <c r="B2554" s="4" t="s">
        <v>233</v>
      </c>
      <c r="C2554" s="51" t="s">
        <v>112</v>
      </c>
      <c r="D2554" s="17" t="s">
        <v>7791</v>
      </c>
      <c r="E2554" s="12" t="str">
        <f>VLOOKUP($D$4:$D$5002,'List of Tutors'!$B$4:$E$152,2,0)</f>
        <v>Dr.Asif Riaz</v>
      </c>
      <c r="F2554" s="12" t="str">
        <f>VLOOKUP($D$4:$D$5002,'List of Tutors'!$B$4:$E$152,3,0)</f>
        <v>Lecturer</v>
      </c>
      <c r="G2554" s="12" t="str">
        <f>VLOOKUP($D$4:$D$5002,'List of Tutors'!$B$4:$E$152,4,0)</f>
        <v>FVAS</v>
      </c>
    </row>
    <row r="2555" spans="1:7" ht="15.75" customHeight="1">
      <c r="A2555" s="4" t="s">
        <v>6337</v>
      </c>
      <c r="B2555" s="4" t="s">
        <v>7736</v>
      </c>
      <c r="C2555" s="51" t="s">
        <v>112</v>
      </c>
      <c r="D2555" s="17" t="s">
        <v>7792</v>
      </c>
      <c r="E2555" s="12" t="str">
        <f>VLOOKUP($D$4:$D$5002,'List of Tutors'!$B$4:$E$152,2,0)</f>
        <v>Dr.Muhammad Yaqoob</v>
      </c>
      <c r="F2555" s="12" t="str">
        <f>VLOOKUP($D$4:$D$5002,'List of Tutors'!$B$4:$E$152,3,0)</f>
        <v>Assistant Professor</v>
      </c>
      <c r="G2555" s="12" t="str">
        <f>VLOOKUP($D$4:$D$5002,'List of Tutors'!$B$4:$E$152,4,0)</f>
        <v>FVAS</v>
      </c>
    </row>
    <row r="2556" spans="1:7" ht="15.75" customHeight="1">
      <c r="A2556" s="36" t="s">
        <v>3059</v>
      </c>
      <c r="B2556" s="36" t="s">
        <v>4656</v>
      </c>
      <c r="C2556" s="52" t="s">
        <v>48</v>
      </c>
      <c r="D2556" s="17" t="s">
        <v>7793</v>
      </c>
      <c r="E2556" s="12" t="str">
        <f>VLOOKUP($D$4:$D$5002,'List of Tutors'!$B$4:$E$152,2,0)</f>
        <v>Dr.Qaisara Perveen</v>
      </c>
      <c r="F2556" s="12" t="str">
        <f>VLOOKUP($D$4:$D$5002,'List of Tutors'!$B$4:$E$152,3,0)</f>
        <v>Assistant Professor</v>
      </c>
      <c r="G2556" s="12" t="str">
        <f>VLOOKUP($D$4:$D$5002,'List of Tutors'!$B$4:$E$152,4,0)</f>
        <v>Social Sciences</v>
      </c>
    </row>
    <row r="2557" spans="1:7" ht="15.75" customHeight="1">
      <c r="A2557" s="6" t="s">
        <v>2938</v>
      </c>
      <c r="B2557" s="6" t="s">
        <v>4561</v>
      </c>
      <c r="C2557" s="50" t="s">
        <v>48</v>
      </c>
      <c r="D2557" s="17" t="s">
        <v>7794</v>
      </c>
      <c r="E2557" s="12" t="str">
        <f>VLOOKUP($D$4:$D$5002,'List of Tutors'!$B$4:$E$152,2,0)</f>
        <v>Dr.M. Arshad Dahar</v>
      </c>
      <c r="F2557" s="12" t="str">
        <f>VLOOKUP($D$4:$D$5002,'List of Tutors'!$B$4:$E$152,3,0)</f>
        <v>Lecturer</v>
      </c>
      <c r="G2557" s="12" t="str">
        <f>VLOOKUP($D$4:$D$5002,'List of Tutors'!$B$4:$E$152,4,0)</f>
        <v>Social Sciences</v>
      </c>
    </row>
    <row r="2558" spans="1:7" ht="15.75" customHeight="1">
      <c r="A2558" s="5" t="s">
        <v>2534</v>
      </c>
      <c r="B2558" s="5" t="s">
        <v>4251</v>
      </c>
      <c r="C2558" s="50" t="s">
        <v>82</v>
      </c>
      <c r="D2558" s="17" t="s">
        <v>7795</v>
      </c>
      <c r="E2558" s="12" t="str">
        <f>VLOOKUP($D$4:$D$5002,'List of Tutors'!$B$4:$E$152,2,0)</f>
        <v>Ms.Sumira Kiani</v>
      </c>
      <c r="F2558" s="12" t="str">
        <f>VLOOKUP($D$4:$D$5002,'List of Tutors'!$B$4:$E$152,3,0)</f>
        <v>Lecturer</v>
      </c>
      <c r="G2558" s="12" t="str">
        <f>VLOOKUP($D$4:$D$5002,'List of Tutors'!$B$4:$E$152,4,0)</f>
        <v>Social Sciences</v>
      </c>
    </row>
    <row r="2559" spans="1:7" ht="15.75" customHeight="1">
      <c r="A2559" s="6" t="s">
        <v>2444</v>
      </c>
      <c r="B2559" s="6" t="s">
        <v>31</v>
      </c>
      <c r="C2559" s="50" t="s">
        <v>141</v>
      </c>
      <c r="D2559" s="17" t="s">
        <v>7796</v>
      </c>
      <c r="E2559" s="12" t="str">
        <f>VLOOKUP($D$4:$D$5002,'List of Tutors'!$B$4:$E$152,2,0)</f>
        <v>Ms.Tehseen Ahsan</v>
      </c>
      <c r="F2559" s="12" t="str">
        <f>VLOOKUP($D$4:$D$5002,'List of Tutors'!$B$4:$E$152,3,0)</f>
        <v>Lecturer</v>
      </c>
      <c r="G2559" s="12" t="str">
        <f>VLOOKUP($D$4:$D$5002,'List of Tutors'!$B$4:$E$152,4,0)</f>
        <v>Social Sciences</v>
      </c>
    </row>
    <row r="2560" spans="1:7" ht="15.75" customHeight="1">
      <c r="A2560" s="6" t="s">
        <v>2471</v>
      </c>
      <c r="B2560" s="6" t="s">
        <v>4198</v>
      </c>
      <c r="C2560" s="50" t="s">
        <v>141</v>
      </c>
      <c r="D2560" s="17" t="s">
        <v>7797</v>
      </c>
      <c r="E2560" s="12" t="str">
        <f>VLOOKUP($D$4:$D$5002,'List of Tutors'!$B$4:$E$152,2,0)</f>
        <v>Dr.Imran Bodlah</v>
      </c>
      <c r="F2560" s="12" t="str">
        <f>VLOOKUP($D$4:$D$5002,'List of Tutors'!$B$4:$E$152,3,0)</f>
        <v>Assistant Professor</v>
      </c>
      <c r="G2560" s="12" t="str">
        <f>VLOOKUP($D$4:$D$5002,'List of Tutors'!$B$4:$E$152,4,0)</f>
        <v>FC&amp;FS</v>
      </c>
    </row>
    <row r="2561" spans="1:7" ht="15.75" customHeight="1">
      <c r="A2561" s="5" t="s">
        <v>2581</v>
      </c>
      <c r="B2561" s="5" t="s">
        <v>4295</v>
      </c>
      <c r="C2561" s="50" t="s">
        <v>82</v>
      </c>
      <c r="D2561" s="17" t="s">
        <v>7798</v>
      </c>
      <c r="E2561" s="12" t="str">
        <f>VLOOKUP($D$4:$D$5002,'List of Tutors'!$B$4:$E$152,2,0)</f>
        <v>Dr.Asif Farid Shaheen</v>
      </c>
      <c r="F2561" s="12" t="str">
        <f>VLOOKUP($D$4:$D$5002,'List of Tutors'!$B$4:$E$152,3,0)</f>
        <v>Assistant Professor</v>
      </c>
      <c r="G2561" s="12" t="str">
        <f>VLOOKUP($D$4:$D$5002,'List of Tutors'!$B$4:$E$152,4,0)</f>
        <v>FC&amp;FS</v>
      </c>
    </row>
    <row r="2562" spans="1:7" ht="15.75" customHeight="1">
      <c r="A2562" s="6" t="s">
        <v>1072</v>
      </c>
      <c r="B2562" s="6" t="s">
        <v>395</v>
      </c>
      <c r="C2562" s="50" t="s">
        <v>48</v>
      </c>
      <c r="D2562" s="17" t="s">
        <v>7799</v>
      </c>
      <c r="E2562" s="12" t="str">
        <f>VLOOKUP($D$4:$D$5002,'List of Tutors'!$B$4:$E$152,2,0)</f>
        <v>Dr.Asim Gulzar</v>
      </c>
      <c r="F2562" s="12" t="str">
        <f>VLOOKUP($D$4:$D$5002,'List of Tutors'!$B$4:$E$152,3,0)</f>
        <v>Assistant Professor</v>
      </c>
      <c r="G2562" s="12" t="str">
        <f>VLOOKUP($D$4:$D$5002,'List of Tutors'!$B$4:$E$152,4,0)</f>
        <v>FC&amp;FS</v>
      </c>
    </row>
    <row r="2563" spans="1:7" ht="15.75" customHeight="1">
      <c r="A2563" s="6" t="s">
        <v>3037</v>
      </c>
      <c r="B2563" s="6" t="s">
        <v>4640</v>
      </c>
      <c r="C2563" s="50" t="s">
        <v>48</v>
      </c>
      <c r="D2563" s="17" t="s">
        <v>7800</v>
      </c>
      <c r="E2563" s="12" t="str">
        <f>VLOOKUP($D$4:$D$5002,'List of Tutors'!$B$4:$E$152,2,0)</f>
        <v>Dr.Shahid Mahmood</v>
      </c>
      <c r="F2563" s="12" t="str">
        <f>VLOOKUP($D$4:$D$5002,'List of Tutors'!$B$4:$E$152,3,0)</f>
        <v>Assistant Professor</v>
      </c>
      <c r="G2563" s="12" t="str">
        <f>VLOOKUP($D$4:$D$5002,'List of Tutors'!$B$4:$E$152,4,0)</f>
        <v>FFRM</v>
      </c>
    </row>
    <row r="2564" spans="1:7" ht="15.75" customHeight="1">
      <c r="A2564" s="5" t="s">
        <v>2688</v>
      </c>
      <c r="B2564" s="5" t="s">
        <v>4395</v>
      </c>
      <c r="C2564" s="50" t="s">
        <v>82</v>
      </c>
      <c r="D2564" s="17" t="s">
        <v>7801</v>
      </c>
      <c r="E2564" s="12" t="str">
        <f>VLOOKUP($D$4:$D$5002,'List of Tutors'!$B$4:$E$152,2,0)</f>
        <v>Dr.Asma Sohail</v>
      </c>
      <c r="F2564" s="12" t="str">
        <f>VLOOKUP($D$4:$D$5002,'List of Tutors'!$B$4:$E$152,3,0)</f>
        <v>Assistant Professor</v>
      </c>
      <c r="G2564" s="12" t="str">
        <f>VLOOKUP($D$4:$D$5002,'List of Tutors'!$B$4:$E$152,4,0)</f>
        <v>FC&amp;FS</v>
      </c>
    </row>
    <row r="2565" spans="1:7" ht="15.75" customHeight="1">
      <c r="A2565" s="6" t="s">
        <v>2663</v>
      </c>
      <c r="B2565" s="6" t="s">
        <v>4372</v>
      </c>
      <c r="C2565" s="50" t="s">
        <v>4669</v>
      </c>
      <c r="D2565" s="17" t="s">
        <v>7802</v>
      </c>
      <c r="E2565" s="12" t="str">
        <f>VLOOKUP($D$4:$D$5002,'List of Tutors'!$B$4:$E$152,2,0)</f>
        <v>Ms.Asia Latif</v>
      </c>
      <c r="F2565" s="12" t="str">
        <f>VLOOKUP($D$4:$D$5002,'List of Tutors'!$B$4:$E$152,3,0)</f>
        <v>Lecturer</v>
      </c>
      <c r="G2565" s="12" t="str">
        <f>VLOOKUP($D$4:$D$5002,'List of Tutors'!$B$4:$E$152,4,0)</f>
        <v>FC&amp;FS</v>
      </c>
    </row>
    <row r="2566" spans="1:7" ht="15.75" customHeight="1">
      <c r="A2566" s="6" t="s">
        <v>1325</v>
      </c>
      <c r="B2566" s="6" t="s">
        <v>3449</v>
      </c>
      <c r="C2566" s="50" t="s">
        <v>82</v>
      </c>
      <c r="D2566" s="17" t="s">
        <v>7804</v>
      </c>
      <c r="E2566" s="12" t="str">
        <f>VLOOKUP($D$4:$D$5002,'List of Tutors'!$B$4:$E$152,2,0)</f>
        <v>Dr.M. Irfan Ashraf</v>
      </c>
      <c r="F2566" s="12" t="str">
        <f>VLOOKUP($D$4:$D$5002,'List of Tutors'!$B$4:$E$152,3,0)</f>
        <v>Assistant Professor</v>
      </c>
      <c r="G2566" s="12" t="str">
        <f>VLOOKUP($D$4:$D$5002,'List of Tutors'!$B$4:$E$152,4,0)</f>
        <v>FFRM</v>
      </c>
    </row>
    <row r="2567" spans="1:7" ht="15.75" customHeight="1">
      <c r="A2567" s="6" t="s">
        <v>1380</v>
      </c>
      <c r="B2567" s="6" t="s">
        <v>3481</v>
      </c>
      <c r="C2567" s="50" t="s">
        <v>48</v>
      </c>
      <c r="D2567" s="17" t="s">
        <v>7805</v>
      </c>
      <c r="E2567" s="12" t="str">
        <f>VLOOKUP($D$4:$D$5002,'List of Tutors'!$B$4:$E$152,2,0)</f>
        <v>Dr.Touqeer Ahmed</v>
      </c>
      <c r="F2567" s="12" t="str">
        <f>VLOOKUP($D$4:$D$5002,'List of Tutors'!$B$4:$E$152,3,0)</f>
        <v>Assistant Professor</v>
      </c>
      <c r="G2567" s="12" t="str">
        <f>VLOOKUP($D$4:$D$5002,'List of Tutors'!$B$4:$E$152,4,0)</f>
        <v>FC&amp;FS</v>
      </c>
    </row>
    <row r="2568" spans="1:7" ht="15.75" customHeight="1">
      <c r="A2568" s="6" t="s">
        <v>1437</v>
      </c>
      <c r="B2568" s="6" t="s">
        <v>522</v>
      </c>
      <c r="C2568" s="50" t="s">
        <v>112</v>
      </c>
      <c r="D2568" s="17" t="s">
        <v>7806</v>
      </c>
      <c r="E2568" s="12" t="str">
        <f>VLOOKUP($D$4:$D$5002,'List of Tutors'!$B$4:$E$152,2,0)</f>
        <v>Ms.Najma Yousaf Zahid</v>
      </c>
      <c r="F2568" s="12" t="str">
        <f>VLOOKUP($D$4:$D$5002,'List of Tutors'!$B$4:$E$152,3,0)</f>
        <v>Assistant Professor</v>
      </c>
      <c r="G2568" s="12" t="str">
        <f>VLOOKUP($D$4:$D$5002,'List of Tutors'!$B$4:$E$152,4,0)</f>
        <v>FC&amp;FS</v>
      </c>
    </row>
    <row r="2569" spans="1:7" ht="15.75" customHeight="1">
      <c r="A2569" s="6" t="s">
        <v>1478</v>
      </c>
      <c r="B2569" s="6" t="s">
        <v>544</v>
      </c>
      <c r="C2569" s="50" t="s">
        <v>48</v>
      </c>
      <c r="D2569" s="17" t="s">
        <v>7807</v>
      </c>
      <c r="E2569" s="12" t="str">
        <f>VLOOKUP($D$4:$D$5002,'List of Tutors'!$B$4:$E$152,2,0)</f>
        <v>Mr.Mehdi Maqbool</v>
      </c>
      <c r="F2569" s="12" t="str">
        <f>VLOOKUP($D$4:$D$5002,'List of Tutors'!$B$4:$E$152,3,0)</f>
        <v>Lecturer</v>
      </c>
      <c r="G2569" s="12" t="str">
        <f>VLOOKUP($D$4:$D$5002,'List of Tutors'!$B$4:$E$152,4,0)</f>
        <v>FC&amp;FS</v>
      </c>
    </row>
    <row r="2570" spans="1:7" ht="15.75" customHeight="1">
      <c r="A2570" s="6" t="s">
        <v>1559</v>
      </c>
      <c r="B2570" s="6" t="s">
        <v>3598</v>
      </c>
      <c r="C2570" s="50" t="s">
        <v>82</v>
      </c>
      <c r="D2570" s="17" t="s">
        <v>7808</v>
      </c>
      <c r="E2570" s="12" t="str">
        <f>VLOOKUP($D$4:$D$5002,'List of Tutors'!$B$4:$E$152,2,0)</f>
        <v>Ms.Sumera Hafeez</v>
      </c>
      <c r="F2570" s="12" t="str">
        <f>VLOOKUP($D$4:$D$5002,'List of Tutors'!$B$4:$E$152,3,0)</f>
        <v>Lecturer</v>
      </c>
      <c r="G2570" s="12" t="str">
        <f>VLOOKUP($D$4:$D$5002,'List of Tutors'!$B$4:$E$152,4,0)</f>
        <v>FC&amp;FS</v>
      </c>
    </row>
    <row r="2571" spans="1:7" ht="15.75" customHeight="1">
      <c r="A2571" s="6" t="s">
        <v>1619</v>
      </c>
      <c r="B2571" s="6" t="s">
        <v>587</v>
      </c>
      <c r="C2571" s="50" t="s">
        <v>48</v>
      </c>
      <c r="D2571" s="17" t="s">
        <v>7809</v>
      </c>
      <c r="E2571" s="12" t="str">
        <f>VLOOKUP($D$4:$D$5002,'List of Tutors'!$B$4:$E$152,2,0)</f>
        <v>Dr.Ambreen Bhatti</v>
      </c>
      <c r="F2571" s="12" t="str">
        <f>VLOOKUP($D$4:$D$5002,'List of Tutors'!$B$4:$E$152,3,0)</f>
        <v>Lecturer</v>
      </c>
      <c r="G2571" s="12" t="str">
        <f>VLOOKUP($D$4:$D$5002,'List of Tutors'!$B$4:$E$152,4,0)</f>
        <v>FC&amp;FS</v>
      </c>
    </row>
    <row r="2572" spans="1:7" ht="15.75" customHeight="1">
      <c r="A2572" s="6" t="s">
        <v>2415</v>
      </c>
      <c r="B2572" s="6" t="s">
        <v>4149</v>
      </c>
      <c r="C2572" s="50" t="s">
        <v>141</v>
      </c>
      <c r="D2572" s="17" t="s">
        <v>7810</v>
      </c>
      <c r="E2572" s="12" t="str">
        <f>VLOOKUP($D$4:$D$5002,'List of Tutors'!$B$4:$E$152,2,0)</f>
        <v>Ms.Salma Shujeb Akhtar</v>
      </c>
      <c r="F2572" s="12" t="str">
        <f>VLOOKUP($D$4:$D$5002,'List of Tutors'!$B$4:$E$152,3,0)</f>
        <v>Lecturer</v>
      </c>
      <c r="G2572" s="12" t="str">
        <f>VLOOKUP($D$4:$D$5002,'List of Tutors'!$B$4:$E$152,4,0)</f>
        <v>Social Sciences</v>
      </c>
    </row>
    <row r="2573" spans="1:7" ht="15.75" customHeight="1">
      <c r="A2573" s="6" t="s">
        <v>2139</v>
      </c>
      <c r="B2573" s="6" t="s">
        <v>3976</v>
      </c>
      <c r="C2573" s="50" t="s">
        <v>4669</v>
      </c>
      <c r="D2573" s="17" t="s">
        <v>7811</v>
      </c>
      <c r="E2573" s="12" t="str">
        <f>VLOOKUP($D$4:$D$5002,'List of Tutors'!$B$4:$E$152,2,0)</f>
        <v>Dr.Saad Imran Malik</v>
      </c>
      <c r="F2573" s="12" t="str">
        <f>VLOOKUP($D$4:$D$5002,'List of Tutors'!$B$4:$E$152,3,0)</f>
        <v>Assistant Professor</v>
      </c>
      <c r="G2573" s="12" t="str">
        <f>VLOOKUP($D$4:$D$5002,'List of Tutors'!$B$4:$E$152,4,0)</f>
        <v>FC&amp;FS</v>
      </c>
    </row>
    <row r="2574" spans="1:7" ht="15.75" customHeight="1">
      <c r="A2574" s="13" t="s">
        <v>2197</v>
      </c>
      <c r="B2574" s="13" t="s">
        <v>638</v>
      </c>
      <c r="C2574" s="50" t="s">
        <v>112</v>
      </c>
      <c r="D2574" s="17" t="s">
        <v>7812</v>
      </c>
      <c r="E2574" s="12" t="str">
        <f>VLOOKUP($D$4:$D$5002,'List of Tutors'!$B$4:$E$152,2,0)</f>
        <v>Dr.Mahmood-ul-Hassan</v>
      </c>
      <c r="F2574" s="12" t="str">
        <f>VLOOKUP($D$4:$D$5002,'List of Tutors'!$B$4:$E$152,3,0)</f>
        <v>Assistant Professor</v>
      </c>
      <c r="G2574" s="12" t="str">
        <f>VLOOKUP($D$4:$D$5002,'List of Tutors'!$B$4:$E$152,4,0)</f>
        <v>FC&amp;FS</v>
      </c>
    </row>
    <row r="2575" spans="1:7" ht="15.75" customHeight="1">
      <c r="A2575" s="6" t="s">
        <v>2474</v>
      </c>
      <c r="B2575" s="6" t="s">
        <v>4200</v>
      </c>
      <c r="C2575" s="50" t="s">
        <v>141</v>
      </c>
      <c r="D2575" s="17" t="s">
        <v>7813</v>
      </c>
      <c r="E2575" s="12" t="str">
        <f>VLOOKUP($D$4:$D$5002,'List of Tutors'!$B$4:$E$152,2,0)</f>
        <v>Dr.Munir Ahmad</v>
      </c>
      <c r="F2575" s="12" t="str">
        <f>VLOOKUP($D$4:$D$5002,'List of Tutors'!$B$4:$E$152,3,0)</f>
        <v>Assistant Professor</v>
      </c>
      <c r="G2575" s="12" t="str">
        <f>VLOOKUP($D$4:$D$5002,'List of Tutors'!$B$4:$E$152,4,0)</f>
        <v>FC&amp;FS</v>
      </c>
    </row>
    <row r="2576" spans="1:7" ht="15.75" customHeight="1">
      <c r="A2576" s="6" t="s">
        <v>1908</v>
      </c>
      <c r="B2576" s="6" t="s">
        <v>680</v>
      </c>
      <c r="C2576" s="50" t="s">
        <v>112</v>
      </c>
      <c r="D2576" s="17" t="s">
        <v>7814</v>
      </c>
      <c r="E2576" s="12" t="str">
        <f>VLOOKUP($D$4:$D$5002,'List of Tutors'!$B$4:$E$152,2,0)</f>
        <v>Dr.Talat Mehmood</v>
      </c>
      <c r="F2576" s="12" t="str">
        <f>VLOOKUP($D$4:$D$5002,'List of Tutors'!$B$4:$E$152,3,0)</f>
        <v>Assistant Professor</v>
      </c>
      <c r="G2576" s="12" t="str">
        <f>VLOOKUP($D$4:$D$5002,'List of Tutors'!$B$4:$E$152,4,0)</f>
        <v>FC&amp;FS</v>
      </c>
    </row>
    <row r="2577" spans="1:7" ht="15.75" customHeight="1">
      <c r="A2577" s="6" t="s">
        <v>1972</v>
      </c>
      <c r="B2577" s="6" t="s">
        <v>3836</v>
      </c>
      <c r="C2577" s="50" t="s">
        <v>48</v>
      </c>
      <c r="D2577" s="17" t="s">
        <v>7815</v>
      </c>
      <c r="E2577" s="12" t="str">
        <f>VLOOKUP($D$4:$D$5002,'List of Tutors'!$B$4:$E$152,2,0)</f>
        <v>Dr.Fahad Masud Wattoo</v>
      </c>
      <c r="F2577" s="12" t="str">
        <f>VLOOKUP($D$4:$D$5002,'List of Tutors'!$B$4:$E$152,3,0)</f>
        <v>Lecturer</v>
      </c>
      <c r="G2577" s="12" t="str">
        <f>VLOOKUP($D$4:$D$5002,'List of Tutors'!$B$4:$E$152,4,0)</f>
        <v>FC&amp;FS</v>
      </c>
    </row>
    <row r="2578" spans="1:7" ht="15.75" customHeight="1">
      <c r="A2578" s="6" t="s">
        <v>2623</v>
      </c>
      <c r="B2578" s="6" t="s">
        <v>4335</v>
      </c>
      <c r="C2578" s="50" t="s">
        <v>4669</v>
      </c>
      <c r="D2578" s="17" t="s">
        <v>7816</v>
      </c>
      <c r="E2578" s="12" t="str">
        <f>VLOOKUP($D$4:$D$5002,'List of Tutors'!$B$4:$E$152,2,0)</f>
        <v>Dr.Muhammad Ashfaq</v>
      </c>
      <c r="F2578" s="12" t="str">
        <f>VLOOKUP($D$4:$D$5002,'List of Tutors'!$B$4:$E$152,3,0)</f>
        <v>Assistant Professor</v>
      </c>
      <c r="G2578" s="12" t="str">
        <f>VLOOKUP($D$4:$D$5002,'List of Tutors'!$B$4:$E$152,4,0)</f>
        <v>FC&amp;FS</v>
      </c>
    </row>
    <row r="2579" spans="1:7" ht="15.75" customHeight="1">
      <c r="A2579" s="4" t="s">
        <v>6085</v>
      </c>
      <c r="B2579" s="4" t="s">
        <v>7519</v>
      </c>
      <c r="C2579" s="51" t="s">
        <v>7989</v>
      </c>
      <c r="D2579" s="17" t="s">
        <v>7817</v>
      </c>
      <c r="E2579" s="12" t="str">
        <f>VLOOKUP($D$4:$D$5002,'List of Tutors'!$B$4:$E$152,2,0)</f>
        <v>Mr.M. Usman Raja</v>
      </c>
      <c r="F2579" s="12" t="str">
        <f>VLOOKUP($D$4:$D$5002,'List of Tutors'!$B$4:$E$152,3,0)</f>
        <v>Assistant Professor</v>
      </c>
      <c r="G2579" s="12" t="str">
        <f>VLOOKUP($D$4:$D$5002,'List of Tutors'!$B$4:$E$152,4,0)</f>
        <v>FC&amp;FS</v>
      </c>
    </row>
    <row r="2580" spans="1:7" ht="15.75" customHeight="1">
      <c r="A2580" s="4" t="s">
        <v>4779</v>
      </c>
      <c r="B2580" s="4" t="s">
        <v>6456</v>
      </c>
      <c r="C2580" s="51" t="s">
        <v>82</v>
      </c>
      <c r="D2580" s="17" t="s">
        <v>7818</v>
      </c>
      <c r="E2580" s="12" t="str">
        <f>VLOOKUP($D$4:$D$5002,'List of Tutors'!$B$4:$E$152,2,0)</f>
        <v>Dr.Farah Naz</v>
      </c>
      <c r="F2580" s="12" t="str">
        <f>VLOOKUP($D$4:$D$5002,'List of Tutors'!$B$4:$E$152,3,0)</f>
        <v>Assistant Professor</v>
      </c>
      <c r="G2580" s="12" t="str">
        <f>VLOOKUP($D$4:$D$5002,'List of Tutors'!$B$4:$E$152,4,0)</f>
        <v>FC&amp;FS</v>
      </c>
    </row>
    <row r="2581" spans="1:7" ht="15.75" customHeight="1">
      <c r="A2581" s="4" t="s">
        <v>5199</v>
      </c>
      <c r="B2581" s="4" t="s">
        <v>6800</v>
      </c>
      <c r="C2581" s="51" t="s">
        <v>82</v>
      </c>
      <c r="D2581" s="17" t="s">
        <v>7819</v>
      </c>
      <c r="E2581" s="12" t="str">
        <f>VLOOKUP($D$4:$D$5002,'List of Tutors'!$B$4:$E$152,2,0)</f>
        <v>Dr.Gulshan Irshad</v>
      </c>
      <c r="F2581" s="12" t="str">
        <f>VLOOKUP($D$4:$D$5002,'List of Tutors'!$B$4:$E$152,3,0)</f>
        <v>Lecturer</v>
      </c>
      <c r="G2581" s="12" t="str">
        <f>VLOOKUP($D$4:$D$5002,'List of Tutors'!$B$4:$E$152,4,0)</f>
        <v>FC&amp;FS</v>
      </c>
    </row>
    <row r="2582" spans="1:7" ht="15.75" customHeight="1">
      <c r="A2582" s="4" t="s">
        <v>5735</v>
      </c>
      <c r="B2582" s="4" t="s">
        <v>7235</v>
      </c>
      <c r="C2582" s="51" t="s">
        <v>82</v>
      </c>
      <c r="D2582" s="17" t="s">
        <v>7820</v>
      </c>
      <c r="E2582" s="12" t="str">
        <f>VLOOKUP($D$4:$D$5002,'List of Tutors'!$B$4:$E$152,2,0)</f>
        <v>Ms.Mahwish Zeeshan</v>
      </c>
      <c r="F2582" s="12" t="str">
        <f>VLOOKUP($D$4:$D$5002,'List of Tutors'!$B$4:$E$152,3,0)</f>
        <v>Lecturer</v>
      </c>
      <c r="G2582" s="12" t="str">
        <f>VLOOKUP($D$4:$D$5002,'List of Tutors'!$B$4:$E$152,4,0)</f>
        <v>Social Sciences</v>
      </c>
    </row>
    <row r="2583" spans="1:7" ht="15.75" customHeight="1">
      <c r="A2583" s="4" t="s">
        <v>6196</v>
      </c>
      <c r="B2583" s="4" t="s">
        <v>3715</v>
      </c>
      <c r="C2583" s="51" t="s">
        <v>82</v>
      </c>
      <c r="D2583" s="17" t="s">
        <v>7821</v>
      </c>
      <c r="E2583" s="12" t="str">
        <f>VLOOKUP($D$4:$D$5002,'List of Tutors'!$B$4:$E$152,2,0)</f>
        <v>Ms.Nazia Rafiq</v>
      </c>
      <c r="F2583" s="12" t="str">
        <f>VLOOKUP($D$4:$D$5002,'List of Tutors'!$B$4:$E$152,3,0)</f>
        <v>Lecturer</v>
      </c>
      <c r="G2583" s="12" t="str">
        <f>VLOOKUP($D$4:$D$5002,'List of Tutors'!$B$4:$E$152,4,0)</f>
        <v>Social Sciences</v>
      </c>
    </row>
    <row r="2584" spans="1:7" ht="15.75" customHeight="1">
      <c r="A2584" s="4" t="s">
        <v>4876</v>
      </c>
      <c r="B2584" s="4" t="s">
        <v>6540</v>
      </c>
      <c r="C2584" s="51" t="s">
        <v>141</v>
      </c>
      <c r="D2584" s="17" t="s">
        <v>7822</v>
      </c>
      <c r="E2584" s="12" t="str">
        <f>VLOOKUP($D$4:$D$5002,'List of Tutors'!$B$4:$E$152,2,0)</f>
        <v>Ms.Lubna Ansari</v>
      </c>
      <c r="F2584" s="12" t="str">
        <f>VLOOKUP($D$4:$D$5002,'List of Tutors'!$B$4:$E$152,3,0)</f>
        <v>Lecturer</v>
      </c>
      <c r="G2584" s="12" t="str">
        <f>VLOOKUP($D$4:$D$5002,'List of Tutors'!$B$4:$E$152,4,0)</f>
        <v>FFRM</v>
      </c>
    </row>
    <row r="2585" spans="1:7" ht="15.75" customHeight="1">
      <c r="A2585" s="4" t="s">
        <v>4720</v>
      </c>
      <c r="B2585" s="4" t="s">
        <v>260</v>
      </c>
      <c r="C2585" s="51" t="s">
        <v>4669</v>
      </c>
      <c r="D2585" s="17" t="s">
        <v>7823</v>
      </c>
      <c r="E2585" s="12" t="str">
        <f>VLOOKUP($D$4:$D$5002,'List of Tutors'!$B$4:$E$152,2,0)</f>
        <v>Dr.Shahzada Sohail Ijaz</v>
      </c>
      <c r="F2585" s="12" t="str">
        <f>VLOOKUP($D$4:$D$5002,'List of Tutors'!$B$4:$E$152,3,0)</f>
        <v>Assistant Professor</v>
      </c>
      <c r="G2585" s="12" t="str">
        <f>VLOOKUP($D$4:$D$5002,'List of Tutors'!$B$4:$E$152,4,0)</f>
        <v>FC&amp;FS</v>
      </c>
    </row>
    <row r="2586" spans="1:7" ht="15.75" customHeight="1">
      <c r="A2586" s="4" t="s">
        <v>4709</v>
      </c>
      <c r="B2586" s="4" t="s">
        <v>223</v>
      </c>
      <c r="C2586" s="51" t="s">
        <v>48</v>
      </c>
      <c r="D2586" s="17" t="s">
        <v>7824</v>
      </c>
      <c r="E2586" s="12" t="str">
        <f>VLOOKUP($D$4:$D$5002,'List of Tutors'!$B$4:$E$152,2,0)</f>
        <v>Dr.Tanveer Iqbal</v>
      </c>
      <c r="F2586" s="12" t="str">
        <f>VLOOKUP($D$4:$D$5002,'List of Tutors'!$B$4:$E$152,3,0)</f>
        <v>Lecturer</v>
      </c>
      <c r="G2586" s="12" t="str">
        <f>VLOOKUP($D$4:$D$5002,'List of Tutors'!$B$4:$E$152,4,0)</f>
        <v>FC&amp;FS</v>
      </c>
    </row>
    <row r="2587" spans="1:7" ht="15.75" customHeight="1">
      <c r="A2587" s="4" t="s">
        <v>6017</v>
      </c>
      <c r="B2587" s="4" t="s">
        <v>7465</v>
      </c>
      <c r="C2587" s="51" t="s">
        <v>48</v>
      </c>
      <c r="D2587" s="17" t="s">
        <v>7825</v>
      </c>
      <c r="E2587" s="12" t="str">
        <f>VLOOKUP($D$4:$D$5002,'List of Tutors'!$B$4:$E$152,2,0)</f>
        <v>Mr.Nasir Mehmood Minhas</v>
      </c>
      <c r="F2587" s="12" t="str">
        <f>VLOOKUP($D$4:$D$5002,'List of Tutors'!$B$4:$E$152,3,0)</f>
        <v>Assistant Professor</v>
      </c>
      <c r="G2587" s="12" t="str">
        <f>VLOOKUP($D$4:$D$5002,'List of Tutors'!$B$4:$E$152,4,0)</f>
        <v>UIIT</v>
      </c>
    </row>
    <row r="2588" spans="1:7" ht="15.75" customHeight="1">
      <c r="A2588" s="4" t="s">
        <v>5782</v>
      </c>
      <c r="B2588" s="4" t="s">
        <v>7277</v>
      </c>
      <c r="C2588" s="51" t="s">
        <v>48</v>
      </c>
      <c r="D2588" s="17" t="s">
        <v>7826</v>
      </c>
      <c r="E2588" s="12" t="str">
        <f>VLOOKUP($D$4:$D$5002,'List of Tutors'!$B$4:$E$152,2,0)</f>
        <v>Mr.Yasir Hafeez</v>
      </c>
      <c r="F2588" s="12" t="str">
        <f>VLOOKUP($D$4:$D$5002,'List of Tutors'!$B$4:$E$152,3,0)</f>
        <v>Assistant Professor</v>
      </c>
      <c r="G2588" s="12" t="str">
        <f>VLOOKUP($D$4:$D$5002,'List of Tutors'!$B$4:$E$152,4,0)</f>
        <v>UIIT</v>
      </c>
    </row>
    <row r="2589" spans="1:7" ht="15.75" customHeight="1">
      <c r="A2589" s="4" t="s">
        <v>6008</v>
      </c>
      <c r="B2589" s="4" t="s">
        <v>7457</v>
      </c>
      <c r="C2589" s="51" t="s">
        <v>48</v>
      </c>
      <c r="D2589" s="17" t="s">
        <v>7827</v>
      </c>
      <c r="E2589" s="12" t="str">
        <f>VLOOKUP($D$4:$D$5002,'List of Tutors'!$B$4:$E$152,2,0)</f>
        <v>Mr.Saif ur Rehman</v>
      </c>
      <c r="F2589" s="12" t="str">
        <f>VLOOKUP($D$4:$D$5002,'List of Tutors'!$B$4:$E$152,3,0)</f>
        <v>Lecturer</v>
      </c>
      <c r="G2589" s="12" t="str">
        <f>VLOOKUP($D$4:$D$5002,'List of Tutors'!$B$4:$E$152,4,0)</f>
        <v>UIIT</v>
      </c>
    </row>
    <row r="2590" spans="1:7" ht="15.75" customHeight="1">
      <c r="A2590" s="4" t="s">
        <v>6176</v>
      </c>
      <c r="B2590" s="4" t="s">
        <v>7599</v>
      </c>
      <c r="C2590" s="51" t="s">
        <v>48</v>
      </c>
      <c r="D2590" s="17" t="s">
        <v>7828</v>
      </c>
      <c r="E2590" s="12" t="str">
        <f>VLOOKUP($D$4:$D$5002,'List of Tutors'!$B$4:$E$152,2,0)</f>
        <v>Mr.Saqib Majeed</v>
      </c>
      <c r="F2590" s="12" t="str">
        <f>VLOOKUP($D$4:$D$5002,'List of Tutors'!$B$4:$E$152,3,0)</f>
        <v>Assistant Professor</v>
      </c>
      <c r="G2590" s="12" t="str">
        <f>VLOOKUP($D$4:$D$5002,'List of Tutors'!$B$4:$E$152,4,0)</f>
        <v>UIIT</v>
      </c>
    </row>
    <row r="2591" spans="1:7" ht="15.75" customHeight="1">
      <c r="A2591" s="4" t="s">
        <v>6175</v>
      </c>
      <c r="B2591" s="4" t="s">
        <v>7598</v>
      </c>
      <c r="C2591" s="51" t="s">
        <v>48</v>
      </c>
      <c r="D2591" s="17" t="s">
        <v>7829</v>
      </c>
      <c r="E2591" s="12" t="str">
        <f>VLOOKUP($D$4:$D$5002,'List of Tutors'!$B$4:$E$152,2,0)</f>
        <v>Mr.Asif Nawaz</v>
      </c>
      <c r="F2591" s="12" t="str">
        <f>VLOOKUP($D$4:$D$5002,'List of Tutors'!$B$4:$E$152,3,0)</f>
        <v>Lecturer</v>
      </c>
      <c r="G2591" s="12" t="str">
        <f>VLOOKUP($D$4:$D$5002,'List of Tutors'!$B$4:$E$152,4,0)</f>
        <v>UIIT</v>
      </c>
    </row>
    <row r="2592" spans="1:7" ht="15.75" customHeight="1">
      <c r="A2592" s="4" t="s">
        <v>6226</v>
      </c>
      <c r="B2592" s="4" t="s">
        <v>7640</v>
      </c>
      <c r="C2592" s="51" t="s">
        <v>48</v>
      </c>
      <c r="D2592" s="17" t="s">
        <v>7830</v>
      </c>
      <c r="E2592" s="12" t="str">
        <f>VLOOKUP($D$4:$D$5002,'List of Tutors'!$B$4:$E$152,2,0)</f>
        <v>Mr.Saleem Iqbal</v>
      </c>
      <c r="F2592" s="12" t="str">
        <f>VLOOKUP($D$4:$D$5002,'List of Tutors'!$B$4:$E$152,3,0)</f>
        <v>Lecturer</v>
      </c>
      <c r="G2592" s="12" t="str">
        <f>VLOOKUP($D$4:$D$5002,'List of Tutors'!$B$4:$E$152,4,0)</f>
        <v>UIIT</v>
      </c>
    </row>
    <row r="2593" spans="1:7" ht="15.75" customHeight="1">
      <c r="A2593" s="4" t="s">
        <v>6149</v>
      </c>
      <c r="B2593" s="4" t="s">
        <v>7574</v>
      </c>
      <c r="C2593" s="51" t="s">
        <v>48</v>
      </c>
      <c r="D2593" s="17" t="s">
        <v>7831</v>
      </c>
      <c r="E2593" s="12" t="str">
        <f>VLOOKUP($D$4:$D$5002,'List of Tutors'!$B$4:$E$152,2,0)</f>
        <v>Dr.Saud Altaf</v>
      </c>
      <c r="F2593" s="12" t="str">
        <f>VLOOKUP($D$4:$D$5002,'List of Tutors'!$B$4:$E$152,3,0)</f>
        <v>Assistant Director</v>
      </c>
      <c r="G2593" s="12" t="str">
        <f>VLOOKUP($D$4:$D$5002,'List of Tutors'!$B$4:$E$152,4,0)</f>
        <v>UIIT</v>
      </c>
    </row>
    <row r="2594" spans="1:7" ht="15.75" customHeight="1">
      <c r="A2594" s="4" t="s">
        <v>4813</v>
      </c>
      <c r="B2594" s="4" t="s">
        <v>6484</v>
      </c>
      <c r="C2594" s="51" t="s">
        <v>112</v>
      </c>
      <c r="D2594" s="17" t="s">
        <v>7832</v>
      </c>
      <c r="E2594" s="12" t="str">
        <f>VLOOKUP($D$4:$D$5002,'List of Tutors'!$B$4:$E$152,2,0)</f>
        <v>Ms.Sarfaraz Bibi</v>
      </c>
      <c r="F2594" s="12" t="str">
        <f>VLOOKUP($D$4:$D$5002,'List of Tutors'!$B$4:$E$152,3,0)</f>
        <v>Lecturer</v>
      </c>
      <c r="G2594" s="12" t="str">
        <f>VLOOKUP($D$4:$D$5002,'List of Tutors'!$B$4:$E$152,4,0)</f>
        <v>UIIT</v>
      </c>
    </row>
    <row r="2595" spans="1:7" ht="15.75" customHeight="1">
      <c r="A2595" s="4" t="s">
        <v>6354</v>
      </c>
      <c r="B2595" s="4" t="s">
        <v>7751</v>
      </c>
      <c r="C2595" s="51" t="s">
        <v>112</v>
      </c>
      <c r="D2595" s="17" t="s">
        <v>7833</v>
      </c>
      <c r="E2595" s="12" t="str">
        <f>VLOOKUP($D$4:$D$5002,'List of Tutors'!$B$4:$E$152,2,0)</f>
        <v>Dr.Mehmoona</v>
      </c>
      <c r="F2595" s="12" t="str">
        <f>VLOOKUP($D$4:$D$5002,'List of Tutors'!$B$4:$E$152,3,0)</f>
        <v>Assistant Professor</v>
      </c>
      <c r="G2595" s="12" t="str">
        <f>VLOOKUP($D$4:$D$5002,'List of Tutors'!$B$4:$E$152,4,0)</f>
        <v>UIIT</v>
      </c>
    </row>
    <row r="2596" spans="1:7" ht="15.75" customHeight="1">
      <c r="A2596" s="36" t="s">
        <v>3059</v>
      </c>
      <c r="B2596" s="36" t="s">
        <v>139</v>
      </c>
      <c r="C2596" s="52" t="s">
        <v>48</v>
      </c>
      <c r="D2596" s="17" t="s">
        <v>7834</v>
      </c>
      <c r="E2596" s="12" t="str">
        <f>VLOOKUP($D$4:$D$5002,'List of Tutors'!$B$4:$E$152,2,0)</f>
        <v>Ms.Sidra Tahir</v>
      </c>
      <c r="F2596" s="12" t="str">
        <f>VLOOKUP($D$4:$D$5002,'List of Tutors'!$B$4:$E$152,3,0)</f>
        <v>Lecturer</v>
      </c>
      <c r="G2596" s="12" t="str">
        <f>VLOOKUP($D$4:$D$5002,'List of Tutors'!$B$4:$E$152,4,0)</f>
        <v>UIIT</v>
      </c>
    </row>
    <row r="2597" spans="1:7" ht="15.75" customHeight="1">
      <c r="A2597" s="6" t="s">
        <v>2946</v>
      </c>
      <c r="B2597" s="6" t="s">
        <v>4568</v>
      </c>
      <c r="C2597" s="50" t="s">
        <v>48</v>
      </c>
      <c r="D2597" s="17" t="s">
        <v>7835</v>
      </c>
      <c r="E2597" s="12" t="str">
        <f>VLOOKUP($D$4:$D$5002,'List of Tutors'!$B$4:$E$152,2,0)</f>
        <v>Ms.Farkhanda Qamar</v>
      </c>
      <c r="F2597" s="12" t="str">
        <f>VLOOKUP($D$4:$D$5002,'List of Tutors'!$B$4:$E$152,3,0)</f>
        <v>Lecturer</v>
      </c>
      <c r="G2597" s="12" t="str">
        <f>VLOOKUP($D$4:$D$5002,'List of Tutors'!$B$4:$E$152,4,0)</f>
        <v>UIIT</v>
      </c>
    </row>
    <row r="2598" spans="1:7" ht="15.75" customHeight="1">
      <c r="A2598" s="5" t="s">
        <v>2535</v>
      </c>
      <c r="B2598" s="5" t="s">
        <v>4252</v>
      </c>
      <c r="C2598" s="50" t="s">
        <v>82</v>
      </c>
      <c r="D2598" s="17" t="s">
        <v>7836</v>
      </c>
      <c r="E2598" s="12" t="str">
        <f>VLOOKUP($D$4:$D$5002,'List of Tutors'!$B$4:$E$152,2,0)</f>
        <v>Mr.Tariq Ali</v>
      </c>
      <c r="F2598" s="12" t="str">
        <f>VLOOKUP($D$4:$D$5002,'List of Tutors'!$B$4:$E$152,3,0)</f>
        <v>Lecturer</v>
      </c>
      <c r="G2598" s="12" t="str">
        <f>VLOOKUP($D$4:$D$5002,'List of Tutors'!$B$4:$E$152,4,0)</f>
        <v>UIIT</v>
      </c>
    </row>
    <row r="2599" spans="1:7" ht="15.75" customHeight="1">
      <c r="A2599" s="6" t="s">
        <v>2445</v>
      </c>
      <c r="B2599" s="6" t="s">
        <v>4175</v>
      </c>
      <c r="C2599" s="50" t="s">
        <v>141</v>
      </c>
      <c r="D2599" s="17" t="s">
        <v>7837</v>
      </c>
      <c r="E2599" s="12" t="str">
        <f>VLOOKUP($D$4:$D$5002,'List of Tutors'!$B$4:$E$152,2,0)</f>
        <v>Mr.Ehtasham Azhar</v>
      </c>
      <c r="F2599" s="12" t="str">
        <f>VLOOKUP($D$4:$D$5002,'List of Tutors'!$B$4:$E$152,3,0)</f>
        <v>Lecturer</v>
      </c>
      <c r="G2599" s="12" t="str">
        <f>VLOOKUP($D$4:$D$5002,'List of Tutors'!$B$4:$E$152,4,0)</f>
        <v>UIIT</v>
      </c>
    </row>
    <row r="2600" spans="1:7" ht="15.75" customHeight="1">
      <c r="A2600" s="5" t="s">
        <v>2551</v>
      </c>
      <c r="B2600" s="5" t="s">
        <v>4267</v>
      </c>
      <c r="C2600" s="50" t="s">
        <v>82</v>
      </c>
      <c r="D2600" s="17" t="s">
        <v>7840</v>
      </c>
      <c r="E2600" s="12" t="str">
        <f>VLOOKUP($D$4:$D$5002,'List of Tutors'!$B$4:$E$152,2,0)</f>
        <v>Ms.Bushra Zulfiqar</v>
      </c>
      <c r="F2600" s="12" t="str">
        <f>VLOOKUP($D$4:$D$5002,'List of Tutors'!$B$4:$E$152,3,0)</f>
        <v>Assistant Professor</v>
      </c>
      <c r="G2600" s="12" t="str">
        <f>VLOOKUP($D$4:$D$5002,'List of Tutors'!$B$4:$E$152,4,0)</f>
        <v>UIMS</v>
      </c>
    </row>
    <row r="2601" spans="1:7" ht="15.75" customHeight="1">
      <c r="A2601" s="6" t="s">
        <v>2650</v>
      </c>
      <c r="B2601" s="6" t="s">
        <v>262</v>
      </c>
      <c r="C2601" s="50" t="s">
        <v>4669</v>
      </c>
      <c r="D2601" s="17" t="s">
        <v>7841</v>
      </c>
      <c r="E2601" s="12" t="str">
        <f>VLOOKUP($D$4:$D$5002,'List of Tutors'!$B$4:$E$152,2,0)</f>
        <v>Dr.M. Razzaq Ather</v>
      </c>
      <c r="F2601" s="12" t="str">
        <f>VLOOKUP($D$4:$D$5002,'List of Tutors'!$B$4:$E$152,3,0)</f>
        <v>Assistant Professor</v>
      </c>
      <c r="G2601" s="12" t="str">
        <f>VLOOKUP($D$4:$D$5002,'List of Tutors'!$B$4:$E$152,4,0)</f>
        <v>UIMS</v>
      </c>
    </row>
    <row r="2602" spans="1:7" ht="15.75" customHeight="1">
      <c r="A2602" s="6" t="s">
        <v>1073</v>
      </c>
      <c r="B2602" s="6" t="s">
        <v>396</v>
      </c>
      <c r="C2602" s="50" t="s">
        <v>48</v>
      </c>
      <c r="D2602" s="17" t="s">
        <v>7842</v>
      </c>
      <c r="E2602" s="12" t="str">
        <f>VLOOKUP($D$4:$D$5002,'List of Tutors'!$B$4:$E$152,2,0)</f>
        <v>Mr.Shuja Ilyas</v>
      </c>
      <c r="F2602" s="12" t="str">
        <f>VLOOKUP($D$4:$D$5002,'List of Tutors'!$B$4:$E$152,3,0)</f>
        <v>Assistant Professor</v>
      </c>
      <c r="G2602" s="12" t="str">
        <f>VLOOKUP($D$4:$D$5002,'List of Tutors'!$B$4:$E$152,4,0)</f>
        <v>UIMS</v>
      </c>
    </row>
    <row r="2603" spans="1:7" ht="15.75" customHeight="1">
      <c r="A2603" s="6" t="s">
        <v>3039</v>
      </c>
      <c r="B2603" s="6" t="s">
        <v>4642</v>
      </c>
      <c r="C2603" s="50" t="s">
        <v>48</v>
      </c>
      <c r="D2603" s="17" t="s">
        <v>7843</v>
      </c>
      <c r="E2603" s="12" t="str">
        <f>VLOOKUP($D$4:$D$5002,'List of Tutors'!$B$4:$E$152,2,0)</f>
        <v>Ms.Sidra Shahzadi</v>
      </c>
      <c r="F2603" s="12" t="str">
        <f>VLOOKUP($D$4:$D$5002,'List of Tutors'!$B$4:$E$152,3,0)</f>
        <v>Lecturer</v>
      </c>
      <c r="G2603" s="12" t="str">
        <f>VLOOKUP($D$4:$D$5002,'List of Tutors'!$B$4:$E$152,4,0)</f>
        <v>UIMS</v>
      </c>
    </row>
    <row r="2604" spans="1:7" ht="15.75" customHeight="1">
      <c r="A2604" s="5" t="s">
        <v>2689</v>
      </c>
      <c r="B2604" s="5" t="s">
        <v>4396</v>
      </c>
      <c r="C2604" s="50" t="s">
        <v>82</v>
      </c>
      <c r="D2604" s="17" t="s">
        <v>7844</v>
      </c>
      <c r="E2604" s="12" t="str">
        <f>VLOOKUP($D$4:$D$5002,'List of Tutors'!$B$4:$E$152,2,0)</f>
        <v>Mr.Zia-Ur-Rehman</v>
      </c>
      <c r="F2604" s="12" t="str">
        <f>VLOOKUP($D$4:$D$5002,'List of Tutors'!$B$4:$E$152,3,0)</f>
        <v>Lecturer</v>
      </c>
      <c r="G2604" s="12" t="str">
        <f>VLOOKUP($D$4:$D$5002,'List of Tutors'!$B$4:$E$152,4,0)</f>
        <v>UIMS</v>
      </c>
    </row>
    <row r="2605" spans="1:7" ht="15.75" customHeight="1">
      <c r="A2605" s="5" t="s">
        <v>2697</v>
      </c>
      <c r="B2605" s="5" t="s">
        <v>4404</v>
      </c>
      <c r="C2605" s="50" t="s">
        <v>82</v>
      </c>
      <c r="D2605" s="17" t="s">
        <v>7845</v>
      </c>
      <c r="E2605" s="12" t="str">
        <f>VLOOKUP($D$4:$D$5002,'List of Tutors'!$B$4:$E$152,2,0)</f>
        <v>Mr.Ammar Asghar</v>
      </c>
      <c r="F2605" s="12" t="str">
        <f>VLOOKUP($D$4:$D$5002,'List of Tutors'!$B$4:$E$152,3,0)</f>
        <v>Lecturer</v>
      </c>
      <c r="G2605" s="12" t="str">
        <f>VLOOKUP($D$4:$D$5002,'List of Tutors'!$B$4:$E$152,4,0)</f>
        <v>UIMS</v>
      </c>
    </row>
    <row r="2606" spans="1:7" ht="15.75" customHeight="1">
      <c r="A2606" s="6" t="s">
        <v>1326</v>
      </c>
      <c r="B2606" s="6" t="s">
        <v>3450</v>
      </c>
      <c r="C2606" s="50" t="s">
        <v>82</v>
      </c>
      <c r="D2606" s="17" t="s">
        <v>7846</v>
      </c>
      <c r="E2606" s="12" t="str">
        <f>VLOOKUP($D$4:$D$5002,'List of Tutors'!$B$4:$E$152,2,0)</f>
        <v>Mr.Ali Haider</v>
      </c>
      <c r="F2606" s="12" t="str">
        <f>VLOOKUP($D$4:$D$5002,'List of Tutors'!$B$4:$E$152,3,0)</f>
        <v>Lecturer</v>
      </c>
      <c r="G2606" s="12" t="str">
        <f>VLOOKUP($D$4:$D$5002,'List of Tutors'!$B$4:$E$152,4,0)</f>
        <v>UIMS</v>
      </c>
    </row>
    <row r="2607" spans="1:7" ht="15.75" customHeight="1">
      <c r="A2607" s="6" t="s">
        <v>1381</v>
      </c>
      <c r="B2607" s="6" t="s">
        <v>268</v>
      </c>
      <c r="C2607" s="50" t="s">
        <v>48</v>
      </c>
      <c r="D2607" s="17" t="s">
        <v>7847</v>
      </c>
      <c r="E2607" s="12" t="str">
        <f>VLOOKUP($D$4:$D$5002,'List of Tutors'!$B$4:$E$152,2,0)</f>
        <v>Mr.Ahmed Imran</v>
      </c>
      <c r="F2607" s="12" t="str">
        <f>VLOOKUP($D$4:$D$5002,'List of Tutors'!$B$4:$E$152,3,0)</f>
        <v>Lecturer</v>
      </c>
      <c r="G2607" s="12" t="str">
        <f>VLOOKUP($D$4:$D$5002,'List of Tutors'!$B$4:$E$152,4,0)</f>
        <v>UIMS</v>
      </c>
    </row>
    <row r="2608" spans="1:7" ht="15.75" customHeight="1">
      <c r="A2608" s="6" t="s">
        <v>1438</v>
      </c>
      <c r="B2608" s="6" t="s">
        <v>520</v>
      </c>
      <c r="C2608" s="50" t="s">
        <v>48</v>
      </c>
      <c r="D2608" s="17" t="s">
        <v>7848</v>
      </c>
      <c r="E2608" s="12" t="str">
        <f>VLOOKUP($D$4:$D$5002,'List of Tutors'!$B$4:$E$152,2,0)</f>
        <v>Mr.Syed Kashif Saeed</v>
      </c>
      <c r="F2608" s="12" t="str">
        <f>VLOOKUP($D$4:$D$5002,'List of Tutors'!$B$4:$E$152,3,0)</f>
        <v>Assistant Professor</v>
      </c>
      <c r="G2608" s="12" t="str">
        <f>VLOOKUP($D$4:$D$5002,'List of Tutors'!$B$4:$E$152,4,0)</f>
        <v>UIMS</v>
      </c>
    </row>
    <row r="2609" spans="1:7" ht="15.75" customHeight="1">
      <c r="A2609" s="6" t="s">
        <v>1479</v>
      </c>
      <c r="B2609" s="6" t="s">
        <v>542</v>
      </c>
      <c r="C2609" s="50" t="s">
        <v>141</v>
      </c>
      <c r="D2609" s="17" t="s">
        <v>7849</v>
      </c>
      <c r="E2609" s="12" t="str">
        <f>VLOOKUP($D$4:$D$5002,'List of Tutors'!$B$4:$E$152,2,0)</f>
        <v>Mr.Kaleem Ullah</v>
      </c>
      <c r="F2609" s="12" t="str">
        <f>VLOOKUP($D$4:$D$5002,'List of Tutors'!$B$4:$E$152,3,0)</f>
        <v>Lecturer</v>
      </c>
      <c r="G2609" s="12" t="str">
        <f>VLOOKUP($D$4:$D$5002,'List of Tutors'!$B$4:$E$152,4,0)</f>
        <v>UIMS</v>
      </c>
    </row>
    <row r="2610" spans="1:7" ht="15.75" customHeight="1">
      <c r="A2610" s="6" t="s">
        <v>1560</v>
      </c>
      <c r="B2610" s="6" t="s">
        <v>3599</v>
      </c>
      <c r="C2610" s="50" t="s">
        <v>48</v>
      </c>
      <c r="D2610" s="17" t="s">
        <v>7850</v>
      </c>
      <c r="E2610" s="12" t="str">
        <f>VLOOKUP($D$4:$D$5002,'List of Tutors'!$B$4:$E$152,2,0)</f>
        <v>Mr.Muhammad Waqas</v>
      </c>
      <c r="F2610" s="12" t="str">
        <f>VLOOKUP($D$4:$D$5002,'List of Tutors'!$B$4:$E$152,3,0)</f>
        <v>Lecturer</v>
      </c>
      <c r="G2610" s="12" t="str">
        <f>VLOOKUP($D$4:$D$5002,'List of Tutors'!$B$4:$E$152,4,0)</f>
        <v>UIMS</v>
      </c>
    </row>
    <row r="2611" spans="1:7" ht="15.75" customHeight="1">
      <c r="A2611" s="6" t="s">
        <v>1620</v>
      </c>
      <c r="B2611" s="6" t="s">
        <v>3628</v>
      </c>
      <c r="C2611" s="50" t="s">
        <v>141</v>
      </c>
      <c r="D2611" s="17" t="s">
        <v>7851</v>
      </c>
      <c r="E2611" s="12" t="str">
        <f>VLOOKUP($D$4:$D$5002,'List of Tutors'!$B$4:$E$152,2,0)</f>
        <v>Mr.Aleem Akhtar</v>
      </c>
      <c r="F2611" s="12" t="str">
        <f>VLOOKUP($D$4:$D$5002,'List of Tutors'!$B$4:$E$152,3,0)</f>
        <v>Lecturer</v>
      </c>
      <c r="G2611" s="12" t="str">
        <f>VLOOKUP($D$4:$D$5002,'List of Tutors'!$B$4:$E$152,4,0)</f>
        <v>UIMS</v>
      </c>
    </row>
    <row r="2612" spans="1:7" ht="15.75" customHeight="1">
      <c r="A2612" s="6" t="s">
        <v>2422</v>
      </c>
      <c r="B2612" s="6" t="s">
        <v>4156</v>
      </c>
      <c r="C2612" s="50" t="s">
        <v>141</v>
      </c>
      <c r="D2612" s="17" t="s">
        <v>7852</v>
      </c>
      <c r="E2612" s="12" t="str">
        <f>VLOOKUP($D$4:$D$5002,'List of Tutors'!$B$4:$E$152,2,0)</f>
        <v>Ms.Shumaila Mazhar</v>
      </c>
      <c r="F2612" s="12" t="str">
        <f>VLOOKUP($D$4:$D$5002,'List of Tutors'!$B$4:$E$152,3,0)</f>
        <v>Lecturer</v>
      </c>
      <c r="G2612" s="12" t="str">
        <f>VLOOKUP($D$4:$D$5002,'List of Tutors'!$B$4:$E$152,4,0)</f>
        <v>UIMS</v>
      </c>
    </row>
    <row r="2613" spans="1:7" ht="15.75" customHeight="1">
      <c r="A2613" s="6" t="s">
        <v>2296</v>
      </c>
      <c r="B2613" s="6" t="s">
        <v>4047</v>
      </c>
      <c r="C2613" s="50" t="s">
        <v>48</v>
      </c>
      <c r="D2613" s="17" t="s">
        <v>7855</v>
      </c>
      <c r="E2613" s="12" t="str">
        <f>VLOOKUP($D$4:$D$5002,'List of Tutors'!$B$4:$E$152,2,0)</f>
        <v>Mr.Nasir Ali</v>
      </c>
      <c r="F2613" s="12" t="str">
        <f>VLOOKUP($D$4:$D$5002,'List of Tutors'!$B$4:$E$152,3,0)</f>
        <v>Lecturer</v>
      </c>
      <c r="G2613" s="12" t="str">
        <f>VLOOKUP($D$4:$D$5002,'List of Tutors'!$B$4:$E$152,4,0)</f>
        <v>Sciences</v>
      </c>
    </row>
    <row r="2614" spans="1:7" ht="15.75" customHeight="1">
      <c r="A2614" s="6" t="s">
        <v>2323</v>
      </c>
      <c r="B2614" s="6" t="s">
        <v>4073</v>
      </c>
      <c r="C2614" s="50" t="s">
        <v>48</v>
      </c>
      <c r="D2614" s="17" t="s">
        <v>7759</v>
      </c>
      <c r="E2614" s="12" t="str">
        <f>VLOOKUP($D$4:$D$5002,'List of Tutors'!$B$4:$E$152,2,0)</f>
        <v>Engr.Muhammad Usman</v>
      </c>
      <c r="F2614" s="12" t="str">
        <f>VLOOKUP($D$4:$D$5002,'List of Tutors'!$B$4:$E$152,3,0)</f>
        <v>Lecturer</v>
      </c>
      <c r="G2614" s="12" t="str">
        <f>VLOOKUP($D$4:$D$5002,'List of Tutors'!$B$4:$E$152,4,0)</f>
        <v>Agri. Engineering</v>
      </c>
    </row>
    <row r="2615" spans="1:7" ht="15.75" customHeight="1">
      <c r="A2615" s="6" t="s">
        <v>2600</v>
      </c>
      <c r="B2615" s="6" t="s">
        <v>4314</v>
      </c>
      <c r="C2615" s="50" t="s">
        <v>4669</v>
      </c>
      <c r="D2615" s="17" t="s">
        <v>7760</v>
      </c>
      <c r="E2615" s="12" t="str">
        <f>VLOOKUP($D$4:$D$5002,'List of Tutors'!$B$4:$E$152,2,0)</f>
        <v>Mr.Naeem Abbas Malik</v>
      </c>
      <c r="F2615" s="12" t="str">
        <f>VLOOKUP($D$4:$D$5002,'List of Tutors'!$B$4:$E$152,3,0)</f>
        <v>Lecturer</v>
      </c>
      <c r="G2615" s="12" t="str">
        <f>VLOOKUP($D$4:$D$5002,'List of Tutors'!$B$4:$E$152,4,0)</f>
        <v>Agri. Engineering</v>
      </c>
    </row>
    <row r="2616" spans="1:7" ht="15.75" customHeight="1">
      <c r="A2616" s="6" t="s">
        <v>1909</v>
      </c>
      <c r="B2616" s="6" t="s">
        <v>679</v>
      </c>
      <c r="C2616" s="50" t="s">
        <v>48</v>
      </c>
      <c r="D2616" s="17" t="s">
        <v>7761</v>
      </c>
      <c r="E2616" s="12" t="str">
        <f>VLOOKUP($D$4:$D$5002,'List of Tutors'!$B$4:$E$152,2,0)</f>
        <v>Dr.Muhammad Umair</v>
      </c>
      <c r="F2616" s="12" t="str">
        <f>VLOOKUP($D$4:$D$5002,'List of Tutors'!$B$4:$E$152,3,0)</f>
        <v>Assistant Professor</v>
      </c>
      <c r="G2616" s="12" t="str">
        <f>VLOOKUP($D$4:$D$5002,'List of Tutors'!$B$4:$E$152,4,0)</f>
        <v>Agri. Engineering</v>
      </c>
    </row>
    <row r="2617" spans="1:7" ht="15.75" customHeight="1">
      <c r="A2617" s="6" t="s">
        <v>1973</v>
      </c>
      <c r="B2617" s="6" t="s">
        <v>3837</v>
      </c>
      <c r="C2617" s="50" t="s">
        <v>48</v>
      </c>
      <c r="D2617" s="17" t="s">
        <v>7762</v>
      </c>
      <c r="E2617" s="12" t="str">
        <f>VLOOKUP($D$4:$D$5002,'List of Tutors'!$B$4:$E$152,2,0)</f>
        <v>Mr.Muhammad Amin</v>
      </c>
      <c r="F2617" s="12" t="str">
        <f>VLOOKUP($D$4:$D$5002,'List of Tutors'!$B$4:$E$152,3,0)</f>
        <v>Lecturer</v>
      </c>
      <c r="G2617" s="12" t="str">
        <f>VLOOKUP($D$4:$D$5002,'List of Tutors'!$B$4:$E$152,4,0)</f>
        <v>Agri. Engineering</v>
      </c>
    </row>
    <row r="2618" spans="1:7" ht="15.75" customHeight="1">
      <c r="A2618" s="5" t="s">
        <v>2863</v>
      </c>
      <c r="B2618" s="5" t="s">
        <v>4498</v>
      </c>
      <c r="C2618" s="50" t="s">
        <v>82</v>
      </c>
      <c r="D2618" s="17" t="s">
        <v>7763</v>
      </c>
      <c r="E2618" s="12" t="str">
        <f>VLOOKUP($D$4:$D$5002,'List of Tutors'!$B$4:$E$152,2,0)</f>
        <v>Mr.Asim Gulzar</v>
      </c>
      <c r="F2618" s="12" t="str">
        <f>VLOOKUP($D$4:$D$5002,'List of Tutors'!$B$4:$E$152,3,0)</f>
        <v>Assistant Professor</v>
      </c>
      <c r="G2618" s="12" t="str">
        <f>VLOOKUP($D$4:$D$5002,'List of Tutors'!$B$4:$E$152,4,0)</f>
        <v>Agri. Engineering</v>
      </c>
    </row>
    <row r="2619" spans="1:7" ht="15.75" customHeight="1">
      <c r="A2619" s="4" t="s">
        <v>6234</v>
      </c>
      <c r="B2619" s="4" t="s">
        <v>7648</v>
      </c>
      <c r="C2619" s="51" t="s">
        <v>7989</v>
      </c>
      <c r="D2619" s="17" t="s">
        <v>7764</v>
      </c>
      <c r="E2619" s="12" t="str">
        <f>VLOOKUP($D$4:$D$5002,'List of Tutors'!$B$4:$E$152,2,0)</f>
        <v>Mr.Ikhlaq Ahmed</v>
      </c>
      <c r="F2619" s="12" t="str">
        <f>VLOOKUP($D$4:$D$5002,'List of Tutors'!$B$4:$E$152,3,0)</f>
        <v>Lecturer</v>
      </c>
      <c r="G2619" s="12" t="str">
        <f>VLOOKUP($D$4:$D$5002,'List of Tutors'!$B$4:$E$152,4,0)</f>
        <v>Agri. Engineering</v>
      </c>
    </row>
    <row r="2620" spans="1:7" ht="15.75" customHeight="1">
      <c r="A2620" s="4" t="s">
        <v>4784</v>
      </c>
      <c r="B2620" s="4" t="s">
        <v>6461</v>
      </c>
      <c r="C2620" s="51" t="s">
        <v>82</v>
      </c>
      <c r="D2620" s="17" t="s">
        <v>7765</v>
      </c>
      <c r="E2620" s="12" t="str">
        <f>VLOOKUP($D$4:$D$5002,'List of Tutors'!$B$4:$E$152,2,0)</f>
        <v>Mr.Nasir Mahmood</v>
      </c>
      <c r="F2620" s="12" t="str">
        <f>VLOOKUP($D$4:$D$5002,'List of Tutors'!$B$4:$E$152,3,0)</f>
        <v>Lecturer</v>
      </c>
      <c r="G2620" s="12" t="str">
        <f>VLOOKUP($D$4:$D$5002,'List of Tutors'!$B$4:$E$152,4,0)</f>
        <v>Social Sciences</v>
      </c>
    </row>
    <row r="2621" spans="1:7" ht="15.75" customHeight="1">
      <c r="A2621" s="4" t="s">
        <v>5202</v>
      </c>
      <c r="B2621" s="4" t="s">
        <v>6803</v>
      </c>
      <c r="C2621" s="51" t="s">
        <v>82</v>
      </c>
      <c r="D2621" s="17" t="s">
        <v>7766</v>
      </c>
      <c r="E2621" s="12" t="str">
        <f>VLOOKUP($D$4:$D$5002,'List of Tutors'!$B$4:$E$152,2,0)</f>
        <v>Ms.Sumera Saleem</v>
      </c>
      <c r="F2621" s="12" t="str">
        <f>VLOOKUP($D$4:$D$5002,'List of Tutors'!$B$4:$E$152,3,0)</f>
        <v>Lecturer</v>
      </c>
      <c r="G2621" s="12" t="str">
        <f>VLOOKUP($D$4:$D$5002,'List of Tutors'!$B$4:$E$152,4,0)</f>
        <v>Social Sciences</v>
      </c>
    </row>
    <row r="2622" spans="1:7" ht="15.75" customHeight="1">
      <c r="A2622" s="4" t="s">
        <v>5738</v>
      </c>
      <c r="B2622" s="4" t="s">
        <v>7238</v>
      </c>
      <c r="C2622" s="51" t="s">
        <v>82</v>
      </c>
      <c r="D2622" s="17" t="s">
        <v>7767</v>
      </c>
      <c r="E2622" s="12" t="str">
        <f>VLOOKUP($D$4:$D$5002,'List of Tutors'!$B$4:$E$152,2,0)</f>
        <v>Mr.Arshad Mahmood Malik</v>
      </c>
      <c r="F2622" s="12" t="str">
        <f>VLOOKUP($D$4:$D$5002,'List of Tutors'!$B$4:$E$152,3,0)</f>
        <v>Assistant Professor</v>
      </c>
      <c r="G2622" s="12" t="str">
        <f>VLOOKUP($D$4:$D$5002,'List of Tutors'!$B$4:$E$152,4,0)</f>
        <v>Social Sciences</v>
      </c>
    </row>
    <row r="2623" spans="1:7" ht="15.75" customHeight="1">
      <c r="A2623" s="4" t="s">
        <v>6205</v>
      </c>
      <c r="B2623" s="4" t="s">
        <v>7621</v>
      </c>
      <c r="C2623" s="51" t="s">
        <v>82</v>
      </c>
      <c r="D2623" s="17" t="s">
        <v>7768</v>
      </c>
      <c r="E2623" s="12" t="str">
        <f>VLOOKUP($D$4:$D$5002,'List of Tutors'!$B$4:$E$152,2,0)</f>
        <v>Dr.Naveed Tahir</v>
      </c>
      <c r="F2623" s="12" t="str">
        <f>VLOOKUP($D$4:$D$5002,'List of Tutors'!$B$4:$E$152,3,0)</f>
        <v>Assistant Professor</v>
      </c>
      <c r="G2623" s="12" t="str">
        <f>VLOOKUP($D$4:$D$5002,'List of Tutors'!$B$4:$E$152,4,0)</f>
        <v>FC&amp;FS</v>
      </c>
    </row>
    <row r="2624" spans="1:7" ht="15.75" customHeight="1">
      <c r="A2624" s="4" t="s">
        <v>6155</v>
      </c>
      <c r="B2624" s="4" t="s">
        <v>7579</v>
      </c>
      <c r="C2624" s="51" t="s">
        <v>141</v>
      </c>
      <c r="D2624" s="17" t="s">
        <v>7769</v>
      </c>
      <c r="E2624" s="12" t="str">
        <f>VLOOKUP($D$4:$D$5002,'List of Tutors'!$B$4:$E$152,2,0)</f>
        <v>Dr.Mukhtar Ahmad</v>
      </c>
      <c r="F2624" s="12" t="str">
        <f>VLOOKUP($D$4:$D$5002,'List of Tutors'!$B$4:$E$152,3,0)</f>
        <v>Assistant Professor</v>
      </c>
      <c r="G2624" s="12" t="str">
        <f>VLOOKUP($D$4:$D$5002,'List of Tutors'!$B$4:$E$152,4,0)</f>
        <v>FC&amp;FS</v>
      </c>
    </row>
    <row r="2625" spans="1:7" ht="15.75" customHeight="1">
      <c r="A2625" s="4" t="s">
        <v>4735</v>
      </c>
      <c r="B2625" s="4" t="s">
        <v>6420</v>
      </c>
      <c r="C2625" s="51" t="s">
        <v>4669</v>
      </c>
      <c r="D2625" s="17" t="s">
        <v>7770</v>
      </c>
      <c r="E2625" s="12" t="str">
        <f>VLOOKUP($D$4:$D$5002,'List of Tutors'!$B$4:$E$152,2,0)</f>
        <v>Dr.Safdar Ali</v>
      </c>
      <c r="F2625" s="12" t="str">
        <f>VLOOKUP($D$4:$D$5002,'List of Tutors'!$B$4:$E$152,3,0)</f>
        <v>Assistant Professor</v>
      </c>
      <c r="G2625" s="12" t="str">
        <f>VLOOKUP($D$4:$D$5002,'List of Tutors'!$B$4:$E$152,4,0)</f>
        <v>FC&amp;FS</v>
      </c>
    </row>
    <row r="2626" spans="1:7" ht="15.75" customHeight="1">
      <c r="A2626" s="4" t="s">
        <v>4710</v>
      </c>
      <c r="B2626" s="4" t="s">
        <v>6398</v>
      </c>
      <c r="C2626" s="51" t="s">
        <v>48</v>
      </c>
      <c r="D2626" s="17" t="s">
        <v>7771</v>
      </c>
      <c r="E2626" s="12" t="str">
        <f>VLOOKUP($D$4:$D$5002,'List of Tutors'!$B$4:$E$152,2,0)</f>
        <v>Dr.Ghulam Abbass Shah</v>
      </c>
      <c r="F2626" s="12" t="str">
        <f>VLOOKUP($D$4:$D$5002,'List of Tutors'!$B$4:$E$152,3,0)</f>
        <v>Assistant Professor</v>
      </c>
      <c r="G2626" s="12" t="str">
        <f>VLOOKUP($D$4:$D$5002,'List of Tutors'!$B$4:$E$152,4,0)</f>
        <v>FC&amp;FS</v>
      </c>
    </row>
    <row r="2627" spans="1:7" ht="15.75" customHeight="1">
      <c r="A2627" s="4" t="s">
        <v>6025</v>
      </c>
      <c r="B2627" s="4" t="s">
        <v>7470</v>
      </c>
      <c r="C2627" s="51" t="s">
        <v>48</v>
      </c>
      <c r="D2627" s="17" t="s">
        <v>7772</v>
      </c>
      <c r="E2627" s="12" t="str">
        <f>VLOOKUP($D$4:$D$5002,'List of Tutors'!$B$4:$E$152,2,0)</f>
        <v>Dr.Pakeeza Arzo Shaiq</v>
      </c>
      <c r="F2627" s="12" t="str">
        <f>VLOOKUP($D$4:$D$5002,'List of Tutors'!$B$4:$E$152,3,0)</f>
        <v>Assistant Professor</v>
      </c>
      <c r="G2627" s="12" t="str">
        <f>VLOOKUP($D$4:$D$5002,'List of Tutors'!$B$4:$E$152,4,0)</f>
        <v>Sciences</v>
      </c>
    </row>
    <row r="2628" spans="1:7" ht="15.75" customHeight="1">
      <c r="A2628" s="4" t="s">
        <v>5787</v>
      </c>
      <c r="B2628" s="4" t="s">
        <v>7282</v>
      </c>
      <c r="C2628" s="51" t="s">
        <v>48</v>
      </c>
      <c r="D2628" s="17" t="s">
        <v>7773</v>
      </c>
      <c r="E2628" s="12" t="str">
        <f>VLOOKUP($D$4:$D$5002,'List of Tutors'!$B$4:$E$152,2,0)</f>
        <v>Dr.M. Naveed Iqbal</v>
      </c>
      <c r="F2628" s="12" t="str">
        <f>VLOOKUP($D$4:$D$5002,'List of Tutors'!$B$4:$E$152,3,0)</f>
        <v>Assistant Professor</v>
      </c>
      <c r="G2628" s="12" t="str">
        <f>VLOOKUP($D$4:$D$5002,'List of Tutors'!$B$4:$E$152,4,0)</f>
        <v>Sciences</v>
      </c>
    </row>
    <row r="2629" spans="1:7" ht="15.75" customHeight="1">
      <c r="A2629" s="4" t="s">
        <v>6033</v>
      </c>
      <c r="B2629" s="4" t="s">
        <v>7476</v>
      </c>
      <c r="C2629" s="51" t="s">
        <v>48</v>
      </c>
      <c r="D2629" s="17" t="s">
        <v>7774</v>
      </c>
      <c r="E2629" s="12" t="str">
        <f>VLOOKUP($D$4:$D$5002,'List of Tutors'!$B$4:$E$152,2,0)</f>
        <v>Mr.Mudussar Nawaz</v>
      </c>
      <c r="F2629" s="12" t="str">
        <f>VLOOKUP($D$4:$D$5002,'List of Tutors'!$B$4:$E$152,3,0)</f>
        <v>Lecturer</v>
      </c>
      <c r="G2629" s="12" t="str">
        <f>VLOOKUP($D$4:$D$5002,'List of Tutors'!$B$4:$E$152,4,0)</f>
        <v>FVAS</v>
      </c>
    </row>
    <row r="2630" spans="1:7" ht="15.75" customHeight="1">
      <c r="A2630" s="4" t="s">
        <v>6189</v>
      </c>
      <c r="B2630" s="4" t="s">
        <v>7609</v>
      </c>
      <c r="C2630" s="51" t="s">
        <v>48</v>
      </c>
      <c r="D2630" s="17" t="s">
        <v>7776</v>
      </c>
      <c r="E2630" s="12" t="str">
        <f>VLOOKUP($D$4:$D$5002,'List of Tutors'!$B$4:$E$152,2,0)</f>
        <v>Mr.Nasir Jamal</v>
      </c>
      <c r="F2630" s="12" t="str">
        <f>VLOOKUP($D$4:$D$5002,'List of Tutors'!$B$4:$E$152,3,0)</f>
        <v>Assistant Professor</v>
      </c>
      <c r="G2630" s="12" t="str">
        <f>VLOOKUP($D$4:$D$5002,'List of Tutors'!$B$4:$E$152,4,0)</f>
        <v>Sciences</v>
      </c>
    </row>
    <row r="2631" spans="1:7" ht="15.75" customHeight="1">
      <c r="A2631" s="4" t="s">
        <v>6179</v>
      </c>
      <c r="B2631" s="4" t="s">
        <v>7602</v>
      </c>
      <c r="C2631" s="51" t="s">
        <v>48</v>
      </c>
      <c r="D2631" s="17" t="s">
        <v>7777</v>
      </c>
      <c r="E2631" s="12" t="str">
        <f>VLOOKUP($D$4:$D$5002,'List of Tutors'!$B$4:$E$152,2,0)</f>
        <v>Dr.Saima Mustafa</v>
      </c>
      <c r="F2631" s="12" t="str">
        <f>VLOOKUP($D$4:$D$5002,'List of Tutors'!$B$4:$E$152,3,0)</f>
        <v>Assistant Professor</v>
      </c>
      <c r="G2631" s="12" t="str">
        <f>VLOOKUP($D$4:$D$5002,'List of Tutors'!$B$4:$E$152,4,0)</f>
        <v>Sciences</v>
      </c>
    </row>
    <row r="2632" spans="1:7" ht="15.75" customHeight="1">
      <c r="A2632" s="4" t="s">
        <v>6233</v>
      </c>
      <c r="B2632" s="4" t="s">
        <v>7647</v>
      </c>
      <c r="C2632" s="51" t="s">
        <v>48</v>
      </c>
      <c r="D2632" s="17" t="s">
        <v>7778</v>
      </c>
      <c r="E2632" s="12" t="str">
        <f>VLOOKUP($D$4:$D$5002,'List of Tutors'!$B$4:$E$152,2,0)</f>
        <v>Dr.Jamal</v>
      </c>
      <c r="F2632" s="12" t="str">
        <f>VLOOKUP($D$4:$D$5002,'List of Tutors'!$B$4:$E$152,3,0)</f>
        <v>Lecturer</v>
      </c>
      <c r="G2632" s="12" t="str">
        <f>VLOOKUP($D$4:$D$5002,'List of Tutors'!$B$4:$E$152,4,0)</f>
        <v>Sciences</v>
      </c>
    </row>
    <row r="2633" spans="1:7" ht="15.75" customHeight="1">
      <c r="A2633" s="4" t="s">
        <v>6151</v>
      </c>
      <c r="B2633" s="4" t="s">
        <v>7576</v>
      </c>
      <c r="C2633" s="51" t="s">
        <v>48</v>
      </c>
      <c r="D2633" s="17" t="s">
        <v>7780</v>
      </c>
      <c r="E2633" s="12" t="str">
        <f>VLOOKUP($D$4:$D$5002,'List of Tutors'!$B$4:$E$152,2,0)</f>
        <v>Dr.M. Farooq Iqbal</v>
      </c>
      <c r="F2633" s="12" t="str">
        <f>VLOOKUP($D$4:$D$5002,'List of Tutors'!$B$4:$E$152,3,0)</f>
        <v>Assistant Professor</v>
      </c>
      <c r="G2633" s="12" t="str">
        <f>VLOOKUP($D$4:$D$5002,'List of Tutors'!$B$4:$E$152,4,0)</f>
        <v>FVAS</v>
      </c>
    </row>
    <row r="2634" spans="1:7" ht="15.75" customHeight="1">
      <c r="A2634" s="4" t="s">
        <v>4844</v>
      </c>
      <c r="B2634" s="4" t="s">
        <v>6510</v>
      </c>
      <c r="C2634" s="51" t="s">
        <v>112</v>
      </c>
      <c r="D2634" s="17" t="s">
        <v>7781</v>
      </c>
      <c r="E2634" s="12" t="str">
        <f>VLOOKUP($D$4:$D$5002,'List of Tutors'!$B$4:$E$152,2,0)</f>
        <v>Mr.Muhammad Asghar Khan</v>
      </c>
      <c r="F2634" s="12" t="str">
        <f>VLOOKUP($D$4:$D$5002,'List of Tutors'!$B$4:$E$152,3,0)</f>
        <v>Lecturer</v>
      </c>
      <c r="G2634" s="12" t="str">
        <f>VLOOKUP($D$4:$D$5002,'List of Tutors'!$B$4:$E$152,4,0)</f>
        <v>FVAS</v>
      </c>
    </row>
    <row r="2635" spans="1:7" ht="15.75" customHeight="1">
      <c r="A2635" s="4" t="s">
        <v>4683</v>
      </c>
      <c r="B2635" s="4" t="s">
        <v>6373</v>
      </c>
      <c r="C2635" s="51" t="s">
        <v>112</v>
      </c>
      <c r="D2635" s="17" t="s">
        <v>7782</v>
      </c>
      <c r="E2635" s="12" t="str">
        <f>VLOOKUP($D$4:$D$5002,'List of Tutors'!$B$4:$E$152,2,0)</f>
        <v>Dr.Ghulam Bilal</v>
      </c>
      <c r="F2635" s="12" t="str">
        <f>VLOOKUP($D$4:$D$5002,'List of Tutors'!$B$4:$E$152,3,0)</f>
        <v>Assistant Professor</v>
      </c>
      <c r="G2635" s="12" t="str">
        <f>VLOOKUP($D$4:$D$5002,'List of Tutors'!$B$4:$E$152,4,0)</f>
        <v>FVAS</v>
      </c>
    </row>
    <row r="2636" spans="1:7" ht="15.75" customHeight="1">
      <c r="A2636" s="36" t="s">
        <v>3059</v>
      </c>
      <c r="B2636" s="36" t="s">
        <v>4657</v>
      </c>
      <c r="C2636" s="52" t="s">
        <v>48</v>
      </c>
      <c r="D2636" s="17" t="s">
        <v>7783</v>
      </c>
      <c r="E2636" s="12" t="str">
        <f>VLOOKUP($D$4:$D$5002,'List of Tutors'!$B$4:$E$152,2,0)</f>
        <v>Dr.Murtaz Ul Hassan</v>
      </c>
      <c r="F2636" s="12" t="str">
        <f>VLOOKUP($D$4:$D$5002,'List of Tutors'!$B$4:$E$152,3,0)</f>
        <v>Assistant Professor</v>
      </c>
      <c r="G2636" s="12" t="str">
        <f>VLOOKUP($D$4:$D$5002,'List of Tutors'!$B$4:$E$152,4,0)</f>
        <v>FVAS</v>
      </c>
    </row>
    <row r="2637" spans="1:7" ht="15.75" customHeight="1">
      <c r="A2637" s="6" t="s">
        <v>2947</v>
      </c>
      <c r="B2637" s="6" t="s">
        <v>4569</v>
      </c>
      <c r="C2637" s="50" t="s">
        <v>48</v>
      </c>
      <c r="D2637" s="17" t="s">
        <v>7784</v>
      </c>
      <c r="E2637" s="12" t="str">
        <f>VLOOKUP($D$4:$D$5002,'List of Tutors'!$B$4:$E$152,2,0)</f>
        <v>Dr.Saif Ur Rehman</v>
      </c>
      <c r="F2637" s="12" t="str">
        <f>VLOOKUP($D$4:$D$5002,'List of Tutors'!$B$4:$E$152,3,0)</f>
        <v>Assistant Professor</v>
      </c>
      <c r="G2637" s="12" t="str">
        <f>VLOOKUP($D$4:$D$5002,'List of Tutors'!$B$4:$E$152,4,0)</f>
        <v>FVAS</v>
      </c>
    </row>
    <row r="2638" spans="1:7" ht="15.75" customHeight="1">
      <c r="A2638" s="6" t="s">
        <v>2640</v>
      </c>
      <c r="B2638" s="6" t="s">
        <v>4351</v>
      </c>
      <c r="C2638" s="50" t="s">
        <v>4669</v>
      </c>
      <c r="D2638" s="17" t="s">
        <v>7785</v>
      </c>
      <c r="E2638" s="12" t="str">
        <f>VLOOKUP($D$4:$D$5002,'List of Tutors'!$B$4:$E$152,2,0)</f>
        <v>Mr.Muhammad Awais Sial</v>
      </c>
      <c r="F2638" s="12" t="str">
        <f>VLOOKUP($D$4:$D$5002,'List of Tutors'!$B$4:$E$152,3,0)</f>
        <v>Lecturer</v>
      </c>
      <c r="G2638" s="12" t="str">
        <f>VLOOKUP($D$4:$D$5002,'List of Tutors'!$B$4:$E$152,4,0)</f>
        <v>FVAS</v>
      </c>
    </row>
    <row r="2639" spans="1:7" ht="15.75" customHeight="1">
      <c r="A2639" s="6" t="s">
        <v>2495</v>
      </c>
      <c r="B2639" s="6" t="s">
        <v>4218</v>
      </c>
      <c r="C2639" s="50" t="s">
        <v>141</v>
      </c>
      <c r="D2639" s="17" t="s">
        <v>7786</v>
      </c>
      <c r="E2639" s="12" t="str">
        <f>VLOOKUP($D$4:$D$5002,'List of Tutors'!$B$4:$E$152,2,0)</f>
        <v>Dr.Nasir Mukhtar</v>
      </c>
      <c r="F2639" s="12" t="str">
        <f>VLOOKUP($D$4:$D$5002,'List of Tutors'!$B$4:$E$152,3,0)</f>
        <v>Assistant Professor</v>
      </c>
      <c r="G2639" s="12" t="str">
        <f>VLOOKUP($D$4:$D$5002,'List of Tutors'!$B$4:$E$152,4,0)</f>
        <v>FVAS</v>
      </c>
    </row>
    <row r="2640" spans="1:7" ht="15.75" customHeight="1">
      <c r="A2640" s="5" t="s">
        <v>2552</v>
      </c>
      <c r="B2640" s="5" t="s">
        <v>74</v>
      </c>
      <c r="C2640" s="50" t="s">
        <v>82</v>
      </c>
      <c r="D2640" s="17" t="s">
        <v>7787</v>
      </c>
      <c r="E2640" s="12" t="str">
        <f>VLOOKUP($D$4:$D$5002,'List of Tutors'!$B$4:$E$152,2,0)</f>
        <v>Dr.Muhammad Akram Khan</v>
      </c>
      <c r="F2640" s="12" t="str">
        <f>VLOOKUP($D$4:$D$5002,'List of Tutors'!$B$4:$E$152,3,0)</f>
        <v>Lecturer</v>
      </c>
      <c r="G2640" s="12" t="str">
        <f>VLOOKUP($D$4:$D$5002,'List of Tutors'!$B$4:$E$152,4,0)</f>
        <v>FVAS</v>
      </c>
    </row>
    <row r="2641" spans="1:7" ht="15.75" customHeight="1">
      <c r="A2641" s="6" t="s">
        <v>2754</v>
      </c>
      <c r="B2641" s="6" t="s">
        <v>380</v>
      </c>
      <c r="C2641" s="50" t="s">
        <v>149</v>
      </c>
      <c r="D2641" s="17" t="s">
        <v>7788</v>
      </c>
      <c r="E2641" s="12" t="str">
        <f>VLOOKUP($D$4:$D$5002,'List of Tutors'!$B$4:$E$152,2,0)</f>
        <v>Dr.Mujeeb-Ur-Rehman Sohoo</v>
      </c>
      <c r="F2641" s="12" t="str">
        <f>VLOOKUP($D$4:$D$5002,'List of Tutors'!$B$4:$E$152,3,0)</f>
        <v>Lecturer</v>
      </c>
      <c r="G2641" s="12" t="str">
        <f>VLOOKUP($D$4:$D$5002,'List of Tutors'!$B$4:$E$152,4,0)</f>
        <v>FVAS</v>
      </c>
    </row>
    <row r="2642" spans="1:7" ht="15.75" customHeight="1">
      <c r="A2642" s="6" t="s">
        <v>1074</v>
      </c>
      <c r="B2642" s="6" t="s">
        <v>397</v>
      </c>
      <c r="C2642" s="50" t="s">
        <v>48</v>
      </c>
      <c r="D2642" s="17" t="s">
        <v>7789</v>
      </c>
      <c r="E2642" s="12" t="str">
        <f>VLOOKUP($D$4:$D$5002,'List of Tutors'!$B$4:$E$152,2,0)</f>
        <v>Dr.Riaz Hussain</v>
      </c>
      <c r="F2642" s="12" t="str">
        <f>VLOOKUP($D$4:$D$5002,'List of Tutors'!$B$4:$E$152,3,0)</f>
        <v>Assistant Professor</v>
      </c>
      <c r="G2642" s="12" t="str">
        <f>VLOOKUP($D$4:$D$5002,'List of Tutors'!$B$4:$E$152,4,0)</f>
        <v>FVAS</v>
      </c>
    </row>
    <row r="2643" spans="1:7" ht="15.75" customHeight="1">
      <c r="A2643" s="6" t="s">
        <v>3041</v>
      </c>
      <c r="B2643" s="6" t="s">
        <v>4643</v>
      </c>
      <c r="C2643" s="50" t="s">
        <v>48</v>
      </c>
      <c r="D2643" s="17" t="s">
        <v>7790</v>
      </c>
      <c r="E2643" s="12" t="str">
        <f>VLOOKUP($D$4:$D$5002,'List of Tutors'!$B$4:$E$152,2,0)</f>
        <v>Ms.Sumaira Hassan</v>
      </c>
      <c r="F2643" s="12" t="str">
        <f>VLOOKUP($D$4:$D$5002,'List of Tutors'!$B$4:$E$152,3,0)</f>
        <v>Lecturer</v>
      </c>
      <c r="G2643" s="12" t="str">
        <f>VLOOKUP($D$4:$D$5002,'List of Tutors'!$B$4:$E$152,4,0)</f>
        <v>FVAS</v>
      </c>
    </row>
    <row r="2644" spans="1:7" ht="15.75" customHeight="1">
      <c r="A2644" s="5" t="s">
        <v>2690</v>
      </c>
      <c r="B2644" s="5" t="s">
        <v>4397</v>
      </c>
      <c r="C2644" s="50" t="s">
        <v>82</v>
      </c>
      <c r="D2644" s="17" t="s">
        <v>7791</v>
      </c>
      <c r="E2644" s="12" t="str">
        <f>VLOOKUP($D$4:$D$5002,'List of Tutors'!$B$4:$E$152,2,0)</f>
        <v>Dr.Asif Riaz</v>
      </c>
      <c r="F2644" s="12" t="str">
        <f>VLOOKUP($D$4:$D$5002,'List of Tutors'!$B$4:$E$152,3,0)</f>
        <v>Lecturer</v>
      </c>
      <c r="G2644" s="12" t="str">
        <f>VLOOKUP($D$4:$D$5002,'List of Tutors'!$B$4:$E$152,4,0)</f>
        <v>FVAS</v>
      </c>
    </row>
    <row r="2645" spans="1:7" ht="15.75" customHeight="1">
      <c r="A2645" s="5" t="s">
        <v>2698</v>
      </c>
      <c r="B2645" s="5" t="s">
        <v>4405</v>
      </c>
      <c r="C2645" s="50" t="s">
        <v>82</v>
      </c>
      <c r="D2645" s="17" t="s">
        <v>7792</v>
      </c>
      <c r="E2645" s="12" t="str">
        <f>VLOOKUP($D$4:$D$5002,'List of Tutors'!$B$4:$E$152,2,0)</f>
        <v>Dr.Muhammad Yaqoob</v>
      </c>
      <c r="F2645" s="12" t="str">
        <f>VLOOKUP($D$4:$D$5002,'List of Tutors'!$B$4:$E$152,3,0)</f>
        <v>Assistant Professor</v>
      </c>
      <c r="G2645" s="12" t="str">
        <f>VLOOKUP($D$4:$D$5002,'List of Tutors'!$B$4:$E$152,4,0)</f>
        <v>FVAS</v>
      </c>
    </row>
    <row r="2646" spans="1:7" ht="15.75" customHeight="1">
      <c r="A2646" s="6" t="s">
        <v>1327</v>
      </c>
      <c r="B2646" s="6" t="s">
        <v>685</v>
      </c>
      <c r="C2646" s="50" t="s">
        <v>8003</v>
      </c>
      <c r="D2646" s="17" t="s">
        <v>7793</v>
      </c>
      <c r="E2646" s="12" t="str">
        <f>VLOOKUP($D$4:$D$5002,'List of Tutors'!$B$4:$E$152,2,0)</f>
        <v>Dr.Qaisara Perveen</v>
      </c>
      <c r="F2646" s="12" t="str">
        <f>VLOOKUP($D$4:$D$5002,'List of Tutors'!$B$4:$E$152,3,0)</f>
        <v>Assistant Professor</v>
      </c>
      <c r="G2646" s="12" t="str">
        <f>VLOOKUP($D$4:$D$5002,'List of Tutors'!$B$4:$E$152,4,0)</f>
        <v>Social Sciences</v>
      </c>
    </row>
    <row r="2647" spans="1:7" ht="15.75" customHeight="1">
      <c r="A2647" s="6" t="s">
        <v>1382</v>
      </c>
      <c r="B2647" s="6" t="s">
        <v>3482</v>
      </c>
      <c r="C2647" s="50" t="s">
        <v>48</v>
      </c>
      <c r="D2647" s="17" t="s">
        <v>7794</v>
      </c>
      <c r="E2647" s="12" t="str">
        <f>VLOOKUP($D$4:$D$5002,'List of Tutors'!$B$4:$E$152,2,0)</f>
        <v>Dr.M. Arshad Dahar</v>
      </c>
      <c r="F2647" s="12" t="str">
        <f>VLOOKUP($D$4:$D$5002,'List of Tutors'!$B$4:$E$152,3,0)</f>
        <v>Lecturer</v>
      </c>
      <c r="G2647" s="12" t="str">
        <f>VLOOKUP($D$4:$D$5002,'List of Tutors'!$B$4:$E$152,4,0)</f>
        <v>Social Sciences</v>
      </c>
    </row>
    <row r="2648" spans="1:7" ht="15.75" customHeight="1">
      <c r="A2648" s="6" t="s">
        <v>1439</v>
      </c>
      <c r="B2648" s="6" t="s">
        <v>521</v>
      </c>
      <c r="C2648" s="50" t="s">
        <v>48</v>
      </c>
      <c r="D2648" s="17" t="s">
        <v>7795</v>
      </c>
      <c r="E2648" s="12" t="str">
        <f>VLOOKUP($D$4:$D$5002,'List of Tutors'!$B$4:$E$152,2,0)</f>
        <v>Ms.Sumira Kiani</v>
      </c>
      <c r="F2648" s="12" t="str">
        <f>VLOOKUP($D$4:$D$5002,'List of Tutors'!$B$4:$E$152,3,0)</f>
        <v>Lecturer</v>
      </c>
      <c r="G2648" s="12" t="str">
        <f>VLOOKUP($D$4:$D$5002,'List of Tutors'!$B$4:$E$152,4,0)</f>
        <v>Social Sciences</v>
      </c>
    </row>
    <row r="2649" spans="1:7" ht="15.75" customHeight="1">
      <c r="A2649" s="6" t="s">
        <v>1480</v>
      </c>
      <c r="B2649" s="6" t="s">
        <v>543</v>
      </c>
      <c r="C2649" s="50" t="s">
        <v>141</v>
      </c>
      <c r="D2649" s="17" t="s">
        <v>7796</v>
      </c>
      <c r="E2649" s="12" t="str">
        <f>VLOOKUP($D$4:$D$5002,'List of Tutors'!$B$4:$E$152,2,0)</f>
        <v>Ms.Tehseen Ahsan</v>
      </c>
      <c r="F2649" s="12" t="str">
        <f>VLOOKUP($D$4:$D$5002,'List of Tutors'!$B$4:$E$152,3,0)</f>
        <v>Lecturer</v>
      </c>
      <c r="G2649" s="12" t="str">
        <f>VLOOKUP($D$4:$D$5002,'List of Tutors'!$B$4:$E$152,4,0)</f>
        <v>Social Sciences</v>
      </c>
    </row>
    <row r="2650" spans="1:7" ht="15.75" customHeight="1">
      <c r="A2650" s="6" t="s">
        <v>1561</v>
      </c>
      <c r="B2650" s="6" t="s">
        <v>3600</v>
      </c>
      <c r="C2650" s="50" t="s">
        <v>82</v>
      </c>
      <c r="D2650" s="17" t="s">
        <v>7797</v>
      </c>
      <c r="E2650" s="12" t="str">
        <f>VLOOKUP($D$4:$D$5002,'List of Tutors'!$B$4:$E$152,2,0)</f>
        <v>Dr.Imran Bodlah</v>
      </c>
      <c r="F2650" s="12" t="str">
        <f>VLOOKUP($D$4:$D$5002,'List of Tutors'!$B$4:$E$152,3,0)</f>
        <v>Assistant Professor</v>
      </c>
      <c r="G2650" s="12" t="str">
        <f>VLOOKUP($D$4:$D$5002,'List of Tutors'!$B$4:$E$152,4,0)</f>
        <v>FC&amp;FS</v>
      </c>
    </row>
    <row r="2651" spans="1:7" ht="15.75" customHeight="1">
      <c r="A2651" s="6" t="s">
        <v>1621</v>
      </c>
      <c r="B2651" s="6" t="s">
        <v>3629</v>
      </c>
      <c r="C2651" s="50" t="s">
        <v>141</v>
      </c>
      <c r="D2651" s="17" t="s">
        <v>7798</v>
      </c>
      <c r="E2651" s="12" t="str">
        <f>VLOOKUP($D$4:$D$5002,'List of Tutors'!$B$4:$E$152,2,0)</f>
        <v>Dr.Asif Farid Shaheen</v>
      </c>
      <c r="F2651" s="12" t="str">
        <f>VLOOKUP($D$4:$D$5002,'List of Tutors'!$B$4:$E$152,3,0)</f>
        <v>Assistant Professor</v>
      </c>
      <c r="G2651" s="12" t="str">
        <f>VLOOKUP($D$4:$D$5002,'List of Tutors'!$B$4:$E$152,4,0)</f>
        <v>FC&amp;FS</v>
      </c>
    </row>
    <row r="2652" spans="1:7" ht="15.75" customHeight="1">
      <c r="A2652" s="6" t="s">
        <v>2582</v>
      </c>
      <c r="B2652" s="6" t="s">
        <v>4296</v>
      </c>
      <c r="C2652" s="50" t="s">
        <v>4669</v>
      </c>
      <c r="D2652" s="17" t="s">
        <v>7799</v>
      </c>
      <c r="E2652" s="12" t="str">
        <f>VLOOKUP($D$4:$D$5002,'List of Tutors'!$B$4:$E$152,2,0)</f>
        <v>Dr.Asim Gulzar</v>
      </c>
      <c r="F2652" s="12" t="str">
        <f>VLOOKUP($D$4:$D$5002,'List of Tutors'!$B$4:$E$152,3,0)</f>
        <v>Assistant Professor</v>
      </c>
      <c r="G2652" s="12" t="str">
        <f>VLOOKUP($D$4:$D$5002,'List of Tutors'!$B$4:$E$152,4,0)</f>
        <v>FC&amp;FS</v>
      </c>
    </row>
    <row r="2653" spans="1:7" ht="15.75" customHeight="1">
      <c r="A2653" s="6" t="s">
        <v>2297</v>
      </c>
      <c r="B2653" s="6" t="s">
        <v>4048</v>
      </c>
      <c r="C2653" s="50" t="s">
        <v>48</v>
      </c>
      <c r="D2653" s="17" t="s">
        <v>7800</v>
      </c>
      <c r="E2653" s="12" t="str">
        <f>VLOOKUP($D$4:$D$5002,'List of Tutors'!$B$4:$E$152,2,0)</f>
        <v>Dr.Shahid Mahmood</v>
      </c>
      <c r="F2653" s="12" t="str">
        <f>VLOOKUP($D$4:$D$5002,'List of Tutors'!$B$4:$E$152,3,0)</f>
        <v>Assistant Professor</v>
      </c>
      <c r="G2653" s="12" t="str">
        <f>VLOOKUP($D$4:$D$5002,'List of Tutors'!$B$4:$E$152,4,0)</f>
        <v>FFRM</v>
      </c>
    </row>
    <row r="2654" spans="1:7" ht="15.75" customHeight="1">
      <c r="A2654" s="6" t="s">
        <v>2329</v>
      </c>
      <c r="B2654" s="6" t="s">
        <v>4078</v>
      </c>
      <c r="C2654" s="50" t="s">
        <v>48</v>
      </c>
      <c r="D2654" s="17" t="s">
        <v>7801</v>
      </c>
      <c r="E2654" s="12" t="str">
        <f>VLOOKUP($D$4:$D$5002,'List of Tutors'!$B$4:$E$152,2,0)</f>
        <v>Dr.Asma Sohail</v>
      </c>
      <c r="F2654" s="12" t="str">
        <f>VLOOKUP($D$4:$D$5002,'List of Tutors'!$B$4:$E$152,3,0)</f>
        <v>Assistant Professor</v>
      </c>
      <c r="G2654" s="12" t="str">
        <f>VLOOKUP($D$4:$D$5002,'List of Tutors'!$B$4:$E$152,4,0)</f>
        <v>FC&amp;FS</v>
      </c>
    </row>
    <row r="2655" spans="1:7" ht="15.75" customHeight="1">
      <c r="A2655" s="6" t="s">
        <v>2601</v>
      </c>
      <c r="B2655" s="6" t="s">
        <v>4315</v>
      </c>
      <c r="C2655" s="50" t="s">
        <v>4669</v>
      </c>
      <c r="D2655" s="17" t="s">
        <v>7802</v>
      </c>
      <c r="E2655" s="12" t="str">
        <f>VLOOKUP($D$4:$D$5002,'List of Tutors'!$B$4:$E$152,2,0)</f>
        <v>Ms.Asia Latif</v>
      </c>
      <c r="F2655" s="12" t="str">
        <f>VLOOKUP($D$4:$D$5002,'List of Tutors'!$B$4:$E$152,3,0)</f>
        <v>Lecturer</v>
      </c>
      <c r="G2655" s="12" t="str">
        <f>VLOOKUP($D$4:$D$5002,'List of Tutors'!$B$4:$E$152,4,0)</f>
        <v>FC&amp;FS</v>
      </c>
    </row>
    <row r="2656" spans="1:7" ht="15.75" customHeight="1">
      <c r="A2656" s="6" t="s">
        <v>1910</v>
      </c>
      <c r="B2656" s="6" t="s">
        <v>681</v>
      </c>
      <c r="C2656" s="50" t="s">
        <v>112</v>
      </c>
      <c r="D2656" s="17" t="s">
        <v>7804</v>
      </c>
      <c r="E2656" s="12" t="str">
        <f>VLOOKUP($D$4:$D$5002,'List of Tutors'!$B$4:$E$152,2,0)</f>
        <v>Dr.M. Irfan Ashraf</v>
      </c>
      <c r="F2656" s="12" t="str">
        <f>VLOOKUP($D$4:$D$5002,'List of Tutors'!$B$4:$E$152,3,0)</f>
        <v>Assistant Professor</v>
      </c>
      <c r="G2656" s="12" t="str">
        <f>VLOOKUP($D$4:$D$5002,'List of Tutors'!$B$4:$E$152,4,0)</f>
        <v>FFRM</v>
      </c>
    </row>
    <row r="2657" spans="1:7" ht="15.75" customHeight="1">
      <c r="A2657" s="6" t="s">
        <v>1974</v>
      </c>
      <c r="B2657" s="6" t="s">
        <v>3838</v>
      </c>
      <c r="C2657" s="50" t="s">
        <v>48</v>
      </c>
      <c r="D2657" s="17" t="s">
        <v>7805</v>
      </c>
      <c r="E2657" s="12" t="str">
        <f>VLOOKUP($D$4:$D$5002,'List of Tutors'!$B$4:$E$152,2,0)</f>
        <v>Dr.Touqeer Ahmed</v>
      </c>
      <c r="F2657" s="12" t="str">
        <f>VLOOKUP($D$4:$D$5002,'List of Tutors'!$B$4:$E$152,3,0)</f>
        <v>Assistant Professor</v>
      </c>
      <c r="G2657" s="12" t="str">
        <f>VLOOKUP($D$4:$D$5002,'List of Tutors'!$B$4:$E$152,4,0)</f>
        <v>FC&amp;FS</v>
      </c>
    </row>
    <row r="2658" spans="1:7" ht="15.75" customHeight="1">
      <c r="A2658" s="5" t="s">
        <v>2864</v>
      </c>
      <c r="B2658" s="5" t="s">
        <v>4499</v>
      </c>
      <c r="C2658" s="50" t="s">
        <v>82</v>
      </c>
      <c r="D2658" s="17" t="s">
        <v>7806</v>
      </c>
      <c r="E2658" s="12" t="str">
        <f>VLOOKUP($D$4:$D$5002,'List of Tutors'!$B$4:$E$152,2,0)</f>
        <v>Ms.Najma Yousaf Zahid</v>
      </c>
      <c r="F2658" s="12" t="str">
        <f>VLOOKUP($D$4:$D$5002,'List of Tutors'!$B$4:$E$152,3,0)</f>
        <v>Assistant Professor</v>
      </c>
      <c r="G2658" s="12" t="str">
        <f>VLOOKUP($D$4:$D$5002,'List of Tutors'!$B$4:$E$152,4,0)</f>
        <v>FC&amp;FS</v>
      </c>
    </row>
    <row r="2659" spans="1:7" ht="15.75" customHeight="1">
      <c r="A2659" s="4" t="s">
        <v>4680</v>
      </c>
      <c r="B2659" s="4" t="s">
        <v>6370</v>
      </c>
      <c r="C2659" s="51" t="s">
        <v>7989</v>
      </c>
      <c r="D2659" s="17" t="s">
        <v>7807</v>
      </c>
      <c r="E2659" s="12" t="str">
        <f>VLOOKUP($D$4:$D$5002,'List of Tutors'!$B$4:$E$152,2,0)</f>
        <v>Mr.Mehdi Maqbool</v>
      </c>
      <c r="F2659" s="12" t="str">
        <f>VLOOKUP($D$4:$D$5002,'List of Tutors'!$B$4:$E$152,3,0)</f>
        <v>Lecturer</v>
      </c>
      <c r="G2659" s="12" t="str">
        <f>VLOOKUP($D$4:$D$5002,'List of Tutors'!$B$4:$E$152,4,0)</f>
        <v>FC&amp;FS</v>
      </c>
    </row>
    <row r="2660" spans="1:7" ht="15.75" customHeight="1">
      <c r="A2660" s="4" t="s">
        <v>4786</v>
      </c>
      <c r="B2660" s="4" t="s">
        <v>183</v>
      </c>
      <c r="C2660" s="51" t="s">
        <v>82</v>
      </c>
      <c r="D2660" s="17" t="s">
        <v>7808</v>
      </c>
      <c r="E2660" s="12" t="str">
        <f>VLOOKUP($D$4:$D$5002,'List of Tutors'!$B$4:$E$152,2,0)</f>
        <v>Ms.Sumera Hafeez</v>
      </c>
      <c r="F2660" s="12" t="str">
        <f>VLOOKUP($D$4:$D$5002,'List of Tutors'!$B$4:$E$152,3,0)</f>
        <v>Lecturer</v>
      </c>
      <c r="G2660" s="12" t="str">
        <f>VLOOKUP($D$4:$D$5002,'List of Tutors'!$B$4:$E$152,4,0)</f>
        <v>FC&amp;FS</v>
      </c>
    </row>
    <row r="2661" spans="1:7" ht="15.75" customHeight="1">
      <c r="A2661" s="4" t="s">
        <v>5207</v>
      </c>
      <c r="B2661" s="4" t="s">
        <v>6807</v>
      </c>
      <c r="C2661" s="51" t="s">
        <v>82</v>
      </c>
      <c r="D2661" s="17" t="s">
        <v>7809</v>
      </c>
      <c r="E2661" s="12" t="str">
        <f>VLOOKUP($D$4:$D$5002,'List of Tutors'!$B$4:$E$152,2,0)</f>
        <v>Dr.Ambreen Bhatti</v>
      </c>
      <c r="F2661" s="12" t="str">
        <f>VLOOKUP($D$4:$D$5002,'List of Tutors'!$B$4:$E$152,3,0)</f>
        <v>Lecturer</v>
      </c>
      <c r="G2661" s="12" t="str">
        <f>VLOOKUP($D$4:$D$5002,'List of Tutors'!$B$4:$E$152,4,0)</f>
        <v>FC&amp;FS</v>
      </c>
    </row>
    <row r="2662" spans="1:7" ht="15.75" customHeight="1">
      <c r="A2662" s="4" t="s">
        <v>5743</v>
      </c>
      <c r="B2662" s="4" t="s">
        <v>203</v>
      </c>
      <c r="C2662" s="51" t="s">
        <v>82</v>
      </c>
      <c r="D2662" s="17" t="s">
        <v>7810</v>
      </c>
      <c r="E2662" s="12" t="str">
        <f>VLOOKUP($D$4:$D$5002,'List of Tutors'!$B$4:$E$152,2,0)</f>
        <v>Ms.Salma Shujeb Akhtar</v>
      </c>
      <c r="F2662" s="12" t="str">
        <f>VLOOKUP($D$4:$D$5002,'List of Tutors'!$B$4:$E$152,3,0)</f>
        <v>Lecturer</v>
      </c>
      <c r="G2662" s="12" t="str">
        <f>VLOOKUP($D$4:$D$5002,'List of Tutors'!$B$4:$E$152,4,0)</f>
        <v>Social Sciences</v>
      </c>
    </row>
    <row r="2663" spans="1:7" ht="15.75" customHeight="1">
      <c r="A2663" s="4" t="s">
        <v>6207</v>
      </c>
      <c r="B2663" s="4" t="s">
        <v>7623</v>
      </c>
      <c r="C2663" s="51" t="s">
        <v>82</v>
      </c>
      <c r="D2663" s="17" t="s">
        <v>7811</v>
      </c>
      <c r="E2663" s="12" t="str">
        <f>VLOOKUP($D$4:$D$5002,'List of Tutors'!$B$4:$E$152,2,0)</f>
        <v>Dr.Saad Imran Malik</v>
      </c>
      <c r="F2663" s="12" t="str">
        <f>VLOOKUP($D$4:$D$5002,'List of Tutors'!$B$4:$E$152,3,0)</f>
        <v>Assistant Professor</v>
      </c>
      <c r="G2663" s="12" t="str">
        <f>VLOOKUP($D$4:$D$5002,'List of Tutors'!$B$4:$E$152,4,0)</f>
        <v>FC&amp;FS</v>
      </c>
    </row>
    <row r="2664" spans="1:7" ht="15.75" customHeight="1">
      <c r="A2664" s="4" t="s">
        <v>4731</v>
      </c>
      <c r="B2664" s="4" t="s">
        <v>6416</v>
      </c>
      <c r="C2664" s="51" t="s">
        <v>4669</v>
      </c>
      <c r="D2664" s="17" t="s">
        <v>7812</v>
      </c>
      <c r="E2664" s="12" t="str">
        <f>VLOOKUP($D$4:$D$5002,'List of Tutors'!$B$4:$E$152,2,0)</f>
        <v>Dr.Mahmood-ul-Hassan</v>
      </c>
      <c r="F2664" s="12" t="str">
        <f>VLOOKUP($D$4:$D$5002,'List of Tutors'!$B$4:$E$152,3,0)</f>
        <v>Assistant Professor</v>
      </c>
      <c r="G2664" s="12" t="str">
        <f>VLOOKUP($D$4:$D$5002,'List of Tutors'!$B$4:$E$152,4,0)</f>
        <v>FC&amp;FS</v>
      </c>
    </row>
    <row r="2665" spans="1:7" ht="15.75" customHeight="1">
      <c r="A2665" s="4" t="s">
        <v>4758</v>
      </c>
      <c r="B2665" s="4" t="s">
        <v>6440</v>
      </c>
      <c r="C2665" s="51" t="s">
        <v>4669</v>
      </c>
      <c r="D2665" s="17" t="s">
        <v>7813</v>
      </c>
      <c r="E2665" s="12" t="str">
        <f>VLOOKUP($D$4:$D$5002,'List of Tutors'!$B$4:$E$152,2,0)</f>
        <v>Dr.Munir Ahmad</v>
      </c>
      <c r="F2665" s="12" t="str">
        <f>VLOOKUP($D$4:$D$5002,'List of Tutors'!$B$4:$E$152,3,0)</f>
        <v>Assistant Professor</v>
      </c>
      <c r="G2665" s="12" t="str">
        <f>VLOOKUP($D$4:$D$5002,'List of Tutors'!$B$4:$E$152,4,0)</f>
        <v>FC&amp;FS</v>
      </c>
    </row>
    <row r="2666" spans="1:7" ht="15.75" customHeight="1">
      <c r="A2666" s="4" t="s">
        <v>4740</v>
      </c>
      <c r="B2666" s="4" t="s">
        <v>6425</v>
      </c>
      <c r="C2666" s="51" t="s">
        <v>48</v>
      </c>
      <c r="D2666" s="17" t="s">
        <v>7814</v>
      </c>
      <c r="E2666" s="12" t="str">
        <f>VLOOKUP($D$4:$D$5002,'List of Tutors'!$B$4:$E$152,2,0)</f>
        <v>Dr.Talat Mehmood</v>
      </c>
      <c r="F2666" s="12" t="str">
        <f>VLOOKUP($D$4:$D$5002,'List of Tutors'!$B$4:$E$152,3,0)</f>
        <v>Assistant Professor</v>
      </c>
      <c r="G2666" s="12" t="str">
        <f>VLOOKUP($D$4:$D$5002,'List of Tutors'!$B$4:$E$152,4,0)</f>
        <v>FC&amp;FS</v>
      </c>
    </row>
    <row r="2667" spans="1:7" ht="15.75" customHeight="1">
      <c r="A2667" s="4" t="s">
        <v>6028</v>
      </c>
      <c r="B2667" s="4" t="s">
        <v>7151</v>
      </c>
      <c r="C2667" s="51" t="s">
        <v>48</v>
      </c>
      <c r="D2667" s="17" t="s">
        <v>7815</v>
      </c>
      <c r="E2667" s="12" t="str">
        <f>VLOOKUP($D$4:$D$5002,'List of Tutors'!$B$4:$E$152,2,0)</f>
        <v>Dr.Fahad Masud Wattoo</v>
      </c>
      <c r="F2667" s="12" t="str">
        <f>VLOOKUP($D$4:$D$5002,'List of Tutors'!$B$4:$E$152,3,0)</f>
        <v>Lecturer</v>
      </c>
      <c r="G2667" s="12" t="str">
        <f>VLOOKUP($D$4:$D$5002,'List of Tutors'!$B$4:$E$152,4,0)</f>
        <v>FC&amp;FS</v>
      </c>
    </row>
    <row r="2668" spans="1:7" ht="15.75" customHeight="1">
      <c r="A2668" s="4" t="s">
        <v>5804</v>
      </c>
      <c r="B2668" s="4" t="s">
        <v>7296</v>
      </c>
      <c r="C2668" s="51" t="s">
        <v>48</v>
      </c>
      <c r="D2668" s="17" t="s">
        <v>7816</v>
      </c>
      <c r="E2668" s="12" t="str">
        <f>VLOOKUP($D$4:$D$5002,'List of Tutors'!$B$4:$E$152,2,0)</f>
        <v>Dr.Muhammad Ashfaq</v>
      </c>
      <c r="F2668" s="12" t="str">
        <f>VLOOKUP($D$4:$D$5002,'List of Tutors'!$B$4:$E$152,3,0)</f>
        <v>Assistant Professor</v>
      </c>
      <c r="G2668" s="12" t="str">
        <f>VLOOKUP($D$4:$D$5002,'List of Tutors'!$B$4:$E$152,4,0)</f>
        <v>FC&amp;FS</v>
      </c>
    </row>
    <row r="2669" spans="1:7" ht="15.75" customHeight="1">
      <c r="A2669" s="4" t="s">
        <v>6052</v>
      </c>
      <c r="B2669" s="4" t="s">
        <v>7493</v>
      </c>
      <c r="C2669" s="51" t="s">
        <v>48</v>
      </c>
      <c r="D2669" s="17" t="s">
        <v>7817</v>
      </c>
      <c r="E2669" s="12" t="str">
        <f>VLOOKUP($D$4:$D$5002,'List of Tutors'!$B$4:$E$152,2,0)</f>
        <v>Mr.M. Usman Raja</v>
      </c>
      <c r="F2669" s="12" t="str">
        <f>VLOOKUP($D$4:$D$5002,'List of Tutors'!$B$4:$E$152,3,0)</f>
        <v>Assistant Professor</v>
      </c>
      <c r="G2669" s="12" t="str">
        <f>VLOOKUP($D$4:$D$5002,'List of Tutors'!$B$4:$E$152,4,0)</f>
        <v>FC&amp;FS</v>
      </c>
    </row>
    <row r="2670" spans="1:7" ht="15.75" customHeight="1">
      <c r="A2670" s="4" t="s">
        <v>6193</v>
      </c>
      <c r="B2670" s="4" t="s">
        <v>7612</v>
      </c>
      <c r="C2670" s="51" t="s">
        <v>48</v>
      </c>
      <c r="D2670" s="17" t="s">
        <v>7818</v>
      </c>
      <c r="E2670" s="12" t="str">
        <f>VLOOKUP($D$4:$D$5002,'List of Tutors'!$B$4:$E$152,2,0)</f>
        <v>Dr.Farah Naz</v>
      </c>
      <c r="F2670" s="12" t="str">
        <f>VLOOKUP($D$4:$D$5002,'List of Tutors'!$B$4:$E$152,3,0)</f>
        <v>Assistant Professor</v>
      </c>
      <c r="G2670" s="12" t="str">
        <f>VLOOKUP($D$4:$D$5002,'List of Tutors'!$B$4:$E$152,4,0)</f>
        <v>FC&amp;FS</v>
      </c>
    </row>
    <row r="2671" spans="1:7" ht="15.75" customHeight="1">
      <c r="A2671" s="4" t="s">
        <v>6183</v>
      </c>
      <c r="B2671" s="4" t="s">
        <v>7605</v>
      </c>
      <c r="C2671" s="51" t="s">
        <v>48</v>
      </c>
      <c r="D2671" s="17" t="s">
        <v>7819</v>
      </c>
      <c r="E2671" s="12" t="str">
        <f>VLOOKUP($D$4:$D$5002,'List of Tutors'!$B$4:$E$152,2,0)</f>
        <v>Dr.Gulshan Irshad</v>
      </c>
      <c r="F2671" s="12" t="str">
        <f>VLOOKUP($D$4:$D$5002,'List of Tutors'!$B$4:$E$152,3,0)</f>
        <v>Lecturer</v>
      </c>
      <c r="G2671" s="12" t="str">
        <f>VLOOKUP($D$4:$D$5002,'List of Tutors'!$B$4:$E$152,4,0)</f>
        <v>FC&amp;FS</v>
      </c>
    </row>
    <row r="2672" spans="1:7" ht="15.75" customHeight="1">
      <c r="A2672" s="4" t="s">
        <v>6245</v>
      </c>
      <c r="B2672" s="4" t="s">
        <v>7659</v>
      </c>
      <c r="C2672" s="51" t="s">
        <v>48</v>
      </c>
      <c r="D2672" s="17" t="s">
        <v>7820</v>
      </c>
      <c r="E2672" s="12" t="str">
        <f>VLOOKUP($D$4:$D$5002,'List of Tutors'!$B$4:$E$152,2,0)</f>
        <v>Ms.Mahwish Zeeshan</v>
      </c>
      <c r="F2672" s="12" t="str">
        <f>VLOOKUP($D$4:$D$5002,'List of Tutors'!$B$4:$E$152,3,0)</f>
        <v>Lecturer</v>
      </c>
      <c r="G2672" s="12" t="str">
        <f>VLOOKUP($D$4:$D$5002,'List of Tutors'!$B$4:$E$152,4,0)</f>
        <v>Social Sciences</v>
      </c>
    </row>
    <row r="2673" spans="1:7" ht="15.75" customHeight="1">
      <c r="A2673" s="4" t="s">
        <v>6154</v>
      </c>
      <c r="B2673" s="4" t="s">
        <v>7578</v>
      </c>
      <c r="C2673" s="51" t="s">
        <v>48</v>
      </c>
      <c r="D2673" s="17" t="s">
        <v>7821</v>
      </c>
      <c r="E2673" s="12" t="str">
        <f>VLOOKUP($D$4:$D$5002,'List of Tutors'!$B$4:$E$152,2,0)</f>
        <v>Ms.Nazia Rafiq</v>
      </c>
      <c r="F2673" s="12" t="str">
        <f>VLOOKUP($D$4:$D$5002,'List of Tutors'!$B$4:$E$152,3,0)</f>
        <v>Lecturer</v>
      </c>
      <c r="G2673" s="12" t="str">
        <f>VLOOKUP($D$4:$D$5002,'List of Tutors'!$B$4:$E$152,4,0)</f>
        <v>Social Sciences</v>
      </c>
    </row>
    <row r="2674" spans="1:7" ht="15.75" customHeight="1">
      <c r="A2674" s="4" t="s">
        <v>4855</v>
      </c>
      <c r="B2674" s="4" t="s">
        <v>6521</v>
      </c>
      <c r="C2674" s="51" t="s">
        <v>112</v>
      </c>
      <c r="D2674" s="17" t="s">
        <v>7822</v>
      </c>
      <c r="E2674" s="12" t="str">
        <f>VLOOKUP($D$4:$D$5002,'List of Tutors'!$B$4:$E$152,2,0)</f>
        <v>Ms.Lubna Ansari</v>
      </c>
      <c r="F2674" s="12" t="str">
        <f>VLOOKUP($D$4:$D$5002,'List of Tutors'!$B$4:$E$152,3,0)</f>
        <v>Lecturer</v>
      </c>
      <c r="G2674" s="12" t="str">
        <f>VLOOKUP($D$4:$D$5002,'List of Tutors'!$B$4:$E$152,4,0)</f>
        <v>FFRM</v>
      </c>
    </row>
    <row r="2675" spans="1:7" ht="15.75" customHeight="1">
      <c r="A2675" s="4" t="s">
        <v>4711</v>
      </c>
      <c r="B2675" s="4" t="s">
        <v>6399</v>
      </c>
      <c r="C2675" s="51" t="s">
        <v>112</v>
      </c>
      <c r="D2675" s="17" t="s">
        <v>7823</v>
      </c>
      <c r="E2675" s="12" t="str">
        <f>VLOOKUP($D$4:$D$5002,'List of Tutors'!$B$4:$E$152,2,0)</f>
        <v>Dr.Shahzada Sohail Ijaz</v>
      </c>
      <c r="F2675" s="12" t="str">
        <f>VLOOKUP($D$4:$D$5002,'List of Tutors'!$B$4:$E$152,3,0)</f>
        <v>Assistant Professor</v>
      </c>
      <c r="G2675" s="12" t="str">
        <f>VLOOKUP($D$4:$D$5002,'List of Tutors'!$B$4:$E$152,4,0)</f>
        <v>FC&amp;FS</v>
      </c>
    </row>
    <row r="2676" spans="1:7" ht="15.75" customHeight="1">
      <c r="A2676" s="36" t="s">
        <v>3059</v>
      </c>
      <c r="B2676" s="36" t="s">
        <v>4658</v>
      </c>
      <c r="C2676" s="52" t="s">
        <v>48</v>
      </c>
      <c r="D2676" s="17" t="s">
        <v>7824</v>
      </c>
      <c r="E2676" s="12" t="str">
        <f>VLOOKUP($D$4:$D$5002,'List of Tutors'!$B$4:$E$152,2,0)</f>
        <v>Dr.Tanveer Iqbal</v>
      </c>
      <c r="F2676" s="12" t="str">
        <f>VLOOKUP($D$4:$D$5002,'List of Tutors'!$B$4:$E$152,3,0)</f>
        <v>Lecturer</v>
      </c>
      <c r="G2676" s="12" t="str">
        <f>VLOOKUP($D$4:$D$5002,'List of Tutors'!$B$4:$E$152,4,0)</f>
        <v>FC&amp;FS</v>
      </c>
    </row>
    <row r="2677" spans="1:7" ht="15.75" customHeight="1">
      <c r="A2677" s="6" t="s">
        <v>2949</v>
      </c>
      <c r="B2677" s="6" t="s">
        <v>4571</v>
      </c>
      <c r="C2677" s="50" t="s">
        <v>48</v>
      </c>
      <c r="D2677" s="17" t="s">
        <v>7825</v>
      </c>
      <c r="E2677" s="12" t="str">
        <f>VLOOKUP($D$4:$D$5002,'List of Tutors'!$B$4:$E$152,2,0)</f>
        <v>Mr.Nasir Mehmood Minhas</v>
      </c>
      <c r="F2677" s="12" t="str">
        <f>VLOOKUP($D$4:$D$5002,'List of Tutors'!$B$4:$E$152,3,0)</f>
        <v>Assistant Professor</v>
      </c>
      <c r="G2677" s="12" t="str">
        <f>VLOOKUP($D$4:$D$5002,'List of Tutors'!$B$4:$E$152,4,0)</f>
        <v>UIIT</v>
      </c>
    </row>
    <row r="2678" spans="1:7" ht="15.75" customHeight="1">
      <c r="A2678" s="6" t="s">
        <v>2743</v>
      </c>
      <c r="B2678" s="6" t="s">
        <v>62</v>
      </c>
      <c r="C2678" s="50" t="s">
        <v>149</v>
      </c>
      <c r="D2678" s="17" t="s">
        <v>7826</v>
      </c>
      <c r="E2678" s="12" t="str">
        <f>VLOOKUP($D$4:$D$5002,'List of Tutors'!$B$4:$E$152,2,0)</f>
        <v>Mr.Yasir Hafeez</v>
      </c>
      <c r="F2678" s="12" t="str">
        <f>VLOOKUP($D$4:$D$5002,'List of Tutors'!$B$4:$E$152,3,0)</f>
        <v>Assistant Professor</v>
      </c>
      <c r="G2678" s="12" t="str">
        <f>VLOOKUP($D$4:$D$5002,'List of Tutors'!$B$4:$E$152,4,0)</f>
        <v>UIIT</v>
      </c>
    </row>
    <row r="2679" spans="1:7" ht="15.75" customHeight="1">
      <c r="A2679" s="5" t="s">
        <v>2542</v>
      </c>
      <c r="B2679" s="5" t="s">
        <v>4259</v>
      </c>
      <c r="C2679" s="50" t="s">
        <v>82</v>
      </c>
      <c r="D2679" s="17" t="s">
        <v>7827</v>
      </c>
      <c r="E2679" s="12" t="str">
        <f>VLOOKUP($D$4:$D$5002,'List of Tutors'!$B$4:$E$152,2,0)</f>
        <v>Mr.Saif ur Rehman</v>
      </c>
      <c r="F2679" s="12" t="str">
        <f>VLOOKUP($D$4:$D$5002,'List of Tutors'!$B$4:$E$152,3,0)</f>
        <v>Lecturer</v>
      </c>
      <c r="G2679" s="12" t="str">
        <f>VLOOKUP($D$4:$D$5002,'List of Tutors'!$B$4:$E$152,4,0)</f>
        <v>UIIT</v>
      </c>
    </row>
    <row r="2680" spans="1:7" ht="15.75" customHeight="1">
      <c r="A2680" s="5" t="s">
        <v>2553</v>
      </c>
      <c r="B2680" s="5" t="s">
        <v>4268</v>
      </c>
      <c r="C2680" s="50" t="s">
        <v>82</v>
      </c>
      <c r="D2680" s="17" t="s">
        <v>7828</v>
      </c>
      <c r="E2680" s="12" t="str">
        <f>VLOOKUP($D$4:$D$5002,'List of Tutors'!$B$4:$E$152,2,0)</f>
        <v>Mr.Saqib Majeed</v>
      </c>
      <c r="F2680" s="12" t="str">
        <f>VLOOKUP($D$4:$D$5002,'List of Tutors'!$B$4:$E$152,3,0)</f>
        <v>Assistant Professor</v>
      </c>
      <c r="G2680" s="12" t="str">
        <f>VLOOKUP($D$4:$D$5002,'List of Tutors'!$B$4:$E$152,4,0)</f>
        <v>UIIT</v>
      </c>
    </row>
    <row r="2681" spans="1:7" ht="15.75" customHeight="1">
      <c r="A2681" s="6" t="s">
        <v>2954</v>
      </c>
      <c r="B2681" s="6" t="s">
        <v>4576</v>
      </c>
      <c r="C2681" s="50" t="s">
        <v>48</v>
      </c>
      <c r="D2681" s="17" t="s">
        <v>7829</v>
      </c>
      <c r="E2681" s="12" t="str">
        <f>VLOOKUP($D$4:$D$5002,'List of Tutors'!$B$4:$E$152,2,0)</f>
        <v>Mr.Asif Nawaz</v>
      </c>
      <c r="F2681" s="12" t="str">
        <f>VLOOKUP($D$4:$D$5002,'List of Tutors'!$B$4:$E$152,3,0)</f>
        <v>Lecturer</v>
      </c>
      <c r="G2681" s="12" t="str">
        <f>VLOOKUP($D$4:$D$5002,'List of Tutors'!$B$4:$E$152,4,0)</f>
        <v>UIIT</v>
      </c>
    </row>
    <row r="2682" spans="1:7" ht="15.75" customHeight="1">
      <c r="A2682" s="6" t="s">
        <v>1075</v>
      </c>
      <c r="B2682" s="6" t="s">
        <v>393</v>
      </c>
      <c r="C2682" s="50" t="s">
        <v>141</v>
      </c>
      <c r="D2682" s="17" t="s">
        <v>7830</v>
      </c>
      <c r="E2682" s="12" t="str">
        <f>VLOOKUP($D$4:$D$5002,'List of Tutors'!$B$4:$E$152,2,0)</f>
        <v>Mr.Saleem Iqbal</v>
      </c>
      <c r="F2682" s="12" t="str">
        <f>VLOOKUP($D$4:$D$5002,'List of Tutors'!$B$4:$E$152,3,0)</f>
        <v>Lecturer</v>
      </c>
      <c r="G2682" s="12" t="str">
        <f>VLOOKUP($D$4:$D$5002,'List of Tutors'!$B$4:$E$152,4,0)</f>
        <v>UIIT</v>
      </c>
    </row>
    <row r="2683" spans="1:7" ht="15.75" customHeight="1">
      <c r="A2683" s="6" t="s">
        <v>3042</v>
      </c>
      <c r="B2683" s="6" t="s">
        <v>4644</v>
      </c>
      <c r="C2683" s="50" t="s">
        <v>48</v>
      </c>
      <c r="D2683" s="17" t="s">
        <v>7831</v>
      </c>
      <c r="E2683" s="12" t="str">
        <f>VLOOKUP($D$4:$D$5002,'List of Tutors'!$B$4:$E$152,2,0)</f>
        <v>Dr.Saud Altaf</v>
      </c>
      <c r="F2683" s="12" t="str">
        <f>VLOOKUP($D$4:$D$5002,'List of Tutors'!$B$4:$E$152,3,0)</f>
        <v>Assistant Director</v>
      </c>
      <c r="G2683" s="12" t="str">
        <f>VLOOKUP($D$4:$D$5002,'List of Tutors'!$B$4:$E$152,4,0)</f>
        <v>UIIT</v>
      </c>
    </row>
    <row r="2684" spans="1:7" ht="15.75" customHeight="1">
      <c r="A2684" s="6" t="s">
        <v>2763</v>
      </c>
      <c r="B2684" s="6" t="s">
        <v>432</v>
      </c>
      <c r="C2684" s="50" t="s">
        <v>149</v>
      </c>
      <c r="D2684" s="17" t="s">
        <v>7832</v>
      </c>
      <c r="E2684" s="12" t="str">
        <f>VLOOKUP($D$4:$D$5002,'List of Tutors'!$B$4:$E$152,2,0)</f>
        <v>Ms.Sarfaraz Bibi</v>
      </c>
      <c r="F2684" s="12" t="str">
        <f>VLOOKUP($D$4:$D$5002,'List of Tutors'!$B$4:$E$152,3,0)</f>
        <v>Lecturer</v>
      </c>
      <c r="G2684" s="12" t="str">
        <f>VLOOKUP($D$4:$D$5002,'List of Tutors'!$B$4:$E$152,4,0)</f>
        <v>UIIT</v>
      </c>
    </row>
    <row r="2685" spans="1:7" ht="15.75" customHeight="1">
      <c r="A2685" s="5" t="s">
        <v>2699</v>
      </c>
      <c r="B2685" s="5" t="s">
        <v>4406</v>
      </c>
      <c r="C2685" s="50" t="s">
        <v>82</v>
      </c>
      <c r="D2685" s="17" t="s">
        <v>7833</v>
      </c>
      <c r="E2685" s="12" t="str">
        <f>VLOOKUP($D$4:$D$5002,'List of Tutors'!$B$4:$E$152,2,0)</f>
        <v>Dr.Mehmoona</v>
      </c>
      <c r="F2685" s="12" t="str">
        <f>VLOOKUP($D$4:$D$5002,'List of Tutors'!$B$4:$E$152,3,0)</f>
        <v>Assistant Professor</v>
      </c>
      <c r="G2685" s="12" t="str">
        <f>VLOOKUP($D$4:$D$5002,'List of Tutors'!$B$4:$E$152,4,0)</f>
        <v>UIIT</v>
      </c>
    </row>
    <row r="2686" spans="1:7" ht="15.75" customHeight="1">
      <c r="A2686" s="6" t="s">
        <v>1328</v>
      </c>
      <c r="B2686" s="6" t="s">
        <v>3451</v>
      </c>
      <c r="C2686" s="50" t="s">
        <v>112</v>
      </c>
      <c r="D2686" s="17" t="s">
        <v>7834</v>
      </c>
      <c r="E2686" s="12" t="str">
        <f>VLOOKUP($D$4:$D$5002,'List of Tutors'!$B$4:$E$152,2,0)</f>
        <v>Ms.Sidra Tahir</v>
      </c>
      <c r="F2686" s="12" t="str">
        <f>VLOOKUP($D$4:$D$5002,'List of Tutors'!$B$4:$E$152,3,0)</f>
        <v>Lecturer</v>
      </c>
      <c r="G2686" s="12" t="str">
        <f>VLOOKUP($D$4:$D$5002,'List of Tutors'!$B$4:$E$152,4,0)</f>
        <v>UIIT</v>
      </c>
    </row>
    <row r="2687" spans="1:7" ht="15.75" customHeight="1">
      <c r="A2687" s="6" t="s">
        <v>1383</v>
      </c>
      <c r="B2687" s="6" t="s">
        <v>3483</v>
      </c>
      <c r="C2687" s="50" t="s">
        <v>48</v>
      </c>
      <c r="D2687" s="17" t="s">
        <v>7835</v>
      </c>
      <c r="E2687" s="12" t="str">
        <f>VLOOKUP($D$4:$D$5002,'List of Tutors'!$B$4:$E$152,2,0)</f>
        <v>Ms.Farkhanda Qamar</v>
      </c>
      <c r="F2687" s="12" t="str">
        <f>VLOOKUP($D$4:$D$5002,'List of Tutors'!$B$4:$E$152,3,0)</f>
        <v>Lecturer</v>
      </c>
      <c r="G2687" s="12" t="str">
        <f>VLOOKUP($D$4:$D$5002,'List of Tutors'!$B$4:$E$152,4,0)</f>
        <v>UIIT</v>
      </c>
    </row>
    <row r="2688" spans="1:7" ht="15.75" customHeight="1">
      <c r="A2688" s="6" t="s">
        <v>1440</v>
      </c>
      <c r="B2688" s="6" t="s">
        <v>523</v>
      </c>
      <c r="C2688" s="50" t="s">
        <v>112</v>
      </c>
      <c r="D2688" s="17" t="s">
        <v>7836</v>
      </c>
      <c r="E2688" s="12" t="str">
        <f>VLOOKUP($D$4:$D$5002,'List of Tutors'!$B$4:$E$152,2,0)</f>
        <v>Mr.Tariq Ali</v>
      </c>
      <c r="F2688" s="12" t="str">
        <f>VLOOKUP($D$4:$D$5002,'List of Tutors'!$B$4:$E$152,3,0)</f>
        <v>Lecturer</v>
      </c>
      <c r="G2688" s="12" t="str">
        <f>VLOOKUP($D$4:$D$5002,'List of Tutors'!$B$4:$E$152,4,0)</f>
        <v>UIIT</v>
      </c>
    </row>
    <row r="2689" spans="1:7" ht="15.75" customHeight="1">
      <c r="A2689" s="6" t="s">
        <v>1481</v>
      </c>
      <c r="B2689" s="6" t="s">
        <v>3546</v>
      </c>
      <c r="C2689" s="50" t="s">
        <v>141</v>
      </c>
      <c r="D2689" s="17" t="s">
        <v>7837</v>
      </c>
      <c r="E2689" s="12" t="str">
        <f>VLOOKUP($D$4:$D$5002,'List of Tutors'!$B$4:$E$152,2,0)</f>
        <v>Mr.Ehtasham Azhar</v>
      </c>
      <c r="F2689" s="12" t="str">
        <f>VLOOKUP($D$4:$D$5002,'List of Tutors'!$B$4:$E$152,3,0)</f>
        <v>Lecturer</v>
      </c>
      <c r="G2689" s="12" t="str">
        <f>VLOOKUP($D$4:$D$5002,'List of Tutors'!$B$4:$E$152,4,0)</f>
        <v>UIIT</v>
      </c>
    </row>
    <row r="2690" spans="1:7" ht="15.75" customHeight="1">
      <c r="A2690" s="6" t="s">
        <v>1562</v>
      </c>
      <c r="B2690" s="6" t="s">
        <v>145</v>
      </c>
      <c r="C2690" s="50" t="s">
        <v>48</v>
      </c>
      <c r="D2690" s="17" t="s">
        <v>7840</v>
      </c>
      <c r="E2690" s="12" t="str">
        <f>VLOOKUP($D$4:$D$5002,'List of Tutors'!$B$4:$E$152,2,0)</f>
        <v>Ms.Bushra Zulfiqar</v>
      </c>
      <c r="F2690" s="12" t="str">
        <f>VLOOKUP($D$4:$D$5002,'List of Tutors'!$B$4:$E$152,3,0)</f>
        <v>Assistant Professor</v>
      </c>
      <c r="G2690" s="12" t="str">
        <f>VLOOKUP($D$4:$D$5002,'List of Tutors'!$B$4:$E$152,4,0)</f>
        <v>UIMS</v>
      </c>
    </row>
    <row r="2691" spans="1:7" ht="15.75" customHeight="1">
      <c r="A2691" s="6" t="s">
        <v>1622</v>
      </c>
      <c r="B2691" s="6" t="s">
        <v>3630</v>
      </c>
      <c r="C2691" s="50" t="s">
        <v>48</v>
      </c>
      <c r="D2691" s="17" t="s">
        <v>7841</v>
      </c>
      <c r="E2691" s="12" t="str">
        <f>VLOOKUP($D$4:$D$5002,'List of Tutors'!$B$4:$E$152,2,0)</f>
        <v>Dr.M. Razzaq Ather</v>
      </c>
      <c r="F2691" s="12" t="str">
        <f>VLOOKUP($D$4:$D$5002,'List of Tutors'!$B$4:$E$152,3,0)</f>
        <v>Assistant Professor</v>
      </c>
      <c r="G2691" s="12" t="str">
        <f>VLOOKUP($D$4:$D$5002,'List of Tutors'!$B$4:$E$152,4,0)</f>
        <v>UIMS</v>
      </c>
    </row>
    <row r="2692" spans="1:7" ht="15.75" customHeight="1">
      <c r="A2692" s="5" t="s">
        <v>2802</v>
      </c>
      <c r="B2692" s="5" t="s">
        <v>4449</v>
      </c>
      <c r="C2692" s="50" t="s">
        <v>82</v>
      </c>
      <c r="D2692" s="17" t="s">
        <v>7842</v>
      </c>
      <c r="E2692" s="12" t="str">
        <f>VLOOKUP($D$4:$D$5002,'List of Tutors'!$B$4:$E$152,2,0)</f>
        <v>Mr.Shuja Ilyas</v>
      </c>
      <c r="F2692" s="12" t="str">
        <f>VLOOKUP($D$4:$D$5002,'List of Tutors'!$B$4:$E$152,3,0)</f>
        <v>Assistant Professor</v>
      </c>
      <c r="G2692" s="12" t="str">
        <f>VLOOKUP($D$4:$D$5002,'List of Tutors'!$B$4:$E$152,4,0)</f>
        <v>UIMS</v>
      </c>
    </row>
    <row r="2693" spans="1:7" ht="15.75" customHeight="1">
      <c r="A2693" s="6" t="s">
        <v>2298</v>
      </c>
      <c r="B2693" s="6" t="s">
        <v>4049</v>
      </c>
      <c r="C2693" s="50" t="s">
        <v>48</v>
      </c>
      <c r="D2693" s="17" t="s">
        <v>7843</v>
      </c>
      <c r="E2693" s="12" t="str">
        <f>VLOOKUP($D$4:$D$5002,'List of Tutors'!$B$4:$E$152,2,0)</f>
        <v>Ms.Sidra Shahzadi</v>
      </c>
      <c r="F2693" s="12" t="str">
        <f>VLOOKUP($D$4:$D$5002,'List of Tutors'!$B$4:$E$152,3,0)</f>
        <v>Lecturer</v>
      </c>
      <c r="G2693" s="12" t="str">
        <f>VLOOKUP($D$4:$D$5002,'List of Tutors'!$B$4:$E$152,4,0)</f>
        <v>UIMS</v>
      </c>
    </row>
    <row r="2694" spans="1:7" ht="15.75" customHeight="1">
      <c r="A2694" s="6" t="s">
        <v>2330</v>
      </c>
      <c r="B2694" s="6" t="s">
        <v>4079</v>
      </c>
      <c r="C2694" s="50" t="s">
        <v>48</v>
      </c>
      <c r="D2694" s="17" t="s">
        <v>7844</v>
      </c>
      <c r="E2694" s="12" t="str">
        <f>VLOOKUP($D$4:$D$5002,'List of Tutors'!$B$4:$E$152,2,0)</f>
        <v>Mr.Zia-Ur-Rehman</v>
      </c>
      <c r="F2694" s="12" t="str">
        <f>VLOOKUP($D$4:$D$5002,'List of Tutors'!$B$4:$E$152,3,0)</f>
        <v>Lecturer</v>
      </c>
      <c r="G2694" s="12" t="str">
        <f>VLOOKUP($D$4:$D$5002,'List of Tutors'!$B$4:$E$152,4,0)</f>
        <v>UIMS</v>
      </c>
    </row>
    <row r="2695" spans="1:7" ht="15.75" customHeight="1">
      <c r="A2695" s="5" t="s">
        <v>2829</v>
      </c>
      <c r="B2695" s="5" t="s">
        <v>4469</v>
      </c>
      <c r="C2695" s="50" t="s">
        <v>82</v>
      </c>
      <c r="D2695" s="17" t="s">
        <v>7845</v>
      </c>
      <c r="E2695" s="12" t="str">
        <f>VLOOKUP($D$4:$D$5002,'List of Tutors'!$B$4:$E$152,2,0)</f>
        <v>Mr.Ammar Asghar</v>
      </c>
      <c r="F2695" s="12" t="str">
        <f>VLOOKUP($D$4:$D$5002,'List of Tutors'!$B$4:$E$152,3,0)</f>
        <v>Lecturer</v>
      </c>
      <c r="G2695" s="12" t="str">
        <f>VLOOKUP($D$4:$D$5002,'List of Tutors'!$B$4:$E$152,4,0)</f>
        <v>UIMS</v>
      </c>
    </row>
    <row r="2696" spans="1:7" ht="15.75" customHeight="1">
      <c r="A2696" s="6" t="s">
        <v>1911</v>
      </c>
      <c r="B2696" s="6" t="s">
        <v>3808</v>
      </c>
      <c r="C2696" s="50" t="s">
        <v>141</v>
      </c>
      <c r="D2696" s="17" t="s">
        <v>7846</v>
      </c>
      <c r="E2696" s="12" t="str">
        <f>VLOOKUP($D$4:$D$5002,'List of Tutors'!$B$4:$E$152,2,0)</f>
        <v>Mr.Ali Haider</v>
      </c>
      <c r="F2696" s="12" t="str">
        <f>VLOOKUP($D$4:$D$5002,'List of Tutors'!$B$4:$E$152,3,0)</f>
        <v>Lecturer</v>
      </c>
      <c r="G2696" s="12" t="str">
        <f>VLOOKUP($D$4:$D$5002,'List of Tutors'!$B$4:$E$152,4,0)</f>
        <v>UIMS</v>
      </c>
    </row>
    <row r="2697" spans="1:7" ht="15.75" customHeight="1">
      <c r="A2697" s="6" t="s">
        <v>1975</v>
      </c>
      <c r="B2697" s="6" t="s">
        <v>3839</v>
      </c>
      <c r="C2697" s="50" t="s">
        <v>82</v>
      </c>
      <c r="D2697" s="17" t="s">
        <v>7847</v>
      </c>
      <c r="E2697" s="12" t="str">
        <f>VLOOKUP($D$4:$D$5002,'List of Tutors'!$B$4:$E$152,2,0)</f>
        <v>Mr.Ahmed Imran</v>
      </c>
      <c r="F2697" s="12" t="str">
        <f>VLOOKUP($D$4:$D$5002,'List of Tutors'!$B$4:$E$152,3,0)</f>
        <v>Lecturer</v>
      </c>
      <c r="G2697" s="12" t="str">
        <f>VLOOKUP($D$4:$D$5002,'List of Tutors'!$B$4:$E$152,4,0)</f>
        <v>UIMS</v>
      </c>
    </row>
    <row r="2698" spans="1:7" ht="15.75" customHeight="1">
      <c r="A2698" s="5" t="s">
        <v>2865</v>
      </c>
      <c r="B2698" s="5" t="s">
        <v>4500</v>
      </c>
      <c r="C2698" s="50" t="s">
        <v>82</v>
      </c>
      <c r="D2698" s="17" t="s">
        <v>7848</v>
      </c>
      <c r="E2698" s="12" t="str">
        <f>VLOOKUP($D$4:$D$5002,'List of Tutors'!$B$4:$E$152,2,0)</f>
        <v>Mr.Syed Kashif Saeed</v>
      </c>
      <c r="F2698" s="12" t="str">
        <f>VLOOKUP($D$4:$D$5002,'List of Tutors'!$B$4:$E$152,3,0)</f>
        <v>Assistant Professor</v>
      </c>
      <c r="G2698" s="12" t="str">
        <f>VLOOKUP($D$4:$D$5002,'List of Tutors'!$B$4:$E$152,4,0)</f>
        <v>UIMS</v>
      </c>
    </row>
    <row r="2699" spans="1:7" ht="15.75" customHeight="1">
      <c r="A2699" s="4" t="s">
        <v>4737</v>
      </c>
      <c r="B2699" s="4" t="s">
        <v>6422</v>
      </c>
      <c r="C2699" s="51" t="s">
        <v>7989</v>
      </c>
      <c r="D2699" s="17" t="s">
        <v>7849</v>
      </c>
      <c r="E2699" s="12" t="str">
        <f>VLOOKUP($D$4:$D$5002,'List of Tutors'!$B$4:$E$152,2,0)</f>
        <v>Mr.Kaleem Ullah</v>
      </c>
      <c r="F2699" s="12" t="str">
        <f>VLOOKUP($D$4:$D$5002,'List of Tutors'!$B$4:$E$152,3,0)</f>
        <v>Lecturer</v>
      </c>
      <c r="G2699" s="12" t="str">
        <f>VLOOKUP($D$4:$D$5002,'List of Tutors'!$B$4:$E$152,4,0)</f>
        <v>UIMS</v>
      </c>
    </row>
    <row r="2700" spans="1:7" ht="15.75" customHeight="1">
      <c r="A2700" s="4" t="s">
        <v>4788</v>
      </c>
      <c r="B2700" s="4" t="s">
        <v>6463</v>
      </c>
      <c r="C2700" s="51" t="s">
        <v>82</v>
      </c>
      <c r="D2700" s="17" t="s">
        <v>7850</v>
      </c>
      <c r="E2700" s="12" t="str">
        <f>VLOOKUP($D$4:$D$5002,'List of Tutors'!$B$4:$E$152,2,0)</f>
        <v>Mr.Muhammad Waqas</v>
      </c>
      <c r="F2700" s="12" t="str">
        <f>VLOOKUP($D$4:$D$5002,'List of Tutors'!$B$4:$E$152,3,0)</f>
        <v>Lecturer</v>
      </c>
      <c r="G2700" s="12" t="str">
        <f>VLOOKUP($D$4:$D$5002,'List of Tutors'!$B$4:$E$152,4,0)</f>
        <v>UIMS</v>
      </c>
    </row>
    <row r="2701" spans="1:7" ht="15.75" customHeight="1">
      <c r="A2701" s="4" t="s">
        <v>5210</v>
      </c>
      <c r="B2701" s="4" t="s">
        <v>6809</v>
      </c>
      <c r="C2701" s="51" t="s">
        <v>82</v>
      </c>
      <c r="D2701" s="17" t="s">
        <v>7851</v>
      </c>
      <c r="E2701" s="12" t="str">
        <f>VLOOKUP($D$4:$D$5002,'List of Tutors'!$B$4:$E$152,2,0)</f>
        <v>Mr.Aleem Akhtar</v>
      </c>
      <c r="F2701" s="12" t="str">
        <f>VLOOKUP($D$4:$D$5002,'List of Tutors'!$B$4:$E$152,3,0)</f>
        <v>Lecturer</v>
      </c>
      <c r="G2701" s="12" t="str">
        <f>VLOOKUP($D$4:$D$5002,'List of Tutors'!$B$4:$E$152,4,0)</f>
        <v>UIMS</v>
      </c>
    </row>
    <row r="2702" spans="1:7" ht="15.75" customHeight="1">
      <c r="A2702" s="4" t="s">
        <v>5755</v>
      </c>
      <c r="B2702" s="4" t="s">
        <v>7253</v>
      </c>
      <c r="C2702" s="51" t="s">
        <v>82</v>
      </c>
      <c r="D2702" s="17" t="s">
        <v>7852</v>
      </c>
      <c r="E2702" s="12" t="str">
        <f>VLOOKUP($D$4:$D$5002,'List of Tutors'!$B$4:$E$152,2,0)</f>
        <v>Ms.Shumaila Mazhar</v>
      </c>
      <c r="F2702" s="12" t="str">
        <f>VLOOKUP($D$4:$D$5002,'List of Tutors'!$B$4:$E$152,3,0)</f>
        <v>Lecturer</v>
      </c>
      <c r="G2702" s="12" t="str">
        <f>VLOOKUP($D$4:$D$5002,'List of Tutors'!$B$4:$E$152,4,0)</f>
        <v>UIMS</v>
      </c>
    </row>
    <row r="2703" spans="1:7" ht="15.75" customHeight="1">
      <c r="A2703" s="4" t="s">
        <v>6222</v>
      </c>
      <c r="B2703" s="4" t="s">
        <v>7637</v>
      </c>
      <c r="C2703" s="51" t="s">
        <v>82</v>
      </c>
      <c r="D2703" s="17" t="s">
        <v>7855</v>
      </c>
      <c r="E2703" s="12" t="str">
        <f>VLOOKUP($D$4:$D$5002,'List of Tutors'!$B$4:$E$152,2,0)</f>
        <v>Mr.Nasir Ali</v>
      </c>
      <c r="F2703" s="12" t="str">
        <f>VLOOKUP($D$4:$D$5002,'List of Tutors'!$B$4:$E$152,3,0)</f>
        <v>Lecturer</v>
      </c>
      <c r="G2703" s="12" t="str">
        <f>VLOOKUP($D$4:$D$5002,'List of Tutors'!$B$4:$E$152,4,0)</f>
        <v>Sciences</v>
      </c>
    </row>
    <row r="2704" spans="1:7" ht="15.75" customHeight="1">
      <c r="A2704" s="4" t="s">
        <v>4734</v>
      </c>
      <c r="B2704" s="4" t="s">
        <v>6419</v>
      </c>
      <c r="C2704" s="51" t="s">
        <v>4669</v>
      </c>
      <c r="D2704" s="17" t="s">
        <v>7759</v>
      </c>
      <c r="E2704" s="12" t="str">
        <f>VLOOKUP($D$4:$D$5002,'List of Tutors'!$B$4:$E$152,2,0)</f>
        <v>Engr.Muhammad Usman</v>
      </c>
      <c r="F2704" s="12" t="str">
        <f>VLOOKUP($D$4:$D$5002,'List of Tutors'!$B$4:$E$152,3,0)</f>
        <v>Lecturer</v>
      </c>
      <c r="G2704" s="12" t="str">
        <f>VLOOKUP($D$4:$D$5002,'List of Tutors'!$B$4:$E$152,4,0)</f>
        <v>Agri. Engineering</v>
      </c>
    </row>
    <row r="2705" spans="1:7" ht="15.75" customHeight="1">
      <c r="A2705" s="4" t="s">
        <v>4767</v>
      </c>
      <c r="B2705" s="4" t="s">
        <v>6448</v>
      </c>
      <c r="C2705" s="51" t="s">
        <v>4669</v>
      </c>
      <c r="D2705" s="17" t="s">
        <v>7760</v>
      </c>
      <c r="E2705" s="12" t="str">
        <f>VLOOKUP($D$4:$D$5002,'List of Tutors'!$B$4:$E$152,2,0)</f>
        <v>Mr.Naeem Abbas Malik</v>
      </c>
      <c r="F2705" s="12" t="str">
        <f>VLOOKUP($D$4:$D$5002,'List of Tutors'!$B$4:$E$152,3,0)</f>
        <v>Lecturer</v>
      </c>
      <c r="G2705" s="12" t="str">
        <f>VLOOKUP($D$4:$D$5002,'List of Tutors'!$B$4:$E$152,4,0)</f>
        <v>Agri. Engineering</v>
      </c>
    </row>
    <row r="2706" spans="1:7" ht="15.75" customHeight="1">
      <c r="A2706" s="4" t="s">
        <v>4785</v>
      </c>
      <c r="B2706" s="4" t="s">
        <v>6462</v>
      </c>
      <c r="C2706" s="51" t="s">
        <v>48</v>
      </c>
      <c r="D2706" s="17" t="s">
        <v>7761</v>
      </c>
      <c r="E2706" s="12" t="str">
        <f>VLOOKUP($D$4:$D$5002,'List of Tutors'!$B$4:$E$152,2,0)</f>
        <v>Dr.Muhammad Umair</v>
      </c>
      <c r="F2706" s="12" t="str">
        <f>VLOOKUP($D$4:$D$5002,'List of Tutors'!$B$4:$E$152,3,0)</f>
        <v>Assistant Professor</v>
      </c>
      <c r="G2706" s="12" t="str">
        <f>VLOOKUP($D$4:$D$5002,'List of Tutors'!$B$4:$E$152,4,0)</f>
        <v>Agri. Engineering</v>
      </c>
    </row>
    <row r="2707" spans="1:7" ht="15.75" customHeight="1">
      <c r="A2707" s="4" t="s">
        <v>6042</v>
      </c>
      <c r="B2707" s="4" t="s">
        <v>7484</v>
      </c>
      <c r="C2707" s="51" t="s">
        <v>48</v>
      </c>
      <c r="D2707" s="17" t="s">
        <v>7762</v>
      </c>
      <c r="E2707" s="12" t="str">
        <f>VLOOKUP($D$4:$D$5002,'List of Tutors'!$B$4:$E$152,2,0)</f>
        <v>Mr.Muhammad Amin</v>
      </c>
      <c r="F2707" s="12" t="str">
        <f>VLOOKUP($D$4:$D$5002,'List of Tutors'!$B$4:$E$152,3,0)</f>
        <v>Lecturer</v>
      </c>
      <c r="G2707" s="12" t="str">
        <f>VLOOKUP($D$4:$D$5002,'List of Tutors'!$B$4:$E$152,4,0)</f>
        <v>Agri. Engineering</v>
      </c>
    </row>
    <row r="2708" spans="1:7" ht="15.75" customHeight="1">
      <c r="A2708" s="4" t="s">
        <v>5826</v>
      </c>
      <c r="B2708" s="4" t="s">
        <v>7314</v>
      </c>
      <c r="C2708" s="51" t="s">
        <v>48</v>
      </c>
      <c r="D2708" s="17" t="s">
        <v>7763</v>
      </c>
      <c r="E2708" s="12" t="str">
        <f>VLOOKUP($D$4:$D$5002,'List of Tutors'!$B$4:$E$152,2,0)</f>
        <v>Mr.Asim Gulzar</v>
      </c>
      <c r="F2708" s="12" t="str">
        <f>VLOOKUP($D$4:$D$5002,'List of Tutors'!$B$4:$E$152,3,0)</f>
        <v>Assistant Professor</v>
      </c>
      <c r="G2708" s="12" t="str">
        <f>VLOOKUP($D$4:$D$5002,'List of Tutors'!$B$4:$E$152,4,0)</f>
        <v>Agri. Engineering</v>
      </c>
    </row>
    <row r="2709" spans="1:7" ht="15.75" customHeight="1">
      <c r="A2709" s="4" t="s">
        <v>6081</v>
      </c>
      <c r="B2709" s="4" t="s">
        <v>92</v>
      </c>
      <c r="C2709" s="51" t="s">
        <v>48</v>
      </c>
      <c r="D2709" s="17" t="s">
        <v>7764</v>
      </c>
      <c r="E2709" s="12" t="str">
        <f>VLOOKUP($D$4:$D$5002,'List of Tutors'!$B$4:$E$152,2,0)</f>
        <v>Mr.Ikhlaq Ahmed</v>
      </c>
      <c r="F2709" s="12" t="str">
        <f>VLOOKUP($D$4:$D$5002,'List of Tutors'!$B$4:$E$152,3,0)</f>
        <v>Lecturer</v>
      </c>
      <c r="G2709" s="12" t="str">
        <f>VLOOKUP($D$4:$D$5002,'List of Tutors'!$B$4:$E$152,4,0)</f>
        <v>Agri. Engineering</v>
      </c>
    </row>
    <row r="2710" spans="1:7" ht="15.75" customHeight="1">
      <c r="A2710" s="4" t="s">
        <v>6195</v>
      </c>
      <c r="B2710" s="4" t="s">
        <v>7614</v>
      </c>
      <c r="C2710" s="51" t="s">
        <v>48</v>
      </c>
      <c r="D2710" s="17" t="s">
        <v>7765</v>
      </c>
      <c r="E2710" s="12" t="str">
        <f>VLOOKUP($D$4:$D$5002,'List of Tutors'!$B$4:$E$152,2,0)</f>
        <v>Mr.Nasir Mahmood</v>
      </c>
      <c r="F2710" s="12" t="str">
        <f>VLOOKUP($D$4:$D$5002,'List of Tutors'!$B$4:$E$152,3,0)</f>
        <v>Lecturer</v>
      </c>
      <c r="G2710" s="12" t="str">
        <f>VLOOKUP($D$4:$D$5002,'List of Tutors'!$B$4:$E$152,4,0)</f>
        <v>Social Sciences</v>
      </c>
    </row>
    <row r="2711" spans="1:7" ht="15.75" customHeight="1">
      <c r="A2711" s="4" t="s">
        <v>6186</v>
      </c>
      <c r="B2711" s="4" t="s">
        <v>7607</v>
      </c>
      <c r="C2711" s="51" t="s">
        <v>48</v>
      </c>
      <c r="D2711" s="17" t="s">
        <v>7766</v>
      </c>
      <c r="E2711" s="12" t="str">
        <f>VLOOKUP($D$4:$D$5002,'List of Tutors'!$B$4:$E$152,2,0)</f>
        <v>Ms.Sumera Saleem</v>
      </c>
      <c r="F2711" s="12" t="str">
        <f>VLOOKUP($D$4:$D$5002,'List of Tutors'!$B$4:$E$152,3,0)</f>
        <v>Lecturer</v>
      </c>
      <c r="G2711" s="12" t="str">
        <f>VLOOKUP($D$4:$D$5002,'List of Tutors'!$B$4:$E$152,4,0)</f>
        <v>Social Sciences</v>
      </c>
    </row>
    <row r="2712" spans="1:7" ht="15.75" customHeight="1">
      <c r="A2712" s="4" t="s">
        <v>6281</v>
      </c>
      <c r="B2712" s="4" t="s">
        <v>7690</v>
      </c>
      <c r="C2712" s="51" t="s">
        <v>48</v>
      </c>
      <c r="D2712" s="17" t="s">
        <v>7767</v>
      </c>
      <c r="E2712" s="12" t="str">
        <f>VLOOKUP($D$4:$D$5002,'List of Tutors'!$B$4:$E$152,2,0)</f>
        <v>Mr.Arshad Mahmood Malik</v>
      </c>
      <c r="F2712" s="12" t="str">
        <f>VLOOKUP($D$4:$D$5002,'List of Tutors'!$B$4:$E$152,3,0)</f>
        <v>Assistant Professor</v>
      </c>
      <c r="G2712" s="12" t="str">
        <f>VLOOKUP($D$4:$D$5002,'List of Tutors'!$B$4:$E$152,4,0)</f>
        <v>Social Sciences</v>
      </c>
    </row>
    <row r="2713" spans="1:7" ht="15.75" customHeight="1">
      <c r="A2713" s="4" t="s">
        <v>6172</v>
      </c>
      <c r="B2713" s="4" t="s">
        <v>7595</v>
      </c>
      <c r="C2713" s="51" t="s">
        <v>48</v>
      </c>
      <c r="D2713" s="17" t="s">
        <v>7768</v>
      </c>
      <c r="E2713" s="12" t="str">
        <f>VLOOKUP($D$4:$D$5002,'List of Tutors'!$B$4:$E$152,2,0)</f>
        <v>Dr.Naveed Tahir</v>
      </c>
      <c r="F2713" s="12" t="str">
        <f>VLOOKUP($D$4:$D$5002,'List of Tutors'!$B$4:$E$152,3,0)</f>
        <v>Assistant Professor</v>
      </c>
      <c r="G2713" s="12" t="str">
        <f>VLOOKUP($D$4:$D$5002,'List of Tutors'!$B$4:$E$152,4,0)</f>
        <v>FC&amp;FS</v>
      </c>
    </row>
    <row r="2714" spans="1:7" ht="15.75" customHeight="1">
      <c r="A2714" s="4" t="s">
        <v>4872</v>
      </c>
      <c r="B2714" s="4" t="s">
        <v>134</v>
      </c>
      <c r="C2714" s="51" t="s">
        <v>112</v>
      </c>
      <c r="D2714" s="17" t="s">
        <v>7769</v>
      </c>
      <c r="E2714" s="12" t="str">
        <f>VLOOKUP($D$4:$D$5002,'List of Tutors'!$B$4:$E$152,2,0)</f>
        <v>Dr.Mukhtar Ahmad</v>
      </c>
      <c r="F2714" s="12" t="str">
        <f>VLOOKUP($D$4:$D$5002,'List of Tutors'!$B$4:$E$152,3,0)</f>
        <v>Assistant Professor</v>
      </c>
      <c r="G2714" s="12" t="str">
        <f>VLOOKUP($D$4:$D$5002,'List of Tutors'!$B$4:$E$152,4,0)</f>
        <v>FC&amp;FS</v>
      </c>
    </row>
    <row r="2715" spans="1:7" ht="15.75" customHeight="1">
      <c r="A2715" s="4" t="s">
        <v>4756</v>
      </c>
      <c r="B2715" s="4" t="s">
        <v>6438</v>
      </c>
      <c r="C2715" s="51" t="s">
        <v>112</v>
      </c>
      <c r="D2715" s="17" t="s">
        <v>7770</v>
      </c>
      <c r="E2715" s="12" t="str">
        <f>VLOOKUP($D$4:$D$5002,'List of Tutors'!$B$4:$E$152,2,0)</f>
        <v>Dr.Safdar Ali</v>
      </c>
      <c r="F2715" s="12" t="str">
        <f>VLOOKUP($D$4:$D$5002,'List of Tutors'!$B$4:$E$152,3,0)</f>
        <v>Assistant Professor</v>
      </c>
      <c r="G2715" s="12" t="str">
        <f>VLOOKUP($D$4:$D$5002,'List of Tutors'!$B$4:$E$152,4,0)</f>
        <v>FC&amp;FS</v>
      </c>
    </row>
    <row r="2716" spans="1:7" ht="15.75" customHeight="1">
      <c r="A2716" s="6" t="s">
        <v>790</v>
      </c>
      <c r="B2716" s="6" t="s">
        <v>12</v>
      </c>
      <c r="C2716" s="50" t="s">
        <v>48</v>
      </c>
      <c r="D2716" s="17" t="s">
        <v>7771</v>
      </c>
      <c r="E2716" s="12" t="str">
        <f>VLOOKUP($D$4:$D$5002,'List of Tutors'!$B$4:$E$152,2,0)</f>
        <v>Dr.Ghulam Abbass Shah</v>
      </c>
      <c r="F2716" s="12" t="str">
        <f>VLOOKUP($D$4:$D$5002,'List of Tutors'!$B$4:$E$152,3,0)</f>
        <v>Assistant Professor</v>
      </c>
      <c r="G2716" s="12" t="str">
        <f>VLOOKUP($D$4:$D$5002,'List of Tutors'!$B$4:$E$152,4,0)</f>
        <v>FC&amp;FS</v>
      </c>
    </row>
    <row r="2717" spans="1:7" ht="15.75" customHeight="1">
      <c r="A2717" s="6" t="s">
        <v>2952</v>
      </c>
      <c r="B2717" s="6" t="s">
        <v>4574</v>
      </c>
      <c r="C2717" s="50" t="s">
        <v>48</v>
      </c>
      <c r="D2717" s="17" t="s">
        <v>7772</v>
      </c>
      <c r="E2717" s="12" t="str">
        <f>VLOOKUP($D$4:$D$5002,'List of Tutors'!$B$4:$E$152,2,0)</f>
        <v>Dr.Pakeeza Arzo Shaiq</v>
      </c>
      <c r="F2717" s="12" t="str">
        <f>VLOOKUP($D$4:$D$5002,'List of Tutors'!$B$4:$E$152,3,0)</f>
        <v>Assistant Professor</v>
      </c>
      <c r="G2717" s="12" t="str">
        <f>VLOOKUP($D$4:$D$5002,'List of Tutors'!$B$4:$E$152,4,0)</f>
        <v>Sciences</v>
      </c>
    </row>
    <row r="2718" spans="1:7" ht="15.75" customHeight="1">
      <c r="A2718" s="5" t="s">
        <v>2879</v>
      </c>
      <c r="B2718" s="5" t="s">
        <v>4512</v>
      </c>
      <c r="C2718" s="50" t="s">
        <v>82</v>
      </c>
      <c r="D2718" s="17" t="s">
        <v>7773</v>
      </c>
      <c r="E2718" s="12" t="str">
        <f>VLOOKUP($D$4:$D$5002,'List of Tutors'!$B$4:$E$152,2,0)</f>
        <v>Dr.M. Naveed Iqbal</v>
      </c>
      <c r="F2718" s="12" t="str">
        <f>VLOOKUP($D$4:$D$5002,'List of Tutors'!$B$4:$E$152,3,0)</f>
        <v>Assistant Professor</v>
      </c>
      <c r="G2718" s="12" t="str">
        <f>VLOOKUP($D$4:$D$5002,'List of Tutors'!$B$4:$E$152,4,0)</f>
        <v>Sciences</v>
      </c>
    </row>
    <row r="2719" spans="1:7" ht="15.75" customHeight="1">
      <c r="A2719" s="5" t="s">
        <v>2543</v>
      </c>
      <c r="B2719" s="5" t="s">
        <v>3430</v>
      </c>
      <c r="C2719" s="50" t="s">
        <v>82</v>
      </c>
      <c r="D2719" s="17" t="s">
        <v>7774</v>
      </c>
      <c r="E2719" s="12" t="str">
        <f>VLOOKUP($D$4:$D$5002,'List of Tutors'!$B$4:$E$152,2,0)</f>
        <v>Mr.Mudussar Nawaz</v>
      </c>
      <c r="F2719" s="12" t="str">
        <f>VLOOKUP($D$4:$D$5002,'List of Tutors'!$B$4:$E$152,3,0)</f>
        <v>Lecturer</v>
      </c>
      <c r="G2719" s="12" t="str">
        <f>VLOOKUP($D$4:$D$5002,'List of Tutors'!$B$4:$E$152,4,0)</f>
        <v>FVAS</v>
      </c>
    </row>
    <row r="2720" spans="1:7" ht="15.75" customHeight="1">
      <c r="A2720" s="6" t="s">
        <v>2646</v>
      </c>
      <c r="B2720" s="6" t="s">
        <v>4357</v>
      </c>
      <c r="C2720" s="50" t="s">
        <v>4669</v>
      </c>
      <c r="D2720" s="17" t="s">
        <v>7776</v>
      </c>
      <c r="E2720" s="12" t="str">
        <f>VLOOKUP($D$4:$D$5002,'List of Tutors'!$B$4:$E$152,2,0)</f>
        <v>Mr.Nasir Jamal</v>
      </c>
      <c r="F2720" s="12" t="str">
        <f>VLOOKUP($D$4:$D$5002,'List of Tutors'!$B$4:$E$152,3,0)</f>
        <v>Assistant Professor</v>
      </c>
      <c r="G2720" s="12" t="str">
        <f>VLOOKUP($D$4:$D$5002,'List of Tutors'!$B$4:$E$152,4,0)</f>
        <v>Sciences</v>
      </c>
    </row>
    <row r="2721" spans="1:7" ht="15.75" customHeight="1">
      <c r="A2721" s="6" t="s">
        <v>2956</v>
      </c>
      <c r="B2721" s="6" t="s">
        <v>4578</v>
      </c>
      <c r="C2721" s="50" t="s">
        <v>48</v>
      </c>
      <c r="D2721" s="17" t="s">
        <v>7777</v>
      </c>
      <c r="E2721" s="12" t="str">
        <f>VLOOKUP($D$4:$D$5002,'List of Tutors'!$B$4:$E$152,2,0)</f>
        <v>Dr.Saima Mustafa</v>
      </c>
      <c r="F2721" s="12" t="str">
        <f>VLOOKUP($D$4:$D$5002,'List of Tutors'!$B$4:$E$152,3,0)</f>
        <v>Assistant Professor</v>
      </c>
      <c r="G2721" s="12" t="str">
        <f>VLOOKUP($D$4:$D$5002,'List of Tutors'!$B$4:$E$152,4,0)</f>
        <v>Sciences</v>
      </c>
    </row>
    <row r="2722" spans="1:7" ht="15.75" customHeight="1">
      <c r="A2722" s="6" t="s">
        <v>1076</v>
      </c>
      <c r="B2722" s="6" t="s">
        <v>394</v>
      </c>
      <c r="C2722" s="50" t="s">
        <v>141</v>
      </c>
      <c r="D2722" s="17" t="s">
        <v>7778</v>
      </c>
      <c r="E2722" s="12" t="str">
        <f>VLOOKUP($D$4:$D$5002,'List of Tutors'!$B$4:$E$152,2,0)</f>
        <v>Dr.Jamal</v>
      </c>
      <c r="F2722" s="12" t="str">
        <f>VLOOKUP($D$4:$D$5002,'List of Tutors'!$B$4:$E$152,3,0)</f>
        <v>Lecturer</v>
      </c>
      <c r="G2722" s="12" t="str">
        <f>VLOOKUP($D$4:$D$5002,'List of Tutors'!$B$4:$E$152,4,0)</f>
        <v>Sciences</v>
      </c>
    </row>
    <row r="2723" spans="1:7" ht="15.75" customHeight="1">
      <c r="A2723" s="6" t="s">
        <v>1153</v>
      </c>
      <c r="B2723" s="6" t="s">
        <v>414</v>
      </c>
      <c r="C2723" s="50" t="s">
        <v>48</v>
      </c>
      <c r="D2723" s="17" t="s">
        <v>7780</v>
      </c>
      <c r="E2723" s="12" t="str">
        <f>VLOOKUP($D$4:$D$5002,'List of Tutors'!$B$4:$E$152,2,0)</f>
        <v>Dr.M. Farooq Iqbal</v>
      </c>
      <c r="F2723" s="12" t="str">
        <f>VLOOKUP($D$4:$D$5002,'List of Tutors'!$B$4:$E$152,3,0)</f>
        <v>Assistant Professor</v>
      </c>
      <c r="G2723" s="12" t="str">
        <f>VLOOKUP($D$4:$D$5002,'List of Tutors'!$B$4:$E$152,4,0)</f>
        <v>FVAS</v>
      </c>
    </row>
    <row r="2724" spans="1:7" ht="15.75" customHeight="1">
      <c r="A2724" s="6" t="s">
        <v>2883</v>
      </c>
      <c r="B2724" s="6" t="s">
        <v>4516</v>
      </c>
      <c r="C2724" s="50" t="s">
        <v>48</v>
      </c>
      <c r="D2724" s="17" t="s">
        <v>7781</v>
      </c>
      <c r="E2724" s="12" t="str">
        <f>VLOOKUP($D$4:$D$5002,'List of Tutors'!$B$4:$E$152,2,0)</f>
        <v>Mr.Muhammad Asghar Khan</v>
      </c>
      <c r="F2724" s="12" t="str">
        <f>VLOOKUP($D$4:$D$5002,'List of Tutors'!$B$4:$E$152,3,0)</f>
        <v>Lecturer</v>
      </c>
      <c r="G2724" s="12" t="str">
        <f>VLOOKUP($D$4:$D$5002,'List of Tutors'!$B$4:$E$152,4,0)</f>
        <v>FVAS</v>
      </c>
    </row>
    <row r="2725" spans="1:7" ht="15.75" customHeight="1">
      <c r="A2725" s="6" t="s">
        <v>2767</v>
      </c>
      <c r="B2725" s="6" t="s">
        <v>453</v>
      </c>
      <c r="C2725" s="50" t="s">
        <v>149</v>
      </c>
      <c r="D2725" s="17" t="s">
        <v>7782</v>
      </c>
      <c r="E2725" s="12" t="str">
        <f>VLOOKUP($D$4:$D$5002,'List of Tutors'!$B$4:$E$152,2,0)</f>
        <v>Dr.Ghulam Bilal</v>
      </c>
      <c r="F2725" s="12" t="str">
        <f>VLOOKUP($D$4:$D$5002,'List of Tutors'!$B$4:$E$152,3,0)</f>
        <v>Assistant Professor</v>
      </c>
      <c r="G2725" s="12" t="str">
        <f>VLOOKUP($D$4:$D$5002,'List of Tutors'!$B$4:$E$152,4,0)</f>
        <v>FVAS</v>
      </c>
    </row>
    <row r="2726" spans="1:7" ht="15.75" customHeight="1">
      <c r="A2726" s="6" t="s">
        <v>1329</v>
      </c>
      <c r="B2726" s="6" t="s">
        <v>478</v>
      </c>
      <c r="C2726" s="50" t="s">
        <v>149</v>
      </c>
      <c r="D2726" s="17" t="s">
        <v>7783</v>
      </c>
      <c r="E2726" s="12" t="str">
        <f>VLOOKUP($D$4:$D$5002,'List of Tutors'!$B$4:$E$152,2,0)</f>
        <v>Dr.Murtaz Ul Hassan</v>
      </c>
      <c r="F2726" s="12" t="str">
        <f>VLOOKUP($D$4:$D$5002,'List of Tutors'!$B$4:$E$152,3,0)</f>
        <v>Assistant Professor</v>
      </c>
      <c r="G2726" s="12" t="str">
        <f>VLOOKUP($D$4:$D$5002,'List of Tutors'!$B$4:$E$152,4,0)</f>
        <v>FVAS</v>
      </c>
    </row>
    <row r="2727" spans="1:7" ht="15.75" customHeight="1">
      <c r="A2727" s="6" t="s">
        <v>1384</v>
      </c>
      <c r="B2727" s="6" t="s">
        <v>3484</v>
      </c>
      <c r="C2727" s="50" t="s">
        <v>48</v>
      </c>
      <c r="D2727" s="17" t="s">
        <v>7784</v>
      </c>
      <c r="E2727" s="12" t="str">
        <f>VLOOKUP($D$4:$D$5002,'List of Tutors'!$B$4:$E$152,2,0)</f>
        <v>Dr.Saif Ur Rehman</v>
      </c>
      <c r="F2727" s="12" t="str">
        <f>VLOOKUP($D$4:$D$5002,'List of Tutors'!$B$4:$E$152,3,0)</f>
        <v>Assistant Professor</v>
      </c>
      <c r="G2727" s="12" t="str">
        <f>VLOOKUP($D$4:$D$5002,'List of Tutors'!$B$4:$E$152,4,0)</f>
        <v>FVAS</v>
      </c>
    </row>
    <row r="2728" spans="1:7" ht="15.75" customHeight="1">
      <c r="A2728" s="6" t="s">
        <v>1441</v>
      </c>
      <c r="B2728" s="6" t="s">
        <v>3519</v>
      </c>
      <c r="C2728" s="50" t="s">
        <v>141</v>
      </c>
      <c r="D2728" s="17" t="s">
        <v>7785</v>
      </c>
      <c r="E2728" s="12" t="str">
        <f>VLOOKUP($D$4:$D$5002,'List of Tutors'!$B$4:$E$152,2,0)</f>
        <v>Mr.Muhammad Awais Sial</v>
      </c>
      <c r="F2728" s="12" t="str">
        <f>VLOOKUP($D$4:$D$5002,'List of Tutors'!$B$4:$E$152,3,0)</f>
        <v>Lecturer</v>
      </c>
      <c r="G2728" s="12" t="str">
        <f>VLOOKUP($D$4:$D$5002,'List of Tutors'!$B$4:$E$152,4,0)</f>
        <v>FVAS</v>
      </c>
    </row>
    <row r="2729" spans="1:7" ht="15.75" customHeight="1">
      <c r="A2729" s="6" t="s">
        <v>1482</v>
      </c>
      <c r="B2729" s="6" t="s">
        <v>3547</v>
      </c>
      <c r="C2729" s="50" t="s">
        <v>141</v>
      </c>
      <c r="D2729" s="17" t="s">
        <v>7786</v>
      </c>
      <c r="E2729" s="12" t="str">
        <f>VLOOKUP($D$4:$D$5002,'List of Tutors'!$B$4:$E$152,2,0)</f>
        <v>Dr.Nasir Mukhtar</v>
      </c>
      <c r="F2729" s="12" t="str">
        <f>VLOOKUP($D$4:$D$5002,'List of Tutors'!$B$4:$E$152,3,0)</f>
        <v>Assistant Professor</v>
      </c>
      <c r="G2729" s="12" t="str">
        <f>VLOOKUP($D$4:$D$5002,'List of Tutors'!$B$4:$E$152,4,0)</f>
        <v>FVAS</v>
      </c>
    </row>
    <row r="2730" spans="1:7" ht="15.75" customHeight="1">
      <c r="A2730" s="6" t="s">
        <v>1563</v>
      </c>
      <c r="B2730" s="6" t="s">
        <v>261</v>
      </c>
      <c r="C2730" s="50" t="s">
        <v>48</v>
      </c>
      <c r="D2730" s="17" t="s">
        <v>7787</v>
      </c>
      <c r="E2730" s="12" t="str">
        <f>VLOOKUP($D$4:$D$5002,'List of Tutors'!$B$4:$E$152,2,0)</f>
        <v>Dr.Muhammad Akram Khan</v>
      </c>
      <c r="F2730" s="12" t="str">
        <f>VLOOKUP($D$4:$D$5002,'List of Tutors'!$B$4:$E$152,3,0)</f>
        <v>Lecturer</v>
      </c>
      <c r="G2730" s="12" t="str">
        <f>VLOOKUP($D$4:$D$5002,'List of Tutors'!$B$4:$E$152,4,0)</f>
        <v>FVAS</v>
      </c>
    </row>
    <row r="2731" spans="1:7" ht="15.75" customHeight="1">
      <c r="A2731" s="6" t="s">
        <v>1623</v>
      </c>
      <c r="B2731" s="6" t="s">
        <v>3631</v>
      </c>
      <c r="C2731" s="50" t="s">
        <v>82</v>
      </c>
      <c r="D2731" s="17" t="s">
        <v>7788</v>
      </c>
      <c r="E2731" s="12" t="str">
        <f>VLOOKUP($D$4:$D$5002,'List of Tutors'!$B$4:$E$152,2,0)</f>
        <v>Dr.Mujeeb-Ur-Rehman Sohoo</v>
      </c>
      <c r="F2731" s="12" t="str">
        <f>VLOOKUP($D$4:$D$5002,'List of Tutors'!$B$4:$E$152,3,0)</f>
        <v>Lecturer</v>
      </c>
      <c r="G2731" s="12" t="str">
        <f>VLOOKUP($D$4:$D$5002,'List of Tutors'!$B$4:$E$152,4,0)</f>
        <v>FVAS</v>
      </c>
    </row>
    <row r="2732" spans="1:7" ht="15.75" customHeight="1">
      <c r="A2732" s="5" t="s">
        <v>2803</v>
      </c>
      <c r="B2732" s="5" t="s">
        <v>4450</v>
      </c>
      <c r="C2732" s="50" t="s">
        <v>82</v>
      </c>
      <c r="D2732" s="17" t="s">
        <v>7789</v>
      </c>
      <c r="E2732" s="12" t="str">
        <f>VLOOKUP($D$4:$D$5002,'List of Tutors'!$B$4:$E$152,2,0)</f>
        <v>Dr.Riaz Hussain</v>
      </c>
      <c r="F2732" s="12" t="str">
        <f>VLOOKUP($D$4:$D$5002,'List of Tutors'!$B$4:$E$152,3,0)</f>
        <v>Assistant Professor</v>
      </c>
      <c r="G2732" s="12" t="str">
        <f>VLOOKUP($D$4:$D$5002,'List of Tutors'!$B$4:$E$152,4,0)</f>
        <v>FVAS</v>
      </c>
    </row>
    <row r="2733" spans="1:7" ht="15.75" customHeight="1">
      <c r="A2733" s="6" t="s">
        <v>2303</v>
      </c>
      <c r="B2733" s="6" t="s">
        <v>4054</v>
      </c>
      <c r="C2733" s="50" t="s">
        <v>48</v>
      </c>
      <c r="D2733" s="17" t="s">
        <v>7790</v>
      </c>
      <c r="E2733" s="12" t="str">
        <f>VLOOKUP($D$4:$D$5002,'List of Tutors'!$B$4:$E$152,2,0)</f>
        <v>Ms.Sumaira Hassan</v>
      </c>
      <c r="F2733" s="12" t="str">
        <f>VLOOKUP($D$4:$D$5002,'List of Tutors'!$B$4:$E$152,3,0)</f>
        <v>Lecturer</v>
      </c>
      <c r="G2733" s="12" t="str">
        <f>VLOOKUP($D$4:$D$5002,'List of Tutors'!$B$4:$E$152,4,0)</f>
        <v>FVAS</v>
      </c>
    </row>
    <row r="2734" spans="1:7" ht="15.75" customHeight="1">
      <c r="A2734" s="6" t="s">
        <v>2331</v>
      </c>
      <c r="B2734" s="6" t="s">
        <v>4080</v>
      </c>
      <c r="C2734" s="50" t="s">
        <v>48</v>
      </c>
      <c r="D2734" s="17" t="s">
        <v>7791</v>
      </c>
      <c r="E2734" s="12" t="str">
        <f>VLOOKUP($D$4:$D$5002,'List of Tutors'!$B$4:$E$152,2,0)</f>
        <v>Dr.Asif Riaz</v>
      </c>
      <c r="F2734" s="12" t="str">
        <f>VLOOKUP($D$4:$D$5002,'List of Tutors'!$B$4:$E$152,3,0)</f>
        <v>Lecturer</v>
      </c>
      <c r="G2734" s="12" t="str">
        <f>VLOOKUP($D$4:$D$5002,'List of Tutors'!$B$4:$E$152,4,0)</f>
        <v>FVAS</v>
      </c>
    </row>
    <row r="2735" spans="1:7" ht="15.75" customHeight="1">
      <c r="A2735" s="5" t="s">
        <v>2830</v>
      </c>
      <c r="B2735" s="5" t="s">
        <v>4470</v>
      </c>
      <c r="C2735" s="50" t="s">
        <v>82</v>
      </c>
      <c r="D2735" s="17" t="s">
        <v>7792</v>
      </c>
      <c r="E2735" s="12" t="str">
        <f>VLOOKUP($D$4:$D$5002,'List of Tutors'!$B$4:$E$152,2,0)</f>
        <v>Dr.Muhammad Yaqoob</v>
      </c>
      <c r="F2735" s="12" t="str">
        <f>VLOOKUP($D$4:$D$5002,'List of Tutors'!$B$4:$E$152,3,0)</f>
        <v>Assistant Professor</v>
      </c>
      <c r="G2735" s="12" t="str">
        <f>VLOOKUP($D$4:$D$5002,'List of Tutors'!$B$4:$E$152,4,0)</f>
        <v>FVAS</v>
      </c>
    </row>
    <row r="2736" spans="1:7" ht="15.75" customHeight="1">
      <c r="A2736" s="6" t="s">
        <v>1912</v>
      </c>
      <c r="B2736" s="6" t="s">
        <v>3809</v>
      </c>
      <c r="C2736" s="50" t="s">
        <v>48</v>
      </c>
      <c r="D2736" s="17" t="s">
        <v>7793</v>
      </c>
      <c r="E2736" s="12" t="str">
        <f>VLOOKUP($D$4:$D$5002,'List of Tutors'!$B$4:$E$152,2,0)</f>
        <v>Dr.Qaisara Perveen</v>
      </c>
      <c r="F2736" s="12" t="str">
        <f>VLOOKUP($D$4:$D$5002,'List of Tutors'!$B$4:$E$152,3,0)</f>
        <v>Assistant Professor</v>
      </c>
      <c r="G2736" s="12" t="str">
        <f>VLOOKUP($D$4:$D$5002,'List of Tutors'!$B$4:$E$152,4,0)</f>
        <v>Social Sciences</v>
      </c>
    </row>
    <row r="2737" spans="1:7" ht="15.75" customHeight="1">
      <c r="A2737" s="6" t="s">
        <v>1976</v>
      </c>
      <c r="B2737" s="6" t="s">
        <v>3840</v>
      </c>
      <c r="C2737" s="50" t="s">
        <v>82</v>
      </c>
      <c r="D2737" s="17" t="s">
        <v>7794</v>
      </c>
      <c r="E2737" s="12" t="str">
        <f>VLOOKUP($D$4:$D$5002,'List of Tutors'!$B$4:$E$152,2,0)</f>
        <v>Dr.M. Arshad Dahar</v>
      </c>
      <c r="F2737" s="12" t="str">
        <f>VLOOKUP($D$4:$D$5002,'List of Tutors'!$B$4:$E$152,3,0)</f>
        <v>Lecturer</v>
      </c>
      <c r="G2737" s="12" t="str">
        <f>VLOOKUP($D$4:$D$5002,'List of Tutors'!$B$4:$E$152,4,0)</f>
        <v>Social Sciences</v>
      </c>
    </row>
    <row r="2738" spans="1:7" ht="15.75" customHeight="1">
      <c r="A2738" s="6" t="s">
        <v>2028</v>
      </c>
      <c r="B2738" s="6" t="s">
        <v>720</v>
      </c>
      <c r="C2738" s="50" t="s">
        <v>48</v>
      </c>
      <c r="D2738" s="17" t="s">
        <v>7795</v>
      </c>
      <c r="E2738" s="12" t="str">
        <f>VLOOKUP($D$4:$D$5002,'List of Tutors'!$B$4:$E$152,2,0)</f>
        <v>Ms.Sumira Kiani</v>
      </c>
      <c r="F2738" s="12" t="str">
        <f>VLOOKUP($D$4:$D$5002,'List of Tutors'!$B$4:$E$152,3,0)</f>
        <v>Lecturer</v>
      </c>
      <c r="G2738" s="12" t="str">
        <f>VLOOKUP($D$4:$D$5002,'List of Tutors'!$B$4:$E$152,4,0)</f>
        <v>Social Sciences</v>
      </c>
    </row>
    <row r="2739" spans="1:7" ht="15.75" customHeight="1">
      <c r="A2739" s="4" t="s">
        <v>4754</v>
      </c>
      <c r="B2739" s="4" t="s">
        <v>6437</v>
      </c>
      <c r="C2739" s="51" t="s">
        <v>7989</v>
      </c>
      <c r="D2739" s="17" t="s">
        <v>7796</v>
      </c>
      <c r="E2739" s="12" t="str">
        <f>VLOOKUP($D$4:$D$5002,'List of Tutors'!$B$4:$E$152,2,0)</f>
        <v>Ms.Tehseen Ahsan</v>
      </c>
      <c r="F2739" s="12" t="str">
        <f>VLOOKUP($D$4:$D$5002,'List of Tutors'!$B$4:$E$152,3,0)</f>
        <v>Lecturer</v>
      </c>
      <c r="G2739" s="12" t="str">
        <f>VLOOKUP($D$4:$D$5002,'List of Tutors'!$B$4:$E$152,4,0)</f>
        <v>Social Sciences</v>
      </c>
    </row>
    <row r="2740" spans="1:7" ht="15.75" customHeight="1">
      <c r="A2740" s="4" t="s">
        <v>4792</v>
      </c>
      <c r="B2740" s="4" t="s">
        <v>6466</v>
      </c>
      <c r="C2740" s="51" t="s">
        <v>82</v>
      </c>
      <c r="D2740" s="17" t="s">
        <v>7797</v>
      </c>
      <c r="E2740" s="12" t="str">
        <f>VLOOKUP($D$4:$D$5002,'List of Tutors'!$B$4:$E$152,2,0)</f>
        <v>Dr.Imran Bodlah</v>
      </c>
      <c r="F2740" s="12" t="str">
        <f>VLOOKUP($D$4:$D$5002,'List of Tutors'!$B$4:$E$152,3,0)</f>
        <v>Assistant Professor</v>
      </c>
      <c r="G2740" s="12" t="str">
        <f>VLOOKUP($D$4:$D$5002,'List of Tutors'!$B$4:$E$152,4,0)</f>
        <v>FC&amp;FS</v>
      </c>
    </row>
    <row r="2741" spans="1:7" ht="15.75" customHeight="1">
      <c r="A2741" s="4" t="s">
        <v>5226</v>
      </c>
      <c r="B2741" s="4" t="s">
        <v>6825</v>
      </c>
      <c r="C2741" s="51" t="s">
        <v>82</v>
      </c>
      <c r="D2741" s="17" t="s">
        <v>7798</v>
      </c>
      <c r="E2741" s="12" t="str">
        <f>VLOOKUP($D$4:$D$5002,'List of Tutors'!$B$4:$E$152,2,0)</f>
        <v>Dr.Asif Farid Shaheen</v>
      </c>
      <c r="F2741" s="12" t="str">
        <f>VLOOKUP($D$4:$D$5002,'List of Tutors'!$B$4:$E$152,3,0)</f>
        <v>Assistant Professor</v>
      </c>
      <c r="G2741" s="12" t="str">
        <f>VLOOKUP($D$4:$D$5002,'List of Tutors'!$B$4:$E$152,4,0)</f>
        <v>FC&amp;FS</v>
      </c>
    </row>
    <row r="2742" spans="1:7" ht="15.75" customHeight="1">
      <c r="A2742" s="4" t="s">
        <v>5760</v>
      </c>
      <c r="B2742" s="4" t="s">
        <v>97</v>
      </c>
      <c r="C2742" s="51" t="s">
        <v>82</v>
      </c>
      <c r="D2742" s="17" t="s">
        <v>7799</v>
      </c>
      <c r="E2742" s="12" t="str">
        <f>VLOOKUP($D$4:$D$5002,'List of Tutors'!$B$4:$E$152,2,0)</f>
        <v>Dr.Asim Gulzar</v>
      </c>
      <c r="F2742" s="12" t="str">
        <f>VLOOKUP($D$4:$D$5002,'List of Tutors'!$B$4:$E$152,3,0)</f>
        <v>Assistant Professor</v>
      </c>
      <c r="G2742" s="12" t="str">
        <f>VLOOKUP($D$4:$D$5002,'List of Tutors'!$B$4:$E$152,4,0)</f>
        <v>FC&amp;FS</v>
      </c>
    </row>
    <row r="2743" spans="1:7" ht="15.75" customHeight="1">
      <c r="A2743" s="4" t="s">
        <v>6236</v>
      </c>
      <c r="B2743" s="4" t="s">
        <v>7650</v>
      </c>
      <c r="C2743" s="51" t="s">
        <v>82</v>
      </c>
      <c r="D2743" s="17" t="s">
        <v>7800</v>
      </c>
      <c r="E2743" s="12" t="str">
        <f>VLOOKUP($D$4:$D$5002,'List of Tutors'!$B$4:$E$152,2,0)</f>
        <v>Dr.Shahid Mahmood</v>
      </c>
      <c r="F2743" s="12" t="str">
        <f>VLOOKUP($D$4:$D$5002,'List of Tutors'!$B$4:$E$152,3,0)</f>
        <v>Assistant Professor</v>
      </c>
      <c r="G2743" s="12" t="str">
        <f>VLOOKUP($D$4:$D$5002,'List of Tutors'!$B$4:$E$152,4,0)</f>
        <v>FFRM</v>
      </c>
    </row>
    <row r="2744" spans="1:7" ht="15.75" customHeight="1">
      <c r="A2744" s="4" t="s">
        <v>4757</v>
      </c>
      <c r="B2744" s="4" t="s">
        <v>6439</v>
      </c>
      <c r="C2744" s="51" t="s">
        <v>4669</v>
      </c>
      <c r="D2744" s="17" t="s">
        <v>7801</v>
      </c>
      <c r="E2744" s="12" t="str">
        <f>VLOOKUP($D$4:$D$5002,'List of Tutors'!$B$4:$E$152,2,0)</f>
        <v>Dr.Asma Sohail</v>
      </c>
      <c r="F2744" s="12" t="str">
        <f>VLOOKUP($D$4:$D$5002,'List of Tutors'!$B$4:$E$152,3,0)</f>
        <v>Assistant Professor</v>
      </c>
      <c r="G2744" s="12" t="str">
        <f>VLOOKUP($D$4:$D$5002,'List of Tutors'!$B$4:$E$152,4,0)</f>
        <v>FC&amp;FS</v>
      </c>
    </row>
    <row r="2745" spans="1:7" ht="15.75" customHeight="1">
      <c r="A2745" s="4" t="s">
        <v>4783</v>
      </c>
      <c r="B2745" s="4" t="s">
        <v>6460</v>
      </c>
      <c r="C2745" s="51" t="s">
        <v>4669</v>
      </c>
      <c r="D2745" s="17" t="s">
        <v>7802</v>
      </c>
      <c r="E2745" s="12" t="str">
        <f>VLOOKUP($D$4:$D$5002,'List of Tutors'!$B$4:$E$152,2,0)</f>
        <v>Ms.Asia Latif</v>
      </c>
      <c r="F2745" s="12" t="str">
        <f>VLOOKUP($D$4:$D$5002,'List of Tutors'!$B$4:$E$152,3,0)</f>
        <v>Lecturer</v>
      </c>
      <c r="G2745" s="12" t="str">
        <f>VLOOKUP($D$4:$D$5002,'List of Tutors'!$B$4:$E$152,4,0)</f>
        <v>FC&amp;FS</v>
      </c>
    </row>
    <row r="2746" spans="1:7" ht="15.75" customHeight="1">
      <c r="A2746" s="4" t="s">
        <v>4791</v>
      </c>
      <c r="B2746" s="4" t="s">
        <v>6465</v>
      </c>
      <c r="C2746" s="51" t="s">
        <v>48</v>
      </c>
      <c r="D2746" s="17" t="s">
        <v>7804</v>
      </c>
      <c r="E2746" s="12" t="str">
        <f>VLOOKUP($D$4:$D$5002,'List of Tutors'!$B$4:$E$152,2,0)</f>
        <v>Dr.M. Irfan Ashraf</v>
      </c>
      <c r="F2746" s="12" t="str">
        <f>VLOOKUP($D$4:$D$5002,'List of Tutors'!$B$4:$E$152,3,0)</f>
        <v>Assistant Professor</v>
      </c>
      <c r="G2746" s="12" t="str">
        <f>VLOOKUP($D$4:$D$5002,'List of Tutors'!$B$4:$E$152,4,0)</f>
        <v>FFRM</v>
      </c>
    </row>
    <row r="2747" spans="1:7" ht="15.75" customHeight="1">
      <c r="A2747" s="4" t="s">
        <v>6067</v>
      </c>
      <c r="B2747" s="4" t="s">
        <v>7504</v>
      </c>
      <c r="C2747" s="51" t="s">
        <v>48</v>
      </c>
      <c r="D2747" s="17" t="s">
        <v>7805</v>
      </c>
      <c r="E2747" s="12" t="str">
        <f>VLOOKUP($D$4:$D$5002,'List of Tutors'!$B$4:$E$152,2,0)</f>
        <v>Dr.Touqeer Ahmed</v>
      </c>
      <c r="F2747" s="12" t="str">
        <f>VLOOKUP($D$4:$D$5002,'List of Tutors'!$B$4:$E$152,3,0)</f>
        <v>Assistant Professor</v>
      </c>
      <c r="G2747" s="12" t="str">
        <f>VLOOKUP($D$4:$D$5002,'List of Tutors'!$B$4:$E$152,4,0)</f>
        <v>FC&amp;FS</v>
      </c>
    </row>
    <row r="2748" spans="1:7" ht="15.75" customHeight="1">
      <c r="A2748" s="4" t="s">
        <v>5829</v>
      </c>
      <c r="B2748" s="4" t="s">
        <v>7317</v>
      </c>
      <c r="C2748" s="51" t="s">
        <v>48</v>
      </c>
      <c r="D2748" s="17" t="s">
        <v>7806</v>
      </c>
      <c r="E2748" s="12" t="str">
        <f>VLOOKUP($D$4:$D$5002,'List of Tutors'!$B$4:$E$152,2,0)</f>
        <v>Ms.Najma Yousaf Zahid</v>
      </c>
      <c r="F2748" s="12" t="str">
        <f>VLOOKUP($D$4:$D$5002,'List of Tutors'!$B$4:$E$152,3,0)</f>
        <v>Assistant Professor</v>
      </c>
      <c r="G2748" s="12" t="str">
        <f>VLOOKUP($D$4:$D$5002,'List of Tutors'!$B$4:$E$152,4,0)</f>
        <v>FC&amp;FS</v>
      </c>
    </row>
    <row r="2749" spans="1:7" ht="15.75" customHeight="1">
      <c r="A2749" s="4" t="s">
        <v>6141</v>
      </c>
      <c r="B2749" s="4" t="s">
        <v>7566</v>
      </c>
      <c r="C2749" s="51" t="s">
        <v>48</v>
      </c>
      <c r="D2749" s="17" t="s">
        <v>7807</v>
      </c>
      <c r="E2749" s="12" t="str">
        <f>VLOOKUP($D$4:$D$5002,'List of Tutors'!$B$4:$E$152,2,0)</f>
        <v>Mr.Mehdi Maqbool</v>
      </c>
      <c r="F2749" s="12" t="str">
        <f>VLOOKUP($D$4:$D$5002,'List of Tutors'!$B$4:$E$152,3,0)</f>
        <v>Lecturer</v>
      </c>
      <c r="G2749" s="12" t="str">
        <f>VLOOKUP($D$4:$D$5002,'List of Tutors'!$B$4:$E$152,4,0)</f>
        <v>FC&amp;FS</v>
      </c>
    </row>
    <row r="2750" spans="1:7" ht="15.75" customHeight="1">
      <c r="A2750" s="4" t="s">
        <v>6204</v>
      </c>
      <c r="B2750" s="4" t="s">
        <v>7620</v>
      </c>
      <c r="C2750" s="51" t="s">
        <v>48</v>
      </c>
      <c r="D2750" s="17" t="s">
        <v>7808</v>
      </c>
      <c r="E2750" s="12" t="str">
        <f>VLOOKUP($D$4:$D$5002,'List of Tutors'!$B$4:$E$152,2,0)</f>
        <v>Ms.Sumera Hafeez</v>
      </c>
      <c r="F2750" s="12" t="str">
        <f>VLOOKUP($D$4:$D$5002,'List of Tutors'!$B$4:$E$152,3,0)</f>
        <v>Lecturer</v>
      </c>
      <c r="G2750" s="12" t="str">
        <f>VLOOKUP($D$4:$D$5002,'List of Tutors'!$B$4:$E$152,4,0)</f>
        <v>FC&amp;FS</v>
      </c>
    </row>
    <row r="2751" spans="1:7" ht="15.75" customHeight="1">
      <c r="A2751" s="4" t="s">
        <v>6200</v>
      </c>
      <c r="B2751" s="4" t="s">
        <v>7617</v>
      </c>
      <c r="C2751" s="51" t="s">
        <v>48</v>
      </c>
      <c r="D2751" s="17" t="s">
        <v>7809</v>
      </c>
      <c r="E2751" s="12" t="str">
        <f>VLOOKUP($D$4:$D$5002,'List of Tutors'!$B$4:$E$152,2,0)</f>
        <v>Dr.Ambreen Bhatti</v>
      </c>
      <c r="F2751" s="12" t="str">
        <f>VLOOKUP($D$4:$D$5002,'List of Tutors'!$B$4:$E$152,3,0)</f>
        <v>Lecturer</v>
      </c>
      <c r="G2751" s="12" t="str">
        <f>VLOOKUP($D$4:$D$5002,'List of Tutors'!$B$4:$E$152,4,0)</f>
        <v>FC&amp;FS</v>
      </c>
    </row>
    <row r="2752" spans="1:7" ht="15.75" customHeight="1">
      <c r="A2752" s="4" t="s">
        <v>6303</v>
      </c>
      <c r="B2752" s="4" t="s">
        <v>7705</v>
      </c>
      <c r="C2752" s="51" t="s">
        <v>48</v>
      </c>
      <c r="D2752" s="17" t="s">
        <v>7810</v>
      </c>
      <c r="E2752" s="12" t="str">
        <f>VLOOKUP($D$4:$D$5002,'List of Tutors'!$B$4:$E$152,2,0)</f>
        <v>Ms.Salma Shujeb Akhtar</v>
      </c>
      <c r="F2752" s="12" t="str">
        <f>VLOOKUP($D$4:$D$5002,'List of Tutors'!$B$4:$E$152,3,0)</f>
        <v>Lecturer</v>
      </c>
      <c r="G2752" s="12" t="str">
        <f>VLOOKUP($D$4:$D$5002,'List of Tutors'!$B$4:$E$152,4,0)</f>
        <v>Social Sciences</v>
      </c>
    </row>
    <row r="2753" spans="1:7" ht="15.75" customHeight="1">
      <c r="A2753" s="4" t="s">
        <v>6203</v>
      </c>
      <c r="B2753" s="4" t="s">
        <v>7619</v>
      </c>
      <c r="C2753" s="51" t="s">
        <v>48</v>
      </c>
      <c r="D2753" s="17" t="s">
        <v>7811</v>
      </c>
      <c r="E2753" s="12" t="str">
        <f>VLOOKUP($D$4:$D$5002,'List of Tutors'!$B$4:$E$152,2,0)</f>
        <v>Dr.Saad Imran Malik</v>
      </c>
      <c r="F2753" s="12" t="str">
        <f>VLOOKUP($D$4:$D$5002,'List of Tutors'!$B$4:$E$152,3,0)</f>
        <v>Assistant Professor</v>
      </c>
      <c r="G2753" s="12" t="str">
        <f>VLOOKUP($D$4:$D$5002,'List of Tutors'!$B$4:$E$152,4,0)</f>
        <v>FC&amp;FS</v>
      </c>
    </row>
    <row r="2754" spans="1:7" ht="15.75" customHeight="1">
      <c r="A2754" s="4" t="s">
        <v>4917</v>
      </c>
      <c r="B2754" s="4" t="s">
        <v>6571</v>
      </c>
      <c r="C2754" s="51" t="s">
        <v>112</v>
      </c>
      <c r="D2754" s="17" t="s">
        <v>7812</v>
      </c>
      <c r="E2754" s="12" t="str">
        <f>VLOOKUP($D$4:$D$5002,'List of Tutors'!$B$4:$E$152,2,0)</f>
        <v>Dr.Mahmood-ul-Hassan</v>
      </c>
      <c r="F2754" s="12" t="str">
        <f>VLOOKUP($D$4:$D$5002,'List of Tutors'!$B$4:$E$152,3,0)</f>
        <v>Assistant Professor</v>
      </c>
      <c r="G2754" s="12" t="str">
        <f>VLOOKUP($D$4:$D$5002,'List of Tutors'!$B$4:$E$152,4,0)</f>
        <v>FC&amp;FS</v>
      </c>
    </row>
    <row r="2755" spans="1:7" ht="15.75" customHeight="1">
      <c r="A2755" s="4" t="s">
        <v>4781</v>
      </c>
      <c r="B2755" s="4" t="s">
        <v>6458</v>
      </c>
      <c r="C2755" s="51" t="s">
        <v>112</v>
      </c>
      <c r="D2755" s="17" t="s">
        <v>7813</v>
      </c>
      <c r="E2755" s="12" t="str">
        <f>VLOOKUP($D$4:$D$5002,'List of Tutors'!$B$4:$E$152,2,0)</f>
        <v>Dr.Munir Ahmad</v>
      </c>
      <c r="F2755" s="12" t="str">
        <f>VLOOKUP($D$4:$D$5002,'List of Tutors'!$B$4:$E$152,3,0)</f>
        <v>Assistant Professor</v>
      </c>
      <c r="G2755" s="12" t="str">
        <f>VLOOKUP($D$4:$D$5002,'List of Tutors'!$B$4:$E$152,4,0)</f>
        <v>FC&amp;FS</v>
      </c>
    </row>
    <row r="2756" spans="1:7" ht="15.75" customHeight="1">
      <c r="A2756" s="6" t="s">
        <v>791</v>
      </c>
      <c r="B2756" s="6" t="s">
        <v>3097</v>
      </c>
      <c r="C2756" s="50" t="s">
        <v>48</v>
      </c>
      <c r="D2756" s="17" t="s">
        <v>7814</v>
      </c>
      <c r="E2756" s="12" t="str">
        <f>VLOOKUP($D$4:$D$5002,'List of Tutors'!$B$4:$E$152,2,0)</f>
        <v>Dr.Talat Mehmood</v>
      </c>
      <c r="F2756" s="12" t="str">
        <f>VLOOKUP($D$4:$D$5002,'List of Tutors'!$B$4:$E$152,3,0)</f>
        <v>Assistant Professor</v>
      </c>
      <c r="G2756" s="12" t="str">
        <f>VLOOKUP($D$4:$D$5002,'List of Tutors'!$B$4:$E$152,4,0)</f>
        <v>FC&amp;FS</v>
      </c>
    </row>
    <row r="2757" spans="1:7" ht="15.75" customHeight="1">
      <c r="A2757" s="6" t="s">
        <v>839</v>
      </c>
      <c r="B2757" s="6" t="s">
        <v>40</v>
      </c>
      <c r="C2757" s="50" t="s">
        <v>48</v>
      </c>
      <c r="D2757" s="17" t="s">
        <v>7815</v>
      </c>
      <c r="E2757" s="12" t="str">
        <f>VLOOKUP($D$4:$D$5002,'List of Tutors'!$B$4:$E$152,2,0)</f>
        <v>Dr.Fahad Masud Wattoo</v>
      </c>
      <c r="F2757" s="12" t="str">
        <f>VLOOKUP($D$4:$D$5002,'List of Tutors'!$B$4:$E$152,3,0)</f>
        <v>Lecturer</v>
      </c>
      <c r="G2757" s="12" t="str">
        <f>VLOOKUP($D$4:$D$5002,'List of Tutors'!$B$4:$E$152,4,0)</f>
        <v>FC&amp;FS</v>
      </c>
    </row>
    <row r="2758" spans="1:7" ht="15.75" customHeight="1">
      <c r="A2758" s="6" t="s">
        <v>2991</v>
      </c>
      <c r="B2758" s="6" t="s">
        <v>4602</v>
      </c>
      <c r="C2758" s="50" t="s">
        <v>48</v>
      </c>
      <c r="D2758" s="17" t="s">
        <v>7816</v>
      </c>
      <c r="E2758" s="12" t="str">
        <f>VLOOKUP($D$4:$D$5002,'List of Tutors'!$B$4:$E$152,2,0)</f>
        <v>Dr.Muhammad Ashfaq</v>
      </c>
      <c r="F2758" s="12" t="str">
        <f>VLOOKUP($D$4:$D$5002,'List of Tutors'!$B$4:$E$152,3,0)</f>
        <v>Assistant Professor</v>
      </c>
      <c r="G2758" s="12" t="str">
        <f>VLOOKUP($D$4:$D$5002,'List of Tutors'!$B$4:$E$152,4,0)</f>
        <v>FC&amp;FS</v>
      </c>
    </row>
    <row r="2759" spans="1:7" ht="15.75" customHeight="1">
      <c r="A2759" s="5" t="s">
        <v>2544</v>
      </c>
      <c r="B2759" s="5" t="s">
        <v>4260</v>
      </c>
      <c r="C2759" s="50" t="s">
        <v>82</v>
      </c>
      <c r="D2759" s="17" t="s">
        <v>7817</v>
      </c>
      <c r="E2759" s="12" t="str">
        <f>VLOOKUP($D$4:$D$5002,'List of Tutors'!$B$4:$E$152,2,0)</f>
        <v>Mr.M. Usman Raja</v>
      </c>
      <c r="F2759" s="12" t="str">
        <f>VLOOKUP($D$4:$D$5002,'List of Tutors'!$B$4:$E$152,3,0)</f>
        <v>Assistant Professor</v>
      </c>
      <c r="G2759" s="12" t="str">
        <f>VLOOKUP($D$4:$D$5002,'List of Tutors'!$B$4:$E$152,4,0)</f>
        <v>FC&amp;FS</v>
      </c>
    </row>
    <row r="2760" spans="1:7" ht="15.75" customHeight="1">
      <c r="A2760" s="6" t="s">
        <v>2751</v>
      </c>
      <c r="B2760" s="6" t="s">
        <v>364</v>
      </c>
      <c r="C2760" s="50" t="s">
        <v>149</v>
      </c>
      <c r="D2760" s="17" t="s">
        <v>7818</v>
      </c>
      <c r="E2760" s="12" t="str">
        <f>VLOOKUP($D$4:$D$5002,'List of Tutors'!$B$4:$E$152,2,0)</f>
        <v>Dr.Farah Naz</v>
      </c>
      <c r="F2760" s="12" t="str">
        <f>VLOOKUP($D$4:$D$5002,'List of Tutors'!$B$4:$E$152,3,0)</f>
        <v>Assistant Professor</v>
      </c>
      <c r="G2760" s="12" t="str">
        <f>VLOOKUP($D$4:$D$5002,'List of Tutors'!$B$4:$E$152,4,0)</f>
        <v>FC&amp;FS</v>
      </c>
    </row>
    <row r="2761" spans="1:7" ht="15.75" customHeight="1">
      <c r="A2761" s="6" t="s">
        <v>2957</v>
      </c>
      <c r="B2761" s="6" t="s">
        <v>4579</v>
      </c>
      <c r="C2761" s="50" t="s">
        <v>48</v>
      </c>
      <c r="D2761" s="17" t="s">
        <v>7819</v>
      </c>
      <c r="E2761" s="12" t="str">
        <f>VLOOKUP($D$4:$D$5002,'List of Tutors'!$B$4:$E$152,2,0)</f>
        <v>Dr.Gulshan Irshad</v>
      </c>
      <c r="F2761" s="12" t="str">
        <f>VLOOKUP($D$4:$D$5002,'List of Tutors'!$B$4:$E$152,3,0)</f>
        <v>Lecturer</v>
      </c>
      <c r="G2761" s="12" t="str">
        <f>VLOOKUP($D$4:$D$5002,'List of Tutors'!$B$4:$E$152,4,0)</f>
        <v>FC&amp;FS</v>
      </c>
    </row>
    <row r="2762" spans="1:7" ht="15.75" customHeight="1">
      <c r="A2762" s="6" t="s">
        <v>1077</v>
      </c>
      <c r="B2762" s="6" t="s">
        <v>400</v>
      </c>
      <c r="C2762" s="50" t="s">
        <v>82</v>
      </c>
      <c r="D2762" s="17" t="s">
        <v>7820</v>
      </c>
      <c r="E2762" s="12" t="str">
        <f>VLOOKUP($D$4:$D$5002,'List of Tutors'!$B$4:$E$152,2,0)</f>
        <v>Ms.Mahwish Zeeshan</v>
      </c>
      <c r="F2762" s="12" t="str">
        <f>VLOOKUP($D$4:$D$5002,'List of Tutors'!$B$4:$E$152,3,0)</f>
        <v>Lecturer</v>
      </c>
      <c r="G2762" s="12" t="str">
        <f>VLOOKUP($D$4:$D$5002,'List of Tutors'!$B$4:$E$152,4,0)</f>
        <v>Social Sciences</v>
      </c>
    </row>
    <row r="2763" spans="1:7" ht="15.75" customHeight="1">
      <c r="A2763" s="6" t="s">
        <v>1154</v>
      </c>
      <c r="B2763" s="6" t="s">
        <v>415</v>
      </c>
      <c r="C2763" s="50" t="s">
        <v>48</v>
      </c>
      <c r="D2763" s="17" t="s">
        <v>7821</v>
      </c>
      <c r="E2763" s="12" t="str">
        <f>VLOOKUP($D$4:$D$5002,'List of Tutors'!$B$4:$E$152,2,0)</f>
        <v>Ms.Nazia Rafiq</v>
      </c>
      <c r="F2763" s="12" t="str">
        <f>VLOOKUP($D$4:$D$5002,'List of Tutors'!$B$4:$E$152,3,0)</f>
        <v>Lecturer</v>
      </c>
      <c r="G2763" s="12" t="str">
        <f>VLOOKUP($D$4:$D$5002,'List of Tutors'!$B$4:$E$152,4,0)</f>
        <v>Social Sciences</v>
      </c>
    </row>
    <row r="2764" spans="1:7" ht="15.75" customHeight="1">
      <c r="A2764" s="6" t="s">
        <v>2885</v>
      </c>
      <c r="B2764" s="6" t="s">
        <v>4518</v>
      </c>
      <c r="C2764" s="50" t="s">
        <v>48</v>
      </c>
      <c r="D2764" s="17" t="s">
        <v>7822</v>
      </c>
      <c r="E2764" s="12" t="str">
        <f>VLOOKUP($D$4:$D$5002,'List of Tutors'!$B$4:$E$152,2,0)</f>
        <v>Ms.Lubna Ansari</v>
      </c>
      <c r="F2764" s="12" t="str">
        <f>VLOOKUP($D$4:$D$5002,'List of Tutors'!$B$4:$E$152,3,0)</f>
        <v>Lecturer</v>
      </c>
      <c r="G2764" s="12" t="str">
        <f>VLOOKUP($D$4:$D$5002,'List of Tutors'!$B$4:$E$152,4,0)</f>
        <v>FFRM</v>
      </c>
    </row>
    <row r="2765" spans="1:7" ht="15.75" customHeight="1">
      <c r="A2765" s="6" t="s">
        <v>2914</v>
      </c>
      <c r="B2765" s="6" t="s">
        <v>4274</v>
      </c>
      <c r="C2765" s="50" t="s">
        <v>48</v>
      </c>
      <c r="D2765" s="17" t="s">
        <v>7823</v>
      </c>
      <c r="E2765" s="12" t="str">
        <f>VLOOKUP($D$4:$D$5002,'List of Tutors'!$B$4:$E$152,2,0)</f>
        <v>Dr.Shahzada Sohail Ijaz</v>
      </c>
      <c r="F2765" s="12" t="str">
        <f>VLOOKUP($D$4:$D$5002,'List of Tutors'!$B$4:$E$152,3,0)</f>
        <v>Assistant Professor</v>
      </c>
      <c r="G2765" s="12" t="str">
        <f>VLOOKUP($D$4:$D$5002,'List of Tutors'!$B$4:$E$152,4,0)</f>
        <v>FC&amp;FS</v>
      </c>
    </row>
    <row r="2766" spans="1:7" ht="15.75" customHeight="1">
      <c r="A2766" s="6" t="s">
        <v>2045</v>
      </c>
      <c r="B2766" s="6" t="s">
        <v>3889</v>
      </c>
      <c r="C2766" s="50" t="s">
        <v>4669</v>
      </c>
      <c r="D2766" s="17" t="s">
        <v>7824</v>
      </c>
      <c r="E2766" s="12" t="str">
        <f>VLOOKUP($D$4:$D$5002,'List of Tutors'!$B$4:$E$152,2,0)</f>
        <v>Dr.Tanveer Iqbal</v>
      </c>
      <c r="F2766" s="12" t="str">
        <f>VLOOKUP($D$4:$D$5002,'List of Tutors'!$B$4:$E$152,3,0)</f>
        <v>Lecturer</v>
      </c>
      <c r="G2766" s="12" t="str">
        <f>VLOOKUP($D$4:$D$5002,'List of Tutors'!$B$4:$E$152,4,0)</f>
        <v>FC&amp;FS</v>
      </c>
    </row>
    <row r="2767" spans="1:7" ht="15.75" customHeight="1">
      <c r="A2767" s="6" t="s">
        <v>1385</v>
      </c>
      <c r="B2767" s="6" t="s">
        <v>3485</v>
      </c>
      <c r="C2767" s="50" t="s">
        <v>82</v>
      </c>
      <c r="D2767" s="17" t="s">
        <v>7825</v>
      </c>
      <c r="E2767" s="12" t="str">
        <f>VLOOKUP($D$4:$D$5002,'List of Tutors'!$B$4:$E$152,2,0)</f>
        <v>Mr.Nasir Mehmood Minhas</v>
      </c>
      <c r="F2767" s="12" t="str">
        <f>VLOOKUP($D$4:$D$5002,'List of Tutors'!$B$4:$E$152,3,0)</f>
        <v>Assistant Professor</v>
      </c>
      <c r="G2767" s="12" t="str">
        <f>VLOOKUP($D$4:$D$5002,'List of Tutors'!$B$4:$E$152,4,0)</f>
        <v>UIIT</v>
      </c>
    </row>
    <row r="2768" spans="1:7" ht="15.75" customHeight="1">
      <c r="A2768" s="6" t="s">
        <v>1442</v>
      </c>
      <c r="B2768" s="6" t="s">
        <v>3520</v>
      </c>
      <c r="C2768" s="50" t="s">
        <v>141</v>
      </c>
      <c r="D2768" s="17" t="s">
        <v>7826</v>
      </c>
      <c r="E2768" s="12" t="str">
        <f>VLOOKUP($D$4:$D$5002,'List of Tutors'!$B$4:$E$152,2,0)</f>
        <v>Mr.Yasir Hafeez</v>
      </c>
      <c r="F2768" s="12" t="str">
        <f>VLOOKUP($D$4:$D$5002,'List of Tutors'!$B$4:$E$152,3,0)</f>
        <v>Assistant Professor</v>
      </c>
      <c r="G2768" s="12" t="str">
        <f>VLOOKUP($D$4:$D$5002,'List of Tutors'!$B$4:$E$152,4,0)</f>
        <v>UIIT</v>
      </c>
    </row>
    <row r="2769" spans="1:7" ht="15.75" customHeight="1">
      <c r="A2769" s="6" t="s">
        <v>1483</v>
      </c>
      <c r="B2769" s="6" t="s">
        <v>3548</v>
      </c>
      <c r="C2769" s="50" t="s">
        <v>141</v>
      </c>
      <c r="D2769" s="17" t="s">
        <v>7827</v>
      </c>
      <c r="E2769" s="12" t="str">
        <f>VLOOKUP($D$4:$D$5002,'List of Tutors'!$B$4:$E$152,2,0)</f>
        <v>Mr.Saif ur Rehman</v>
      </c>
      <c r="F2769" s="12" t="str">
        <f>VLOOKUP($D$4:$D$5002,'List of Tutors'!$B$4:$E$152,3,0)</f>
        <v>Lecturer</v>
      </c>
      <c r="G2769" s="12" t="str">
        <f>VLOOKUP($D$4:$D$5002,'List of Tutors'!$B$4:$E$152,4,0)</f>
        <v>UIIT</v>
      </c>
    </row>
    <row r="2770" spans="1:7" ht="15.75" customHeight="1">
      <c r="A2770" s="6" t="s">
        <v>1564</v>
      </c>
      <c r="B2770" s="6" t="s">
        <v>3601</v>
      </c>
      <c r="C2770" s="50" t="s">
        <v>48</v>
      </c>
      <c r="D2770" s="17" t="s">
        <v>7828</v>
      </c>
      <c r="E2770" s="12" t="str">
        <f>VLOOKUP($D$4:$D$5002,'List of Tutors'!$B$4:$E$152,2,0)</f>
        <v>Mr.Saqib Majeed</v>
      </c>
      <c r="F2770" s="12" t="str">
        <f>VLOOKUP($D$4:$D$5002,'List of Tutors'!$B$4:$E$152,3,0)</f>
        <v>Assistant Professor</v>
      </c>
      <c r="G2770" s="12" t="str">
        <f>VLOOKUP($D$4:$D$5002,'List of Tutors'!$B$4:$E$152,4,0)</f>
        <v>UIIT</v>
      </c>
    </row>
    <row r="2771" spans="1:7" ht="15.75" customHeight="1">
      <c r="A2771" s="6" t="s">
        <v>1624</v>
      </c>
      <c r="B2771" s="6" t="s">
        <v>3632</v>
      </c>
      <c r="C2771" s="50" t="s">
        <v>48</v>
      </c>
      <c r="D2771" s="17" t="s">
        <v>7829</v>
      </c>
      <c r="E2771" s="12" t="str">
        <f>VLOOKUP($D$4:$D$5002,'List of Tutors'!$B$4:$E$152,2,0)</f>
        <v>Mr.Asif Nawaz</v>
      </c>
      <c r="F2771" s="12" t="str">
        <f>VLOOKUP($D$4:$D$5002,'List of Tutors'!$B$4:$E$152,3,0)</f>
        <v>Lecturer</v>
      </c>
      <c r="G2771" s="12" t="str">
        <f>VLOOKUP($D$4:$D$5002,'List of Tutors'!$B$4:$E$152,4,0)</f>
        <v>UIIT</v>
      </c>
    </row>
    <row r="2772" spans="1:7" ht="15.75" customHeight="1">
      <c r="A2772" s="5" t="s">
        <v>2804</v>
      </c>
      <c r="B2772" s="5" t="s">
        <v>4451</v>
      </c>
      <c r="C2772" s="50" t="s">
        <v>82</v>
      </c>
      <c r="D2772" s="17" t="s">
        <v>7830</v>
      </c>
      <c r="E2772" s="12" t="str">
        <f>VLOOKUP($D$4:$D$5002,'List of Tutors'!$B$4:$E$152,2,0)</f>
        <v>Mr.Saleem Iqbal</v>
      </c>
      <c r="F2772" s="12" t="str">
        <f>VLOOKUP($D$4:$D$5002,'List of Tutors'!$B$4:$E$152,3,0)</f>
        <v>Lecturer</v>
      </c>
      <c r="G2772" s="12" t="str">
        <f>VLOOKUP($D$4:$D$5002,'List of Tutors'!$B$4:$E$152,4,0)</f>
        <v>UIIT</v>
      </c>
    </row>
    <row r="2773" spans="1:7" ht="15.75" customHeight="1">
      <c r="A2773" s="6" t="s">
        <v>2431</v>
      </c>
      <c r="B2773" s="6" t="s">
        <v>4165</v>
      </c>
      <c r="C2773" s="50" t="s">
        <v>141</v>
      </c>
      <c r="D2773" s="17" t="s">
        <v>7831</v>
      </c>
      <c r="E2773" s="12" t="str">
        <f>VLOOKUP($D$4:$D$5002,'List of Tutors'!$B$4:$E$152,2,0)</f>
        <v>Dr.Saud Altaf</v>
      </c>
      <c r="F2773" s="12" t="str">
        <f>VLOOKUP($D$4:$D$5002,'List of Tutors'!$B$4:$E$152,3,0)</f>
        <v>Assistant Director</v>
      </c>
      <c r="G2773" s="12" t="str">
        <f>VLOOKUP($D$4:$D$5002,'List of Tutors'!$B$4:$E$152,4,0)</f>
        <v>UIIT</v>
      </c>
    </row>
    <row r="2774" spans="1:7" ht="15.75" customHeight="1">
      <c r="A2774" s="6" t="s">
        <v>2452</v>
      </c>
      <c r="B2774" s="6" t="s">
        <v>4179</v>
      </c>
      <c r="C2774" s="50" t="s">
        <v>141</v>
      </c>
      <c r="D2774" s="17" t="s">
        <v>7832</v>
      </c>
      <c r="E2774" s="12" t="str">
        <f>VLOOKUP($D$4:$D$5002,'List of Tutors'!$B$4:$E$152,2,0)</f>
        <v>Ms.Sarfaraz Bibi</v>
      </c>
      <c r="F2774" s="12" t="str">
        <f>VLOOKUP($D$4:$D$5002,'List of Tutors'!$B$4:$E$152,3,0)</f>
        <v>Lecturer</v>
      </c>
      <c r="G2774" s="12" t="str">
        <f>VLOOKUP($D$4:$D$5002,'List of Tutors'!$B$4:$E$152,4,0)</f>
        <v>UIIT</v>
      </c>
    </row>
    <row r="2775" spans="1:7" ht="15.75" customHeight="1">
      <c r="A2775" s="5" t="s">
        <v>2831</v>
      </c>
      <c r="B2775" s="5" t="s">
        <v>4471</v>
      </c>
      <c r="C2775" s="50" t="s">
        <v>82</v>
      </c>
      <c r="D2775" s="17" t="s">
        <v>7833</v>
      </c>
      <c r="E2775" s="12" t="str">
        <f>VLOOKUP($D$4:$D$5002,'List of Tutors'!$B$4:$E$152,2,0)</f>
        <v>Dr.Mehmoona</v>
      </c>
      <c r="F2775" s="12" t="str">
        <f>VLOOKUP($D$4:$D$5002,'List of Tutors'!$B$4:$E$152,3,0)</f>
        <v>Assistant Professor</v>
      </c>
      <c r="G2775" s="12" t="str">
        <f>VLOOKUP($D$4:$D$5002,'List of Tutors'!$B$4:$E$152,4,0)</f>
        <v>UIIT</v>
      </c>
    </row>
    <row r="2776" spans="1:7" ht="15.75" customHeight="1">
      <c r="A2776" s="6" t="s">
        <v>1913</v>
      </c>
      <c r="B2776" s="6" t="s">
        <v>694</v>
      </c>
      <c r="C2776" s="50" t="s">
        <v>48</v>
      </c>
      <c r="D2776" s="17" t="s">
        <v>7834</v>
      </c>
      <c r="E2776" s="12" t="str">
        <f>VLOOKUP($D$4:$D$5002,'List of Tutors'!$B$4:$E$152,2,0)</f>
        <v>Ms.Sidra Tahir</v>
      </c>
      <c r="F2776" s="12" t="str">
        <f>VLOOKUP($D$4:$D$5002,'List of Tutors'!$B$4:$E$152,3,0)</f>
        <v>Lecturer</v>
      </c>
      <c r="G2776" s="12" t="str">
        <f>VLOOKUP($D$4:$D$5002,'List of Tutors'!$B$4:$E$152,4,0)</f>
        <v>UIIT</v>
      </c>
    </row>
    <row r="2777" spans="1:7" ht="15.75" customHeight="1">
      <c r="A2777" s="6" t="s">
        <v>1977</v>
      </c>
      <c r="B2777" s="6" t="s">
        <v>3841</v>
      </c>
      <c r="C2777" s="50" t="s">
        <v>112</v>
      </c>
      <c r="D2777" s="17" t="s">
        <v>7835</v>
      </c>
      <c r="E2777" s="12" t="str">
        <f>VLOOKUP($D$4:$D$5002,'List of Tutors'!$B$4:$E$152,2,0)</f>
        <v>Ms.Farkhanda Qamar</v>
      </c>
      <c r="F2777" s="12" t="str">
        <f>VLOOKUP($D$4:$D$5002,'List of Tutors'!$B$4:$E$152,3,0)</f>
        <v>Lecturer</v>
      </c>
      <c r="G2777" s="12" t="str">
        <f>VLOOKUP($D$4:$D$5002,'List of Tutors'!$B$4:$E$152,4,0)</f>
        <v>UIIT</v>
      </c>
    </row>
    <row r="2778" spans="1:7" ht="15.75" customHeight="1">
      <c r="A2778" s="6" t="s">
        <v>2029</v>
      </c>
      <c r="B2778" s="6" t="s">
        <v>721</v>
      </c>
      <c r="C2778" s="50" t="s">
        <v>48</v>
      </c>
      <c r="D2778" s="17" t="s">
        <v>7836</v>
      </c>
      <c r="E2778" s="12" t="str">
        <f>VLOOKUP($D$4:$D$5002,'List of Tutors'!$B$4:$E$152,2,0)</f>
        <v>Mr.Tariq Ali</v>
      </c>
      <c r="F2778" s="12" t="str">
        <f>VLOOKUP($D$4:$D$5002,'List of Tutors'!$B$4:$E$152,3,0)</f>
        <v>Lecturer</v>
      </c>
      <c r="G2778" s="12" t="str">
        <f>VLOOKUP($D$4:$D$5002,'List of Tutors'!$B$4:$E$152,4,0)</f>
        <v>UIIT</v>
      </c>
    </row>
    <row r="2779" spans="1:7" ht="15.75" customHeight="1">
      <c r="A2779" s="4" t="s">
        <v>4766</v>
      </c>
      <c r="B2779" s="4" t="s">
        <v>6447</v>
      </c>
      <c r="C2779" s="51" t="s">
        <v>7989</v>
      </c>
      <c r="D2779" s="17" t="s">
        <v>7837</v>
      </c>
      <c r="E2779" s="12" t="str">
        <f>VLOOKUP($D$4:$D$5002,'List of Tutors'!$B$4:$E$152,2,0)</f>
        <v>Mr.Ehtasham Azhar</v>
      </c>
      <c r="F2779" s="12" t="str">
        <f>VLOOKUP($D$4:$D$5002,'List of Tutors'!$B$4:$E$152,3,0)</f>
        <v>Lecturer</v>
      </c>
      <c r="G2779" s="12" t="str">
        <f>VLOOKUP($D$4:$D$5002,'List of Tutors'!$B$4:$E$152,4,0)</f>
        <v>UIIT</v>
      </c>
    </row>
    <row r="2780" spans="1:7" ht="15.75" customHeight="1">
      <c r="A2780" s="4" t="s">
        <v>4793</v>
      </c>
      <c r="B2780" s="4" t="s">
        <v>6467</v>
      </c>
      <c r="C2780" s="51" t="s">
        <v>82</v>
      </c>
      <c r="D2780" s="17" t="s">
        <v>7840</v>
      </c>
      <c r="E2780" s="12" t="str">
        <f>VLOOKUP($D$4:$D$5002,'List of Tutors'!$B$4:$E$152,2,0)</f>
        <v>Ms.Bushra Zulfiqar</v>
      </c>
      <c r="F2780" s="12" t="str">
        <f>VLOOKUP($D$4:$D$5002,'List of Tutors'!$B$4:$E$152,3,0)</f>
        <v>Assistant Professor</v>
      </c>
      <c r="G2780" s="12" t="str">
        <f>VLOOKUP($D$4:$D$5002,'List of Tutors'!$B$4:$E$152,4,0)</f>
        <v>UIMS</v>
      </c>
    </row>
    <row r="2781" spans="1:7" ht="15.75" customHeight="1">
      <c r="A2781" s="4" t="s">
        <v>5230</v>
      </c>
      <c r="B2781" s="4" t="s">
        <v>6829</v>
      </c>
      <c r="C2781" s="51" t="s">
        <v>82</v>
      </c>
      <c r="D2781" s="17" t="s">
        <v>7841</v>
      </c>
      <c r="E2781" s="12" t="str">
        <f>VLOOKUP($D$4:$D$5002,'List of Tutors'!$B$4:$E$152,2,0)</f>
        <v>Dr.M. Razzaq Ather</v>
      </c>
      <c r="F2781" s="12" t="str">
        <f>VLOOKUP($D$4:$D$5002,'List of Tutors'!$B$4:$E$152,3,0)</f>
        <v>Assistant Professor</v>
      </c>
      <c r="G2781" s="12" t="str">
        <f>VLOOKUP($D$4:$D$5002,'List of Tutors'!$B$4:$E$152,4,0)</f>
        <v>UIMS</v>
      </c>
    </row>
    <row r="2782" spans="1:7" ht="15.75" customHeight="1">
      <c r="A2782" s="4" t="s">
        <v>5770</v>
      </c>
      <c r="B2782" s="4" t="s">
        <v>7265</v>
      </c>
      <c r="C2782" s="51" t="s">
        <v>82</v>
      </c>
      <c r="D2782" s="17" t="s">
        <v>7842</v>
      </c>
      <c r="E2782" s="12" t="str">
        <f>VLOOKUP($D$4:$D$5002,'List of Tutors'!$B$4:$E$152,2,0)</f>
        <v>Mr.Shuja Ilyas</v>
      </c>
      <c r="F2782" s="12" t="str">
        <f>VLOOKUP($D$4:$D$5002,'List of Tutors'!$B$4:$E$152,3,0)</f>
        <v>Assistant Professor</v>
      </c>
      <c r="G2782" s="12" t="str">
        <f>VLOOKUP($D$4:$D$5002,'List of Tutors'!$B$4:$E$152,4,0)</f>
        <v>UIMS</v>
      </c>
    </row>
    <row r="2783" spans="1:7" ht="15.75" customHeight="1">
      <c r="A2783" s="4" t="s">
        <v>6237</v>
      </c>
      <c r="B2783" s="4" t="s">
        <v>7651</v>
      </c>
      <c r="C2783" s="51" t="s">
        <v>82</v>
      </c>
      <c r="D2783" s="17" t="s">
        <v>7843</v>
      </c>
      <c r="E2783" s="12" t="str">
        <f>VLOOKUP($D$4:$D$5002,'List of Tutors'!$B$4:$E$152,2,0)</f>
        <v>Ms.Sidra Shahzadi</v>
      </c>
      <c r="F2783" s="12" t="str">
        <f>VLOOKUP($D$4:$D$5002,'List of Tutors'!$B$4:$E$152,3,0)</f>
        <v>Lecturer</v>
      </c>
      <c r="G2783" s="12" t="str">
        <f>VLOOKUP($D$4:$D$5002,'List of Tutors'!$B$4:$E$152,4,0)</f>
        <v>UIMS</v>
      </c>
    </row>
    <row r="2784" spans="1:7" ht="15.75" customHeight="1">
      <c r="A2784" s="4" t="s">
        <v>4808</v>
      </c>
      <c r="B2784" s="4" t="s">
        <v>6481</v>
      </c>
      <c r="C2784" s="51" t="s">
        <v>4669</v>
      </c>
      <c r="D2784" s="17" t="s">
        <v>7844</v>
      </c>
      <c r="E2784" s="12" t="str">
        <f>VLOOKUP($D$4:$D$5002,'List of Tutors'!$B$4:$E$152,2,0)</f>
        <v>Mr.Zia-Ur-Rehman</v>
      </c>
      <c r="F2784" s="12" t="str">
        <f>VLOOKUP($D$4:$D$5002,'List of Tutors'!$B$4:$E$152,3,0)</f>
        <v>Lecturer</v>
      </c>
      <c r="G2784" s="12" t="str">
        <f>VLOOKUP($D$4:$D$5002,'List of Tutors'!$B$4:$E$152,4,0)</f>
        <v>UIMS</v>
      </c>
    </row>
    <row r="2785" spans="1:7" ht="15.75" customHeight="1">
      <c r="A2785" s="4" t="s">
        <v>4809</v>
      </c>
      <c r="B2785" s="4" t="s">
        <v>4007</v>
      </c>
      <c r="C2785" s="51" t="s">
        <v>4669</v>
      </c>
      <c r="D2785" s="17" t="s">
        <v>7845</v>
      </c>
      <c r="E2785" s="12" t="str">
        <f>VLOOKUP($D$4:$D$5002,'List of Tutors'!$B$4:$E$152,2,0)</f>
        <v>Mr.Ammar Asghar</v>
      </c>
      <c r="F2785" s="12" t="str">
        <f>VLOOKUP($D$4:$D$5002,'List of Tutors'!$B$4:$E$152,3,0)</f>
        <v>Lecturer</v>
      </c>
      <c r="G2785" s="12" t="str">
        <f>VLOOKUP($D$4:$D$5002,'List of Tutors'!$B$4:$E$152,4,0)</f>
        <v>UIMS</v>
      </c>
    </row>
    <row r="2786" spans="1:7" ht="15.75" customHeight="1">
      <c r="A2786" s="4" t="s">
        <v>4822</v>
      </c>
      <c r="B2786" s="4" t="s">
        <v>6490</v>
      </c>
      <c r="C2786" s="51" t="s">
        <v>48</v>
      </c>
      <c r="D2786" s="17" t="s">
        <v>7846</v>
      </c>
      <c r="E2786" s="12" t="str">
        <f>VLOOKUP($D$4:$D$5002,'List of Tutors'!$B$4:$E$152,2,0)</f>
        <v>Mr.Ali Haider</v>
      </c>
      <c r="F2786" s="12" t="str">
        <f>VLOOKUP($D$4:$D$5002,'List of Tutors'!$B$4:$E$152,3,0)</f>
        <v>Lecturer</v>
      </c>
      <c r="G2786" s="12" t="str">
        <f>VLOOKUP($D$4:$D$5002,'List of Tutors'!$B$4:$E$152,4,0)</f>
        <v>UIMS</v>
      </c>
    </row>
    <row r="2787" spans="1:7" ht="15.75" customHeight="1">
      <c r="A2787" s="4" t="s">
        <v>6071</v>
      </c>
      <c r="B2787" s="4" t="s">
        <v>7508</v>
      </c>
      <c r="C2787" s="51" t="s">
        <v>48</v>
      </c>
      <c r="D2787" s="17" t="s">
        <v>7847</v>
      </c>
      <c r="E2787" s="12" t="str">
        <f>VLOOKUP($D$4:$D$5002,'List of Tutors'!$B$4:$E$152,2,0)</f>
        <v>Mr.Ahmed Imran</v>
      </c>
      <c r="F2787" s="12" t="str">
        <f>VLOOKUP($D$4:$D$5002,'List of Tutors'!$B$4:$E$152,3,0)</f>
        <v>Lecturer</v>
      </c>
      <c r="G2787" s="12" t="str">
        <f>VLOOKUP($D$4:$D$5002,'List of Tutors'!$B$4:$E$152,4,0)</f>
        <v>UIMS</v>
      </c>
    </row>
    <row r="2788" spans="1:7" ht="15.75" customHeight="1">
      <c r="A2788" s="4" t="s">
        <v>5840</v>
      </c>
      <c r="B2788" s="4" t="s">
        <v>7326</v>
      </c>
      <c r="C2788" s="51" t="s">
        <v>48</v>
      </c>
      <c r="D2788" s="17" t="s">
        <v>7848</v>
      </c>
      <c r="E2788" s="12" t="str">
        <f>VLOOKUP($D$4:$D$5002,'List of Tutors'!$B$4:$E$152,2,0)</f>
        <v>Mr.Syed Kashif Saeed</v>
      </c>
      <c r="F2788" s="12" t="str">
        <f>VLOOKUP($D$4:$D$5002,'List of Tutors'!$B$4:$E$152,3,0)</f>
        <v>Assistant Professor</v>
      </c>
      <c r="G2788" s="12" t="str">
        <f>VLOOKUP($D$4:$D$5002,'List of Tutors'!$B$4:$E$152,4,0)</f>
        <v>UIMS</v>
      </c>
    </row>
    <row r="2789" spans="1:7" ht="15.75" customHeight="1">
      <c r="A2789" s="4" t="s">
        <v>6168</v>
      </c>
      <c r="B2789" s="4" t="s">
        <v>7592</v>
      </c>
      <c r="C2789" s="51" t="s">
        <v>48</v>
      </c>
      <c r="D2789" s="17" t="s">
        <v>7849</v>
      </c>
      <c r="E2789" s="12" t="str">
        <f>VLOOKUP($D$4:$D$5002,'List of Tutors'!$B$4:$E$152,2,0)</f>
        <v>Mr.Kaleem Ullah</v>
      </c>
      <c r="F2789" s="12" t="str">
        <f>VLOOKUP($D$4:$D$5002,'List of Tutors'!$B$4:$E$152,3,0)</f>
        <v>Lecturer</v>
      </c>
      <c r="G2789" s="12" t="str">
        <f>VLOOKUP($D$4:$D$5002,'List of Tutors'!$B$4:$E$152,4,0)</f>
        <v>UIMS</v>
      </c>
    </row>
    <row r="2790" spans="1:7" ht="15.75" customHeight="1">
      <c r="A2790" s="4" t="s">
        <v>6208</v>
      </c>
      <c r="B2790" s="4" t="s">
        <v>7624</v>
      </c>
      <c r="C2790" s="51" t="s">
        <v>48</v>
      </c>
      <c r="D2790" s="17" t="s">
        <v>7850</v>
      </c>
      <c r="E2790" s="12" t="str">
        <f>VLOOKUP($D$4:$D$5002,'List of Tutors'!$B$4:$E$152,2,0)</f>
        <v>Mr.Muhammad Waqas</v>
      </c>
      <c r="F2790" s="12" t="str">
        <f>VLOOKUP($D$4:$D$5002,'List of Tutors'!$B$4:$E$152,3,0)</f>
        <v>Lecturer</v>
      </c>
      <c r="G2790" s="12" t="str">
        <f>VLOOKUP($D$4:$D$5002,'List of Tutors'!$B$4:$E$152,4,0)</f>
        <v>UIMS</v>
      </c>
    </row>
    <row r="2791" spans="1:7" ht="15.75" customHeight="1">
      <c r="A2791" s="4" t="s">
        <v>6202</v>
      </c>
      <c r="B2791" s="4" t="s">
        <v>78</v>
      </c>
      <c r="C2791" s="51" t="s">
        <v>48</v>
      </c>
      <c r="D2791" s="17" t="s">
        <v>7851</v>
      </c>
      <c r="E2791" s="12" t="str">
        <f>VLOOKUP($D$4:$D$5002,'List of Tutors'!$B$4:$E$152,2,0)</f>
        <v>Mr.Aleem Akhtar</v>
      </c>
      <c r="F2791" s="12" t="str">
        <f>VLOOKUP($D$4:$D$5002,'List of Tutors'!$B$4:$E$152,3,0)</f>
        <v>Lecturer</v>
      </c>
      <c r="G2791" s="12" t="str">
        <f>VLOOKUP($D$4:$D$5002,'List of Tutors'!$B$4:$E$152,4,0)</f>
        <v>UIMS</v>
      </c>
    </row>
    <row r="2792" spans="1:7" ht="15.75" customHeight="1">
      <c r="A2792" s="4" t="s">
        <v>6316</v>
      </c>
      <c r="B2792" s="4" t="s">
        <v>7718</v>
      </c>
      <c r="C2792" s="51" t="s">
        <v>48</v>
      </c>
      <c r="D2792" s="17" t="s">
        <v>7852</v>
      </c>
      <c r="E2792" s="12" t="str">
        <f>VLOOKUP($D$4:$D$5002,'List of Tutors'!$B$4:$E$152,2,0)</f>
        <v>Ms.Shumaila Mazhar</v>
      </c>
      <c r="F2792" s="12" t="str">
        <f>VLOOKUP($D$4:$D$5002,'List of Tutors'!$B$4:$E$152,3,0)</f>
        <v>Lecturer</v>
      </c>
      <c r="G2792" s="12" t="str">
        <f>VLOOKUP($D$4:$D$5002,'List of Tutors'!$B$4:$E$152,4,0)</f>
        <v>UIMS</v>
      </c>
    </row>
    <row r="2793" spans="1:7" ht="15.75" customHeight="1">
      <c r="A2793" s="4" t="s">
        <v>6210</v>
      </c>
      <c r="B2793" s="4" t="s">
        <v>7626</v>
      </c>
      <c r="C2793" s="51" t="s">
        <v>48</v>
      </c>
      <c r="D2793" s="17" t="s">
        <v>7855</v>
      </c>
      <c r="E2793" s="12" t="str">
        <f>VLOOKUP($D$4:$D$5002,'List of Tutors'!$B$4:$E$152,2,0)</f>
        <v>Mr.Nasir Ali</v>
      </c>
      <c r="F2793" s="12" t="str">
        <f>VLOOKUP($D$4:$D$5002,'List of Tutors'!$B$4:$E$152,3,0)</f>
        <v>Lecturer</v>
      </c>
      <c r="G2793" s="12" t="str">
        <f>VLOOKUP($D$4:$D$5002,'List of Tutors'!$B$4:$E$152,4,0)</f>
        <v>Sciences</v>
      </c>
    </row>
    <row r="2794" spans="1:7" ht="15.75" customHeight="1">
      <c r="A2794" s="4" t="s">
        <v>5022</v>
      </c>
      <c r="B2794" s="4" t="s">
        <v>6656</v>
      </c>
      <c r="C2794" s="51" t="s">
        <v>112</v>
      </c>
      <c r="D2794" s="17" t="s">
        <v>7759</v>
      </c>
      <c r="E2794" s="12" t="str">
        <f>VLOOKUP($D$4:$D$5002,'List of Tutors'!$B$4:$E$152,2,0)</f>
        <v>Engr.Muhammad Usman</v>
      </c>
      <c r="F2794" s="12" t="str">
        <f>VLOOKUP($D$4:$D$5002,'List of Tutors'!$B$4:$E$152,3,0)</f>
        <v>Lecturer</v>
      </c>
      <c r="G2794" s="12" t="str">
        <f>VLOOKUP($D$4:$D$5002,'List of Tutors'!$B$4:$E$152,4,0)</f>
        <v>Agri. Engineering</v>
      </c>
    </row>
    <row r="2795" spans="1:7" ht="15.75" customHeight="1">
      <c r="A2795" s="4" t="s">
        <v>4800</v>
      </c>
      <c r="B2795" s="4" t="s">
        <v>6474</v>
      </c>
      <c r="C2795" s="51" t="s">
        <v>112</v>
      </c>
      <c r="D2795" s="17" t="s">
        <v>7760</v>
      </c>
      <c r="E2795" s="12" t="str">
        <f>VLOOKUP($D$4:$D$5002,'List of Tutors'!$B$4:$E$152,2,0)</f>
        <v>Mr.Naeem Abbas Malik</v>
      </c>
      <c r="F2795" s="12" t="str">
        <f>VLOOKUP($D$4:$D$5002,'List of Tutors'!$B$4:$E$152,3,0)</f>
        <v>Lecturer</v>
      </c>
      <c r="G2795" s="12" t="str">
        <f>VLOOKUP($D$4:$D$5002,'List of Tutors'!$B$4:$E$152,4,0)</f>
        <v>Agri. Engineering</v>
      </c>
    </row>
    <row r="2796" spans="1:7" ht="15.75" customHeight="1">
      <c r="A2796" s="6" t="s">
        <v>792</v>
      </c>
      <c r="B2796" s="6" t="s">
        <v>11</v>
      </c>
      <c r="C2796" s="50" t="s">
        <v>48</v>
      </c>
      <c r="D2796" s="17" t="s">
        <v>7761</v>
      </c>
      <c r="E2796" s="12" t="str">
        <f>VLOOKUP($D$4:$D$5002,'List of Tutors'!$B$4:$E$152,2,0)</f>
        <v>Dr.Muhammad Umair</v>
      </c>
      <c r="F2796" s="12" t="str">
        <f>VLOOKUP($D$4:$D$5002,'List of Tutors'!$B$4:$E$152,3,0)</f>
        <v>Assistant Professor</v>
      </c>
      <c r="G2796" s="12" t="str">
        <f>VLOOKUP($D$4:$D$5002,'List of Tutors'!$B$4:$E$152,4,0)</f>
        <v>Agri. Engineering</v>
      </c>
    </row>
    <row r="2797" spans="1:7" ht="15.75" customHeight="1">
      <c r="A2797" s="6" t="s">
        <v>840</v>
      </c>
      <c r="B2797" s="6" t="s">
        <v>137</v>
      </c>
      <c r="C2797" s="50" t="s">
        <v>48</v>
      </c>
      <c r="D2797" s="17" t="s">
        <v>7762</v>
      </c>
      <c r="E2797" s="12" t="str">
        <f>VLOOKUP($D$4:$D$5002,'List of Tutors'!$B$4:$E$152,2,0)</f>
        <v>Mr.Muhammad Amin</v>
      </c>
      <c r="F2797" s="12" t="str">
        <f>VLOOKUP($D$4:$D$5002,'List of Tutors'!$B$4:$E$152,3,0)</f>
        <v>Lecturer</v>
      </c>
      <c r="G2797" s="12" t="str">
        <f>VLOOKUP($D$4:$D$5002,'List of Tutors'!$B$4:$E$152,4,0)</f>
        <v>Agri. Engineering</v>
      </c>
    </row>
    <row r="2798" spans="1:7" ht="15.75" customHeight="1">
      <c r="A2798" s="6" t="s">
        <v>2993</v>
      </c>
      <c r="B2798" s="6" t="s">
        <v>4604</v>
      </c>
      <c r="C2798" s="50" t="s">
        <v>48</v>
      </c>
      <c r="D2798" s="17" t="s">
        <v>7763</v>
      </c>
      <c r="E2798" s="12" t="str">
        <f>VLOOKUP($D$4:$D$5002,'List of Tutors'!$B$4:$E$152,2,0)</f>
        <v>Mr.Asim Gulzar</v>
      </c>
      <c r="F2798" s="12" t="str">
        <f>VLOOKUP($D$4:$D$5002,'List of Tutors'!$B$4:$E$152,3,0)</f>
        <v>Assistant Professor</v>
      </c>
      <c r="G2798" s="12" t="str">
        <f>VLOOKUP($D$4:$D$5002,'List of Tutors'!$B$4:$E$152,4,0)</f>
        <v>Agri. Engineering</v>
      </c>
    </row>
    <row r="2799" spans="1:7" ht="15.75" customHeight="1">
      <c r="A2799" s="6" t="s">
        <v>2643</v>
      </c>
      <c r="B2799" s="6" t="s">
        <v>4354</v>
      </c>
      <c r="C2799" s="50" t="s">
        <v>4669</v>
      </c>
      <c r="D2799" s="17" t="s">
        <v>7764</v>
      </c>
      <c r="E2799" s="12" t="str">
        <f>VLOOKUP($D$4:$D$5002,'List of Tutors'!$B$4:$E$152,2,0)</f>
        <v>Mr.Ikhlaq Ahmed</v>
      </c>
      <c r="F2799" s="12" t="str">
        <f>VLOOKUP($D$4:$D$5002,'List of Tutors'!$B$4:$E$152,3,0)</f>
        <v>Lecturer</v>
      </c>
      <c r="G2799" s="12" t="str">
        <f>VLOOKUP($D$4:$D$5002,'List of Tutors'!$B$4:$E$152,4,0)</f>
        <v>Agri. Engineering</v>
      </c>
    </row>
    <row r="2800" spans="1:7" ht="15.75" customHeight="1">
      <c r="A2800" s="6" t="s">
        <v>2894</v>
      </c>
      <c r="B2800" s="6" t="s">
        <v>4526</v>
      </c>
      <c r="C2800" s="50" t="s">
        <v>48</v>
      </c>
      <c r="D2800" s="17" t="s">
        <v>7765</v>
      </c>
      <c r="E2800" s="12" t="str">
        <f>VLOOKUP($D$4:$D$5002,'List of Tutors'!$B$4:$E$152,2,0)</f>
        <v>Mr.Nasir Mahmood</v>
      </c>
      <c r="F2800" s="12" t="str">
        <f>VLOOKUP($D$4:$D$5002,'List of Tutors'!$B$4:$E$152,3,0)</f>
        <v>Lecturer</v>
      </c>
      <c r="G2800" s="12" t="str">
        <f>VLOOKUP($D$4:$D$5002,'List of Tutors'!$B$4:$E$152,4,0)</f>
        <v>Social Sciences</v>
      </c>
    </row>
    <row r="2801" spans="1:7" ht="15.75" customHeight="1">
      <c r="A2801" s="6" t="s">
        <v>2958</v>
      </c>
      <c r="B2801" s="6" t="s">
        <v>727</v>
      </c>
      <c r="C2801" s="50" t="s">
        <v>48</v>
      </c>
      <c r="D2801" s="17" t="s">
        <v>7766</v>
      </c>
      <c r="E2801" s="12" t="str">
        <f>VLOOKUP($D$4:$D$5002,'List of Tutors'!$B$4:$E$152,2,0)</f>
        <v>Ms.Sumera Saleem</v>
      </c>
      <c r="F2801" s="12" t="str">
        <f>VLOOKUP($D$4:$D$5002,'List of Tutors'!$B$4:$E$152,3,0)</f>
        <v>Lecturer</v>
      </c>
      <c r="G2801" s="12" t="str">
        <f>VLOOKUP($D$4:$D$5002,'List of Tutors'!$B$4:$E$152,4,0)</f>
        <v>Social Sciences</v>
      </c>
    </row>
    <row r="2802" spans="1:7" ht="15.75" customHeight="1">
      <c r="A2802" s="6" t="s">
        <v>1078</v>
      </c>
      <c r="B2802" s="6" t="s">
        <v>398</v>
      </c>
      <c r="C2802" s="50" t="s">
        <v>48</v>
      </c>
      <c r="D2802" s="17" t="s">
        <v>7767</v>
      </c>
      <c r="E2802" s="12" t="str">
        <f>VLOOKUP($D$4:$D$5002,'List of Tutors'!$B$4:$E$152,2,0)</f>
        <v>Mr.Arshad Mahmood Malik</v>
      </c>
      <c r="F2802" s="12" t="str">
        <f>VLOOKUP($D$4:$D$5002,'List of Tutors'!$B$4:$E$152,3,0)</f>
        <v>Assistant Professor</v>
      </c>
      <c r="G2802" s="12" t="str">
        <f>VLOOKUP($D$4:$D$5002,'List of Tutors'!$B$4:$E$152,4,0)</f>
        <v>Social Sciences</v>
      </c>
    </row>
    <row r="2803" spans="1:7" ht="15.75" customHeight="1">
      <c r="A2803" s="6" t="s">
        <v>1155</v>
      </c>
      <c r="B2803" s="6" t="s">
        <v>3339</v>
      </c>
      <c r="C2803" s="50" t="s">
        <v>141</v>
      </c>
      <c r="D2803" s="17" t="s">
        <v>7768</v>
      </c>
      <c r="E2803" s="12" t="str">
        <f>VLOOKUP($D$4:$D$5002,'List of Tutors'!$B$4:$E$152,2,0)</f>
        <v>Dr.Naveed Tahir</v>
      </c>
      <c r="F2803" s="12" t="str">
        <f>VLOOKUP($D$4:$D$5002,'List of Tutors'!$B$4:$E$152,3,0)</f>
        <v>Assistant Professor</v>
      </c>
      <c r="G2803" s="12" t="str">
        <f>VLOOKUP($D$4:$D$5002,'List of Tutors'!$B$4:$E$152,4,0)</f>
        <v>FC&amp;FS</v>
      </c>
    </row>
    <row r="2804" spans="1:7" ht="15.75" customHeight="1">
      <c r="A2804" s="6" t="s">
        <v>2890</v>
      </c>
      <c r="B2804" s="6" t="s">
        <v>4523</v>
      </c>
      <c r="C2804" s="50" t="s">
        <v>48</v>
      </c>
      <c r="D2804" s="17" t="s">
        <v>7769</v>
      </c>
      <c r="E2804" s="12" t="str">
        <f>VLOOKUP($D$4:$D$5002,'List of Tutors'!$B$4:$E$152,2,0)</f>
        <v>Dr.Mukhtar Ahmad</v>
      </c>
      <c r="F2804" s="12" t="str">
        <f>VLOOKUP($D$4:$D$5002,'List of Tutors'!$B$4:$E$152,3,0)</f>
        <v>Assistant Professor</v>
      </c>
      <c r="G2804" s="12" t="str">
        <f>VLOOKUP($D$4:$D$5002,'List of Tutors'!$B$4:$E$152,4,0)</f>
        <v>FC&amp;FS</v>
      </c>
    </row>
    <row r="2805" spans="1:7" ht="15.75" customHeight="1">
      <c r="A2805" s="6" t="s">
        <v>2916</v>
      </c>
      <c r="B2805" s="6" t="s">
        <v>4545</v>
      </c>
      <c r="C2805" s="50" t="s">
        <v>48</v>
      </c>
      <c r="D2805" s="17" t="s">
        <v>7770</v>
      </c>
      <c r="E2805" s="12" t="str">
        <f>VLOOKUP($D$4:$D$5002,'List of Tutors'!$B$4:$E$152,2,0)</f>
        <v>Dr.Safdar Ali</v>
      </c>
      <c r="F2805" s="12" t="str">
        <f>VLOOKUP($D$4:$D$5002,'List of Tutors'!$B$4:$E$152,3,0)</f>
        <v>Assistant Professor</v>
      </c>
      <c r="G2805" s="12" t="str">
        <f>VLOOKUP($D$4:$D$5002,'List of Tutors'!$B$4:$E$152,4,0)</f>
        <v>FC&amp;FS</v>
      </c>
    </row>
    <row r="2806" spans="1:7" ht="15.75" customHeight="1">
      <c r="A2806" s="6" t="s">
        <v>2088</v>
      </c>
      <c r="B2806" s="6" t="s">
        <v>3931</v>
      </c>
      <c r="C2806" s="50" t="s">
        <v>4669</v>
      </c>
      <c r="D2806" s="17" t="s">
        <v>7771</v>
      </c>
      <c r="E2806" s="12" t="str">
        <f>VLOOKUP($D$4:$D$5002,'List of Tutors'!$B$4:$E$152,2,0)</f>
        <v>Dr.Ghulam Abbass Shah</v>
      </c>
      <c r="F2806" s="12" t="str">
        <f>VLOOKUP($D$4:$D$5002,'List of Tutors'!$B$4:$E$152,3,0)</f>
        <v>Assistant Professor</v>
      </c>
      <c r="G2806" s="12" t="str">
        <f>VLOOKUP($D$4:$D$5002,'List of Tutors'!$B$4:$E$152,4,0)</f>
        <v>FC&amp;FS</v>
      </c>
    </row>
    <row r="2807" spans="1:7" ht="15.75" customHeight="1">
      <c r="A2807" s="6" t="s">
        <v>1386</v>
      </c>
      <c r="B2807" s="6" t="s">
        <v>92</v>
      </c>
      <c r="C2807" s="50" t="s">
        <v>82</v>
      </c>
      <c r="D2807" s="17" t="s">
        <v>7772</v>
      </c>
      <c r="E2807" s="12" t="str">
        <f>VLOOKUP($D$4:$D$5002,'List of Tutors'!$B$4:$E$152,2,0)</f>
        <v>Dr.Pakeeza Arzo Shaiq</v>
      </c>
      <c r="F2807" s="12" t="str">
        <f>VLOOKUP($D$4:$D$5002,'List of Tutors'!$B$4:$E$152,3,0)</f>
        <v>Assistant Professor</v>
      </c>
      <c r="G2807" s="12" t="str">
        <f>VLOOKUP($D$4:$D$5002,'List of Tutors'!$B$4:$E$152,4,0)</f>
        <v>Sciences</v>
      </c>
    </row>
    <row r="2808" spans="1:7" ht="15.75" customHeight="1">
      <c r="A2808" s="6" t="s">
        <v>1443</v>
      </c>
      <c r="B2808" s="6" t="s">
        <v>3521</v>
      </c>
      <c r="C2808" s="50" t="s">
        <v>48</v>
      </c>
      <c r="D2808" s="17" t="s">
        <v>7773</v>
      </c>
      <c r="E2808" s="12" t="str">
        <f>VLOOKUP($D$4:$D$5002,'List of Tutors'!$B$4:$E$152,2,0)</f>
        <v>Dr.M. Naveed Iqbal</v>
      </c>
      <c r="F2808" s="12" t="str">
        <f>VLOOKUP($D$4:$D$5002,'List of Tutors'!$B$4:$E$152,3,0)</f>
        <v>Assistant Professor</v>
      </c>
      <c r="G2808" s="12" t="str">
        <f>VLOOKUP($D$4:$D$5002,'List of Tutors'!$B$4:$E$152,4,0)</f>
        <v>Sciences</v>
      </c>
    </row>
    <row r="2809" spans="1:7" ht="15.75" customHeight="1">
      <c r="A2809" s="6" t="s">
        <v>1484</v>
      </c>
      <c r="B2809" s="6" t="s">
        <v>3549</v>
      </c>
      <c r="C2809" s="50" t="s">
        <v>82</v>
      </c>
      <c r="D2809" s="17" t="s">
        <v>7774</v>
      </c>
      <c r="E2809" s="12" t="str">
        <f>VLOOKUP($D$4:$D$5002,'List of Tutors'!$B$4:$E$152,2,0)</f>
        <v>Mr.Mudussar Nawaz</v>
      </c>
      <c r="F2809" s="12" t="str">
        <f>VLOOKUP($D$4:$D$5002,'List of Tutors'!$B$4:$E$152,3,0)</f>
        <v>Lecturer</v>
      </c>
      <c r="G2809" s="12" t="str">
        <f>VLOOKUP($D$4:$D$5002,'List of Tutors'!$B$4:$E$152,4,0)</f>
        <v>FVAS</v>
      </c>
    </row>
    <row r="2810" spans="1:7" ht="15.75" customHeight="1">
      <c r="A2810" s="6" t="s">
        <v>1565</v>
      </c>
      <c r="B2810" s="6" t="s">
        <v>3602</v>
      </c>
      <c r="C2810" s="50" t="s">
        <v>48</v>
      </c>
      <c r="D2810" s="17" t="s">
        <v>7776</v>
      </c>
      <c r="E2810" s="12" t="str">
        <f>VLOOKUP($D$4:$D$5002,'List of Tutors'!$B$4:$E$152,2,0)</f>
        <v>Mr.Nasir Jamal</v>
      </c>
      <c r="F2810" s="12" t="str">
        <f>VLOOKUP($D$4:$D$5002,'List of Tutors'!$B$4:$E$152,3,0)</f>
        <v>Assistant Professor</v>
      </c>
      <c r="G2810" s="12" t="str">
        <f>VLOOKUP($D$4:$D$5002,'List of Tutors'!$B$4:$E$152,4,0)</f>
        <v>Sciences</v>
      </c>
    </row>
    <row r="2811" spans="1:7" ht="15.75" customHeight="1">
      <c r="A2811" s="6" t="s">
        <v>1625</v>
      </c>
      <c r="B2811" s="6" t="s">
        <v>3481</v>
      </c>
      <c r="C2811" s="50" t="s">
        <v>48</v>
      </c>
      <c r="D2811" s="17" t="s">
        <v>7777</v>
      </c>
      <c r="E2811" s="12" t="str">
        <f>VLOOKUP($D$4:$D$5002,'List of Tutors'!$B$4:$E$152,2,0)</f>
        <v>Dr.Saima Mustafa</v>
      </c>
      <c r="F2811" s="12" t="str">
        <f>VLOOKUP($D$4:$D$5002,'List of Tutors'!$B$4:$E$152,3,0)</f>
        <v>Assistant Professor</v>
      </c>
      <c r="G2811" s="12" t="str">
        <f>VLOOKUP($D$4:$D$5002,'List of Tutors'!$B$4:$E$152,4,0)</f>
        <v>Sciences</v>
      </c>
    </row>
    <row r="2812" spans="1:7" ht="15.75" customHeight="1">
      <c r="A2812" s="6" t="s">
        <v>1498</v>
      </c>
      <c r="B2812" s="6" t="s">
        <v>608</v>
      </c>
      <c r="C2812" s="50" t="s">
        <v>141</v>
      </c>
      <c r="D2812" s="17" t="s">
        <v>7778</v>
      </c>
      <c r="E2812" s="12" t="str">
        <f>VLOOKUP($D$4:$D$5002,'List of Tutors'!$B$4:$E$152,2,0)</f>
        <v>Dr.Jamal</v>
      </c>
      <c r="F2812" s="12" t="str">
        <f>VLOOKUP($D$4:$D$5002,'List of Tutors'!$B$4:$E$152,3,0)</f>
        <v>Lecturer</v>
      </c>
      <c r="G2812" s="12" t="str">
        <f>VLOOKUP($D$4:$D$5002,'List of Tutors'!$B$4:$E$152,4,0)</f>
        <v>Sciences</v>
      </c>
    </row>
    <row r="2813" spans="1:7" ht="15.75" customHeight="1">
      <c r="A2813" s="6" t="s">
        <v>2432</v>
      </c>
      <c r="B2813" s="6" t="s">
        <v>4166</v>
      </c>
      <c r="C2813" s="50" t="s">
        <v>141</v>
      </c>
      <c r="D2813" s="17" t="s">
        <v>7780</v>
      </c>
      <c r="E2813" s="12" t="str">
        <f>VLOOKUP($D$4:$D$5002,'List of Tutors'!$B$4:$E$152,2,0)</f>
        <v>Dr.M. Farooq Iqbal</v>
      </c>
      <c r="F2813" s="12" t="str">
        <f>VLOOKUP($D$4:$D$5002,'List of Tutors'!$B$4:$E$152,3,0)</f>
        <v>Assistant Professor</v>
      </c>
      <c r="G2813" s="12" t="str">
        <f>VLOOKUP($D$4:$D$5002,'List of Tutors'!$B$4:$E$152,4,0)</f>
        <v>FVAS</v>
      </c>
    </row>
    <row r="2814" spans="1:7" ht="15.75" customHeight="1">
      <c r="A2814" s="6" t="s">
        <v>2453</v>
      </c>
      <c r="B2814" s="6" t="s">
        <v>4180</v>
      </c>
      <c r="C2814" s="50" t="s">
        <v>141</v>
      </c>
      <c r="D2814" s="17" t="s">
        <v>7781</v>
      </c>
      <c r="E2814" s="12" t="str">
        <f>VLOOKUP($D$4:$D$5002,'List of Tutors'!$B$4:$E$152,2,0)</f>
        <v>Mr.Muhammad Asghar Khan</v>
      </c>
      <c r="F2814" s="12" t="str">
        <f>VLOOKUP($D$4:$D$5002,'List of Tutors'!$B$4:$E$152,3,0)</f>
        <v>Lecturer</v>
      </c>
      <c r="G2814" s="12" t="str">
        <f>VLOOKUP($D$4:$D$5002,'List of Tutors'!$B$4:$E$152,4,0)</f>
        <v>FVAS</v>
      </c>
    </row>
    <row r="2815" spans="1:7" ht="15.75" customHeight="1">
      <c r="A2815" s="5" t="s">
        <v>2832</v>
      </c>
      <c r="B2815" s="5" t="s">
        <v>4472</v>
      </c>
      <c r="C2815" s="50" t="s">
        <v>82</v>
      </c>
      <c r="D2815" s="17" t="s">
        <v>7782</v>
      </c>
      <c r="E2815" s="12" t="str">
        <f>VLOOKUP($D$4:$D$5002,'List of Tutors'!$B$4:$E$152,2,0)</f>
        <v>Dr.Ghulam Bilal</v>
      </c>
      <c r="F2815" s="12" t="str">
        <f>VLOOKUP($D$4:$D$5002,'List of Tutors'!$B$4:$E$152,3,0)</f>
        <v>Assistant Professor</v>
      </c>
      <c r="G2815" s="12" t="str">
        <f>VLOOKUP($D$4:$D$5002,'List of Tutors'!$B$4:$E$152,4,0)</f>
        <v>FVAS</v>
      </c>
    </row>
    <row r="2816" spans="1:7" ht="15.75" customHeight="1">
      <c r="A2816" s="6" t="s">
        <v>1914</v>
      </c>
      <c r="B2816" s="6" t="s">
        <v>3810</v>
      </c>
      <c r="C2816" s="50" t="s">
        <v>48</v>
      </c>
      <c r="D2816" s="17" t="s">
        <v>7783</v>
      </c>
      <c r="E2816" s="12" t="str">
        <f>VLOOKUP($D$4:$D$5002,'List of Tutors'!$B$4:$E$152,2,0)</f>
        <v>Dr.Murtaz Ul Hassan</v>
      </c>
      <c r="F2816" s="12" t="str">
        <f>VLOOKUP($D$4:$D$5002,'List of Tutors'!$B$4:$E$152,3,0)</f>
        <v>Assistant Professor</v>
      </c>
      <c r="G2816" s="12" t="str">
        <f>VLOOKUP($D$4:$D$5002,'List of Tutors'!$B$4:$E$152,4,0)</f>
        <v>FVAS</v>
      </c>
    </row>
    <row r="2817" spans="1:7" ht="15.75" customHeight="1">
      <c r="A2817" s="6" t="s">
        <v>2069</v>
      </c>
      <c r="B2817" s="6" t="s">
        <v>3912</v>
      </c>
      <c r="C2817" s="50" t="s">
        <v>4669</v>
      </c>
      <c r="D2817" s="17" t="s">
        <v>7784</v>
      </c>
      <c r="E2817" s="12" t="str">
        <f>VLOOKUP($D$4:$D$5002,'List of Tutors'!$B$4:$E$152,2,0)</f>
        <v>Dr.Saif Ur Rehman</v>
      </c>
      <c r="F2817" s="12" t="str">
        <f>VLOOKUP($D$4:$D$5002,'List of Tutors'!$B$4:$E$152,3,0)</f>
        <v>Assistant Professor</v>
      </c>
      <c r="G2817" s="12" t="str">
        <f>VLOOKUP($D$4:$D$5002,'List of Tutors'!$B$4:$E$152,4,0)</f>
        <v>FVAS</v>
      </c>
    </row>
    <row r="2818" spans="1:7" ht="15.75" customHeight="1">
      <c r="A2818" s="6" t="s">
        <v>2030</v>
      </c>
      <c r="B2818" s="6" t="s">
        <v>722</v>
      </c>
      <c r="C2818" s="50" t="s">
        <v>48</v>
      </c>
      <c r="D2818" s="17" t="s">
        <v>7785</v>
      </c>
      <c r="E2818" s="12" t="str">
        <f>VLOOKUP($D$4:$D$5002,'List of Tutors'!$B$4:$E$152,2,0)</f>
        <v>Mr.Muhammad Awais Sial</v>
      </c>
      <c r="F2818" s="12" t="str">
        <f>VLOOKUP($D$4:$D$5002,'List of Tutors'!$B$4:$E$152,3,0)</f>
        <v>Lecturer</v>
      </c>
      <c r="G2818" s="12" t="str">
        <f>VLOOKUP($D$4:$D$5002,'List of Tutors'!$B$4:$E$152,4,0)</f>
        <v>FVAS</v>
      </c>
    </row>
    <row r="2819" spans="1:7" ht="15.75" customHeight="1">
      <c r="A2819" s="4" t="s">
        <v>4859</v>
      </c>
      <c r="B2819" s="4" t="s">
        <v>6524</v>
      </c>
      <c r="C2819" s="51" t="s">
        <v>7989</v>
      </c>
      <c r="D2819" s="17" t="s">
        <v>7786</v>
      </c>
      <c r="E2819" s="12" t="str">
        <f>VLOOKUP($D$4:$D$5002,'List of Tutors'!$B$4:$E$152,2,0)</f>
        <v>Dr.Nasir Mukhtar</v>
      </c>
      <c r="F2819" s="12" t="str">
        <f>VLOOKUP($D$4:$D$5002,'List of Tutors'!$B$4:$E$152,3,0)</f>
        <v>Assistant Professor</v>
      </c>
      <c r="G2819" s="12" t="str">
        <f>VLOOKUP($D$4:$D$5002,'List of Tutors'!$B$4:$E$152,4,0)</f>
        <v>FVAS</v>
      </c>
    </row>
    <row r="2820" spans="1:7" ht="15.75" customHeight="1">
      <c r="A2820" s="4" t="s">
        <v>4796</v>
      </c>
      <c r="B2820" s="4" t="s">
        <v>6470</v>
      </c>
      <c r="C2820" s="51" t="s">
        <v>82</v>
      </c>
      <c r="D2820" s="17" t="s">
        <v>7787</v>
      </c>
      <c r="E2820" s="12" t="str">
        <f>VLOOKUP($D$4:$D$5002,'List of Tutors'!$B$4:$E$152,2,0)</f>
        <v>Dr.Muhammad Akram Khan</v>
      </c>
      <c r="F2820" s="12" t="str">
        <f>VLOOKUP($D$4:$D$5002,'List of Tutors'!$B$4:$E$152,3,0)</f>
        <v>Lecturer</v>
      </c>
      <c r="G2820" s="12" t="str">
        <f>VLOOKUP($D$4:$D$5002,'List of Tutors'!$B$4:$E$152,4,0)</f>
        <v>FVAS</v>
      </c>
    </row>
    <row r="2821" spans="1:7" ht="15.75" customHeight="1">
      <c r="A2821" s="4" t="s">
        <v>5232</v>
      </c>
      <c r="B2821" s="4" t="s">
        <v>6831</v>
      </c>
      <c r="C2821" s="51" t="s">
        <v>82</v>
      </c>
      <c r="D2821" s="17" t="s">
        <v>7788</v>
      </c>
      <c r="E2821" s="12" t="str">
        <f>VLOOKUP($D$4:$D$5002,'List of Tutors'!$B$4:$E$152,2,0)</f>
        <v>Dr.Mujeeb-Ur-Rehman Sohoo</v>
      </c>
      <c r="F2821" s="12" t="str">
        <f>VLOOKUP($D$4:$D$5002,'List of Tutors'!$B$4:$E$152,3,0)</f>
        <v>Lecturer</v>
      </c>
      <c r="G2821" s="12" t="str">
        <f>VLOOKUP($D$4:$D$5002,'List of Tutors'!$B$4:$E$152,4,0)</f>
        <v>FVAS</v>
      </c>
    </row>
    <row r="2822" spans="1:7" ht="15.75" customHeight="1">
      <c r="A2822" s="4" t="s">
        <v>5771</v>
      </c>
      <c r="B2822" s="4" t="s">
        <v>7266</v>
      </c>
      <c r="C2822" s="51" t="s">
        <v>82</v>
      </c>
      <c r="D2822" s="17" t="s">
        <v>7789</v>
      </c>
      <c r="E2822" s="12" t="str">
        <f>VLOOKUP($D$4:$D$5002,'List of Tutors'!$B$4:$E$152,2,0)</f>
        <v>Dr.Riaz Hussain</v>
      </c>
      <c r="F2822" s="12" t="str">
        <f>VLOOKUP($D$4:$D$5002,'List of Tutors'!$B$4:$E$152,3,0)</f>
        <v>Assistant Professor</v>
      </c>
      <c r="G2822" s="12" t="str">
        <f>VLOOKUP($D$4:$D$5002,'List of Tutors'!$B$4:$E$152,4,0)</f>
        <v>FVAS</v>
      </c>
    </row>
    <row r="2823" spans="1:7" ht="15.75" customHeight="1">
      <c r="A2823" s="4" t="s">
        <v>6241</v>
      </c>
      <c r="B2823" s="4" t="s">
        <v>7655</v>
      </c>
      <c r="C2823" s="51" t="s">
        <v>82</v>
      </c>
      <c r="D2823" s="17" t="s">
        <v>7790</v>
      </c>
      <c r="E2823" s="12" t="str">
        <f>VLOOKUP($D$4:$D$5002,'List of Tutors'!$B$4:$E$152,2,0)</f>
        <v>Ms.Sumaira Hassan</v>
      </c>
      <c r="F2823" s="12" t="str">
        <f>VLOOKUP($D$4:$D$5002,'List of Tutors'!$B$4:$E$152,3,0)</f>
        <v>Lecturer</v>
      </c>
      <c r="G2823" s="12" t="str">
        <f>VLOOKUP($D$4:$D$5002,'List of Tutors'!$B$4:$E$152,4,0)</f>
        <v>FVAS</v>
      </c>
    </row>
    <row r="2824" spans="1:7" ht="15.75" customHeight="1">
      <c r="A2824" s="4" t="s">
        <v>4836</v>
      </c>
      <c r="B2824" s="4" t="s">
        <v>6502</v>
      </c>
      <c r="C2824" s="51" t="s">
        <v>4669</v>
      </c>
      <c r="D2824" s="17" t="s">
        <v>7791</v>
      </c>
      <c r="E2824" s="12" t="str">
        <f>VLOOKUP($D$4:$D$5002,'List of Tutors'!$B$4:$E$152,2,0)</f>
        <v>Dr.Asif Riaz</v>
      </c>
      <c r="F2824" s="12" t="str">
        <f>VLOOKUP($D$4:$D$5002,'List of Tutors'!$B$4:$E$152,3,0)</f>
        <v>Lecturer</v>
      </c>
      <c r="G2824" s="12" t="str">
        <f>VLOOKUP($D$4:$D$5002,'List of Tutors'!$B$4:$E$152,4,0)</f>
        <v>FVAS</v>
      </c>
    </row>
    <row r="2825" spans="1:7" ht="15.75" customHeight="1">
      <c r="A2825" s="4" t="s">
        <v>4848</v>
      </c>
      <c r="B2825" s="4" t="s">
        <v>6514</v>
      </c>
      <c r="C2825" s="51" t="s">
        <v>4669</v>
      </c>
      <c r="D2825" s="17" t="s">
        <v>7792</v>
      </c>
      <c r="E2825" s="12" t="str">
        <f>VLOOKUP($D$4:$D$5002,'List of Tutors'!$B$4:$E$152,2,0)</f>
        <v>Dr.Muhammad Yaqoob</v>
      </c>
      <c r="F2825" s="12" t="str">
        <f>VLOOKUP($D$4:$D$5002,'List of Tutors'!$B$4:$E$152,3,0)</f>
        <v>Assistant Professor</v>
      </c>
      <c r="G2825" s="12" t="str">
        <f>VLOOKUP($D$4:$D$5002,'List of Tutors'!$B$4:$E$152,4,0)</f>
        <v>FVAS</v>
      </c>
    </row>
    <row r="2826" spans="1:7" ht="15.75" customHeight="1">
      <c r="A2826" s="4" t="s">
        <v>4854</v>
      </c>
      <c r="B2826" s="4" t="s">
        <v>6520</v>
      </c>
      <c r="C2826" s="51" t="s">
        <v>48</v>
      </c>
      <c r="D2826" s="17" t="s">
        <v>7793</v>
      </c>
      <c r="E2826" s="12" t="str">
        <f>VLOOKUP($D$4:$D$5002,'List of Tutors'!$B$4:$E$152,2,0)</f>
        <v>Dr.Qaisara Perveen</v>
      </c>
      <c r="F2826" s="12" t="str">
        <f>VLOOKUP($D$4:$D$5002,'List of Tutors'!$B$4:$E$152,3,0)</f>
        <v>Assistant Professor</v>
      </c>
      <c r="G2826" s="12" t="str">
        <f>VLOOKUP($D$4:$D$5002,'List of Tutors'!$B$4:$E$152,4,0)</f>
        <v>Social Sciences</v>
      </c>
    </row>
    <row r="2827" spans="1:7" ht="15.75" customHeight="1">
      <c r="A2827" s="4" t="s">
        <v>6078</v>
      </c>
      <c r="B2827" s="4" t="s">
        <v>7514</v>
      </c>
      <c r="C2827" s="51" t="s">
        <v>48</v>
      </c>
      <c r="D2827" s="17" t="s">
        <v>7794</v>
      </c>
      <c r="E2827" s="12" t="str">
        <f>VLOOKUP($D$4:$D$5002,'List of Tutors'!$B$4:$E$152,2,0)</f>
        <v>Dr.M. Arshad Dahar</v>
      </c>
      <c r="F2827" s="12" t="str">
        <f>VLOOKUP($D$4:$D$5002,'List of Tutors'!$B$4:$E$152,3,0)</f>
        <v>Lecturer</v>
      </c>
      <c r="G2827" s="12" t="str">
        <f>VLOOKUP($D$4:$D$5002,'List of Tutors'!$B$4:$E$152,4,0)</f>
        <v>Social Sciences</v>
      </c>
    </row>
    <row r="2828" spans="1:7" ht="15.75" customHeight="1">
      <c r="A2828" s="4" t="s">
        <v>5866</v>
      </c>
      <c r="B2828" s="4" t="s">
        <v>7347</v>
      </c>
      <c r="C2828" s="51" t="s">
        <v>48</v>
      </c>
      <c r="D2828" s="17" t="s">
        <v>7795</v>
      </c>
      <c r="E2828" s="12" t="str">
        <f>VLOOKUP($D$4:$D$5002,'List of Tutors'!$B$4:$E$152,2,0)</f>
        <v>Ms.Sumira Kiani</v>
      </c>
      <c r="F2828" s="12" t="str">
        <f>VLOOKUP($D$4:$D$5002,'List of Tutors'!$B$4:$E$152,3,0)</f>
        <v>Lecturer</v>
      </c>
      <c r="G2828" s="12" t="str">
        <f>VLOOKUP($D$4:$D$5002,'List of Tutors'!$B$4:$E$152,4,0)</f>
        <v>Social Sciences</v>
      </c>
    </row>
    <row r="2829" spans="1:7" ht="15.75" customHeight="1">
      <c r="A2829" s="4" t="s">
        <v>6169</v>
      </c>
      <c r="B2829" s="4" t="s">
        <v>4517</v>
      </c>
      <c r="C2829" s="51" t="s">
        <v>48</v>
      </c>
      <c r="D2829" s="17" t="s">
        <v>7796</v>
      </c>
      <c r="E2829" s="12" t="str">
        <f>VLOOKUP($D$4:$D$5002,'List of Tutors'!$B$4:$E$152,2,0)</f>
        <v>Ms.Tehseen Ahsan</v>
      </c>
      <c r="F2829" s="12" t="str">
        <f>VLOOKUP($D$4:$D$5002,'List of Tutors'!$B$4:$E$152,3,0)</f>
        <v>Lecturer</v>
      </c>
      <c r="G2829" s="12" t="str">
        <f>VLOOKUP($D$4:$D$5002,'List of Tutors'!$B$4:$E$152,4,0)</f>
        <v>Social Sciences</v>
      </c>
    </row>
    <row r="2830" spans="1:7" ht="15.75" customHeight="1">
      <c r="A2830" s="4" t="s">
        <v>6263</v>
      </c>
      <c r="B2830" s="4" t="s">
        <v>7675</v>
      </c>
      <c r="C2830" s="51" t="s">
        <v>48</v>
      </c>
      <c r="D2830" s="17" t="s">
        <v>7797</v>
      </c>
      <c r="E2830" s="12" t="str">
        <f>VLOOKUP($D$4:$D$5002,'List of Tutors'!$B$4:$E$152,2,0)</f>
        <v>Dr.Imran Bodlah</v>
      </c>
      <c r="F2830" s="12" t="str">
        <f>VLOOKUP($D$4:$D$5002,'List of Tutors'!$B$4:$E$152,3,0)</f>
        <v>Assistant Professor</v>
      </c>
      <c r="G2830" s="12" t="str">
        <f>VLOOKUP($D$4:$D$5002,'List of Tutors'!$B$4:$E$152,4,0)</f>
        <v>FC&amp;FS</v>
      </c>
    </row>
    <row r="2831" spans="1:7" ht="15.75" customHeight="1">
      <c r="A2831" s="4" t="s">
        <v>6214</v>
      </c>
      <c r="B2831" s="4" t="s">
        <v>7629</v>
      </c>
      <c r="C2831" s="51" t="s">
        <v>48</v>
      </c>
      <c r="D2831" s="17" t="s">
        <v>7798</v>
      </c>
      <c r="E2831" s="12" t="str">
        <f>VLOOKUP($D$4:$D$5002,'List of Tutors'!$B$4:$E$152,2,0)</f>
        <v>Dr.Asif Farid Shaheen</v>
      </c>
      <c r="F2831" s="12" t="str">
        <f>VLOOKUP($D$4:$D$5002,'List of Tutors'!$B$4:$E$152,3,0)</f>
        <v>Assistant Professor</v>
      </c>
      <c r="G2831" s="12" t="str">
        <f>VLOOKUP($D$4:$D$5002,'List of Tutors'!$B$4:$E$152,4,0)</f>
        <v>FC&amp;FS</v>
      </c>
    </row>
    <row r="2832" spans="1:7" ht="15.75" customHeight="1">
      <c r="A2832" s="4" t="s">
        <v>6321</v>
      </c>
      <c r="B2832" s="4" t="s">
        <v>7723</v>
      </c>
      <c r="C2832" s="51" t="s">
        <v>48</v>
      </c>
      <c r="D2832" s="17" t="s">
        <v>7799</v>
      </c>
      <c r="E2832" s="12" t="str">
        <f>VLOOKUP($D$4:$D$5002,'List of Tutors'!$B$4:$E$152,2,0)</f>
        <v>Dr.Asim Gulzar</v>
      </c>
      <c r="F2832" s="12" t="str">
        <f>VLOOKUP($D$4:$D$5002,'List of Tutors'!$B$4:$E$152,3,0)</f>
        <v>Assistant Professor</v>
      </c>
      <c r="G2832" s="12" t="str">
        <f>VLOOKUP($D$4:$D$5002,'List of Tutors'!$B$4:$E$152,4,0)</f>
        <v>FC&amp;FS</v>
      </c>
    </row>
    <row r="2833" spans="1:7" ht="15.75" customHeight="1">
      <c r="A2833" s="4" t="s">
        <v>6228</v>
      </c>
      <c r="B2833" s="4" t="s">
        <v>7642</v>
      </c>
      <c r="C2833" s="51" t="s">
        <v>48</v>
      </c>
      <c r="D2833" s="17" t="s">
        <v>7800</v>
      </c>
      <c r="E2833" s="12" t="str">
        <f>VLOOKUP($D$4:$D$5002,'List of Tutors'!$B$4:$E$152,2,0)</f>
        <v>Dr.Shahid Mahmood</v>
      </c>
      <c r="F2833" s="12" t="str">
        <f>VLOOKUP($D$4:$D$5002,'List of Tutors'!$B$4:$E$152,3,0)</f>
        <v>Assistant Professor</v>
      </c>
      <c r="G2833" s="12" t="str">
        <f>VLOOKUP($D$4:$D$5002,'List of Tutors'!$B$4:$E$152,4,0)</f>
        <v>FFRM</v>
      </c>
    </row>
    <row r="2834" spans="1:7" ht="15.75" customHeight="1">
      <c r="A2834" s="4" t="s">
        <v>5059</v>
      </c>
      <c r="B2834" s="4" t="s">
        <v>6682</v>
      </c>
      <c r="C2834" s="51" t="s">
        <v>112</v>
      </c>
      <c r="D2834" s="17" t="s">
        <v>7801</v>
      </c>
      <c r="E2834" s="12" t="str">
        <f>VLOOKUP($D$4:$D$5002,'List of Tutors'!$B$4:$E$152,2,0)</f>
        <v>Dr.Asma Sohail</v>
      </c>
      <c r="F2834" s="12" t="str">
        <f>VLOOKUP($D$4:$D$5002,'List of Tutors'!$B$4:$E$152,3,0)</f>
        <v>Assistant Professor</v>
      </c>
      <c r="G2834" s="12" t="str">
        <f>VLOOKUP($D$4:$D$5002,'List of Tutors'!$B$4:$E$152,4,0)</f>
        <v>FC&amp;FS</v>
      </c>
    </row>
    <row r="2835" spans="1:7" ht="15.75" customHeight="1">
      <c r="A2835" s="4" t="s">
        <v>4802</v>
      </c>
      <c r="B2835" s="4" t="s">
        <v>6475</v>
      </c>
      <c r="C2835" s="51" t="s">
        <v>112</v>
      </c>
      <c r="D2835" s="17" t="s">
        <v>7802</v>
      </c>
      <c r="E2835" s="12" t="str">
        <f>VLOOKUP($D$4:$D$5002,'List of Tutors'!$B$4:$E$152,2,0)</f>
        <v>Ms.Asia Latif</v>
      </c>
      <c r="F2835" s="12" t="str">
        <f>VLOOKUP($D$4:$D$5002,'List of Tutors'!$B$4:$E$152,3,0)</f>
        <v>Lecturer</v>
      </c>
      <c r="G2835" s="12" t="str">
        <f>VLOOKUP($D$4:$D$5002,'List of Tutors'!$B$4:$E$152,4,0)</f>
        <v>FC&amp;FS</v>
      </c>
    </row>
    <row r="2836" spans="1:7" ht="15.75" customHeight="1">
      <c r="A2836" s="6" t="s">
        <v>793</v>
      </c>
      <c r="B2836" s="6" t="s">
        <v>151</v>
      </c>
      <c r="C2836" s="50" t="s">
        <v>112</v>
      </c>
      <c r="D2836" s="17" t="s">
        <v>7804</v>
      </c>
      <c r="E2836" s="12" t="str">
        <f>VLOOKUP($D$4:$D$5002,'List of Tutors'!$B$4:$E$152,2,0)</f>
        <v>Dr.M. Irfan Ashraf</v>
      </c>
      <c r="F2836" s="12" t="str">
        <f>VLOOKUP($D$4:$D$5002,'List of Tutors'!$B$4:$E$152,3,0)</f>
        <v>Assistant Professor</v>
      </c>
      <c r="G2836" s="12" t="str">
        <f>VLOOKUP($D$4:$D$5002,'List of Tutors'!$B$4:$E$152,4,0)</f>
        <v>FFRM</v>
      </c>
    </row>
    <row r="2837" spans="1:7" ht="15.75" customHeight="1">
      <c r="A2837" s="6" t="s">
        <v>841</v>
      </c>
      <c r="B2837" s="6" t="s">
        <v>138</v>
      </c>
      <c r="C2837" s="50" t="s">
        <v>48</v>
      </c>
      <c r="D2837" s="17" t="s">
        <v>7805</v>
      </c>
      <c r="E2837" s="12" t="str">
        <f>VLOOKUP($D$4:$D$5002,'List of Tutors'!$B$4:$E$152,2,0)</f>
        <v>Dr.Touqeer Ahmed</v>
      </c>
      <c r="F2837" s="12" t="str">
        <f>VLOOKUP($D$4:$D$5002,'List of Tutors'!$B$4:$E$152,3,0)</f>
        <v>Assistant Professor</v>
      </c>
      <c r="G2837" s="12" t="str">
        <f>VLOOKUP($D$4:$D$5002,'List of Tutors'!$B$4:$E$152,4,0)</f>
        <v>FC&amp;FS</v>
      </c>
    </row>
    <row r="2838" spans="1:7" ht="15.75" customHeight="1">
      <c r="A2838" s="6" t="s">
        <v>2995</v>
      </c>
      <c r="B2838" s="6" t="s">
        <v>4605</v>
      </c>
      <c r="C2838" s="50" t="s">
        <v>48</v>
      </c>
      <c r="D2838" s="17" t="s">
        <v>7806</v>
      </c>
      <c r="E2838" s="12" t="str">
        <f>VLOOKUP($D$4:$D$5002,'List of Tutors'!$B$4:$E$152,2,0)</f>
        <v>Ms.Najma Yousaf Zahid</v>
      </c>
      <c r="F2838" s="12" t="str">
        <f>VLOOKUP($D$4:$D$5002,'List of Tutors'!$B$4:$E$152,3,0)</f>
        <v>Assistant Professor</v>
      </c>
      <c r="G2838" s="12" t="str">
        <f>VLOOKUP($D$4:$D$5002,'List of Tutors'!$B$4:$E$152,4,0)</f>
        <v>FC&amp;FS</v>
      </c>
    </row>
    <row r="2839" spans="1:7" ht="15.75" customHeight="1">
      <c r="A2839" s="6" t="s">
        <v>2747</v>
      </c>
      <c r="B2839" s="6" t="s">
        <v>65</v>
      </c>
      <c r="C2839" s="50" t="s">
        <v>149</v>
      </c>
      <c r="D2839" s="17" t="s">
        <v>7807</v>
      </c>
      <c r="E2839" s="12" t="str">
        <f>VLOOKUP($D$4:$D$5002,'List of Tutors'!$B$4:$E$152,2,0)</f>
        <v>Mr.Mehdi Maqbool</v>
      </c>
      <c r="F2839" s="12" t="str">
        <f>VLOOKUP($D$4:$D$5002,'List of Tutors'!$B$4:$E$152,3,0)</f>
        <v>Lecturer</v>
      </c>
      <c r="G2839" s="12" t="str">
        <f>VLOOKUP($D$4:$D$5002,'List of Tutors'!$B$4:$E$152,4,0)</f>
        <v>FC&amp;FS</v>
      </c>
    </row>
    <row r="2840" spans="1:7" ht="15.75" customHeight="1">
      <c r="A2840" s="6" t="s">
        <v>2899</v>
      </c>
      <c r="B2840" s="6" t="s">
        <v>120</v>
      </c>
      <c r="C2840" s="50" t="s">
        <v>48</v>
      </c>
      <c r="D2840" s="17" t="s">
        <v>7808</v>
      </c>
      <c r="E2840" s="12" t="str">
        <f>VLOOKUP($D$4:$D$5002,'List of Tutors'!$B$4:$E$152,2,0)</f>
        <v>Ms.Sumera Hafeez</v>
      </c>
      <c r="F2840" s="12" t="str">
        <f>VLOOKUP($D$4:$D$5002,'List of Tutors'!$B$4:$E$152,3,0)</f>
        <v>Lecturer</v>
      </c>
      <c r="G2840" s="12" t="str">
        <f>VLOOKUP($D$4:$D$5002,'List of Tutors'!$B$4:$E$152,4,0)</f>
        <v>FC&amp;FS</v>
      </c>
    </row>
    <row r="2841" spans="1:7" ht="15.75" customHeight="1">
      <c r="A2841" s="6" t="s">
        <v>2970</v>
      </c>
      <c r="B2841" s="6" t="s">
        <v>203</v>
      </c>
      <c r="C2841" s="50" t="s">
        <v>48</v>
      </c>
      <c r="D2841" s="17" t="s">
        <v>7809</v>
      </c>
      <c r="E2841" s="12" t="str">
        <f>VLOOKUP($D$4:$D$5002,'List of Tutors'!$B$4:$E$152,2,0)</f>
        <v>Dr.Ambreen Bhatti</v>
      </c>
      <c r="F2841" s="12" t="str">
        <f>VLOOKUP($D$4:$D$5002,'List of Tutors'!$B$4:$E$152,3,0)</f>
        <v>Lecturer</v>
      </c>
      <c r="G2841" s="12" t="str">
        <f>VLOOKUP($D$4:$D$5002,'List of Tutors'!$B$4:$E$152,4,0)</f>
        <v>FC&amp;FS</v>
      </c>
    </row>
    <row r="2842" spans="1:7" ht="15.75" customHeight="1">
      <c r="A2842" s="6" t="s">
        <v>1079</v>
      </c>
      <c r="B2842" s="6" t="s">
        <v>95</v>
      </c>
      <c r="C2842" s="50" t="s">
        <v>48</v>
      </c>
      <c r="D2842" s="17" t="s">
        <v>7810</v>
      </c>
      <c r="E2842" s="12" t="str">
        <f>VLOOKUP($D$4:$D$5002,'List of Tutors'!$B$4:$E$152,2,0)</f>
        <v>Ms.Salma Shujeb Akhtar</v>
      </c>
      <c r="F2842" s="12" t="str">
        <f>VLOOKUP($D$4:$D$5002,'List of Tutors'!$B$4:$E$152,3,0)</f>
        <v>Lecturer</v>
      </c>
      <c r="G2842" s="12" t="str">
        <f>VLOOKUP($D$4:$D$5002,'List of Tutors'!$B$4:$E$152,4,0)</f>
        <v>Social Sciences</v>
      </c>
    </row>
    <row r="2843" spans="1:7" ht="15.75" customHeight="1">
      <c r="A2843" s="6" t="s">
        <v>1156</v>
      </c>
      <c r="B2843" s="6" t="s">
        <v>3340</v>
      </c>
      <c r="C2843" s="50" t="s">
        <v>141</v>
      </c>
      <c r="D2843" s="17" t="s">
        <v>7811</v>
      </c>
      <c r="E2843" s="12" t="str">
        <f>VLOOKUP($D$4:$D$5002,'List of Tutors'!$B$4:$E$152,2,0)</f>
        <v>Dr.Saad Imran Malik</v>
      </c>
      <c r="F2843" s="12" t="str">
        <f>VLOOKUP($D$4:$D$5002,'List of Tutors'!$B$4:$E$152,3,0)</f>
        <v>Assistant Professor</v>
      </c>
      <c r="G2843" s="12" t="str">
        <f>VLOOKUP($D$4:$D$5002,'List of Tutors'!$B$4:$E$152,4,0)</f>
        <v>FC&amp;FS</v>
      </c>
    </row>
    <row r="2844" spans="1:7" ht="15.75" customHeight="1">
      <c r="A2844" s="6" t="s">
        <v>2891</v>
      </c>
      <c r="B2844" s="6" t="s">
        <v>150</v>
      </c>
      <c r="C2844" s="50" t="s">
        <v>48</v>
      </c>
      <c r="D2844" s="17" t="s">
        <v>7812</v>
      </c>
      <c r="E2844" s="12" t="str">
        <f>VLOOKUP($D$4:$D$5002,'List of Tutors'!$B$4:$E$152,2,0)</f>
        <v>Dr.Mahmood-ul-Hassan</v>
      </c>
      <c r="F2844" s="12" t="str">
        <f>VLOOKUP($D$4:$D$5002,'List of Tutors'!$B$4:$E$152,3,0)</f>
        <v>Assistant Professor</v>
      </c>
      <c r="G2844" s="12" t="str">
        <f>VLOOKUP($D$4:$D$5002,'List of Tutors'!$B$4:$E$152,4,0)</f>
        <v>FC&amp;FS</v>
      </c>
    </row>
    <row r="2845" spans="1:7" ht="15.75" customHeight="1">
      <c r="A2845" s="6" t="s">
        <v>2921</v>
      </c>
      <c r="B2845" s="6" t="s">
        <v>565</v>
      </c>
      <c r="C2845" s="50" t="s">
        <v>48</v>
      </c>
      <c r="D2845" s="17" t="s">
        <v>7813</v>
      </c>
      <c r="E2845" s="12" t="str">
        <f>VLOOKUP($D$4:$D$5002,'List of Tutors'!$B$4:$E$152,2,0)</f>
        <v>Dr.Munir Ahmad</v>
      </c>
      <c r="F2845" s="12" t="str">
        <f>VLOOKUP($D$4:$D$5002,'List of Tutors'!$B$4:$E$152,3,0)</f>
        <v>Assistant Professor</v>
      </c>
      <c r="G2845" s="12" t="str">
        <f>VLOOKUP($D$4:$D$5002,'List of Tutors'!$B$4:$E$152,4,0)</f>
        <v>FC&amp;FS</v>
      </c>
    </row>
    <row r="2846" spans="1:7" ht="15.75" customHeight="1">
      <c r="A2846" s="13" t="s">
        <v>2174</v>
      </c>
      <c r="B2846" s="13" t="s">
        <v>477</v>
      </c>
      <c r="C2846" s="50" t="s">
        <v>112</v>
      </c>
      <c r="D2846" s="17" t="s">
        <v>7814</v>
      </c>
      <c r="E2846" s="12" t="str">
        <f>VLOOKUP($D$4:$D$5002,'List of Tutors'!$B$4:$E$152,2,0)</f>
        <v>Dr.Talat Mehmood</v>
      </c>
      <c r="F2846" s="12" t="str">
        <f>VLOOKUP($D$4:$D$5002,'List of Tutors'!$B$4:$E$152,3,0)</f>
        <v>Assistant Professor</v>
      </c>
      <c r="G2846" s="12" t="str">
        <f>VLOOKUP($D$4:$D$5002,'List of Tutors'!$B$4:$E$152,4,0)</f>
        <v>FC&amp;FS</v>
      </c>
    </row>
    <row r="2847" spans="1:7" ht="15.75" customHeight="1">
      <c r="A2847" s="6" t="s">
        <v>1387</v>
      </c>
      <c r="B2847" s="6" t="s">
        <v>3486</v>
      </c>
      <c r="C2847" s="50" t="s">
        <v>82</v>
      </c>
      <c r="D2847" s="17" t="s">
        <v>7815</v>
      </c>
      <c r="E2847" s="12" t="str">
        <f>VLOOKUP($D$4:$D$5002,'List of Tutors'!$B$4:$E$152,2,0)</f>
        <v>Dr.Fahad Masud Wattoo</v>
      </c>
      <c r="F2847" s="12" t="str">
        <f>VLOOKUP($D$4:$D$5002,'List of Tutors'!$B$4:$E$152,3,0)</f>
        <v>Lecturer</v>
      </c>
      <c r="G2847" s="12" t="str">
        <f>VLOOKUP($D$4:$D$5002,'List of Tutors'!$B$4:$E$152,4,0)</f>
        <v>FC&amp;FS</v>
      </c>
    </row>
    <row r="2848" spans="1:7" ht="15.75" customHeight="1">
      <c r="A2848" s="6" t="s">
        <v>1444</v>
      </c>
      <c r="B2848" s="6" t="s">
        <v>3522</v>
      </c>
      <c r="C2848" s="50" t="s">
        <v>48</v>
      </c>
      <c r="D2848" s="17" t="s">
        <v>7816</v>
      </c>
      <c r="E2848" s="12" t="str">
        <f>VLOOKUP($D$4:$D$5002,'List of Tutors'!$B$4:$E$152,2,0)</f>
        <v>Dr.Muhammad Ashfaq</v>
      </c>
      <c r="F2848" s="12" t="str">
        <f>VLOOKUP($D$4:$D$5002,'List of Tutors'!$B$4:$E$152,3,0)</f>
        <v>Assistant Professor</v>
      </c>
      <c r="G2848" s="12" t="str">
        <f>VLOOKUP($D$4:$D$5002,'List of Tutors'!$B$4:$E$152,4,0)</f>
        <v>FC&amp;FS</v>
      </c>
    </row>
    <row r="2849" spans="1:7" ht="15.75" customHeight="1">
      <c r="A2849" s="6" t="s">
        <v>1485</v>
      </c>
      <c r="B2849" s="6" t="s">
        <v>3550</v>
      </c>
      <c r="C2849" s="50" t="s">
        <v>48</v>
      </c>
      <c r="D2849" s="17" t="s">
        <v>7817</v>
      </c>
      <c r="E2849" s="12" t="str">
        <f>VLOOKUP($D$4:$D$5002,'List of Tutors'!$B$4:$E$152,2,0)</f>
        <v>Mr.M. Usman Raja</v>
      </c>
      <c r="F2849" s="12" t="str">
        <f>VLOOKUP($D$4:$D$5002,'List of Tutors'!$B$4:$E$152,3,0)</f>
        <v>Assistant Professor</v>
      </c>
      <c r="G2849" s="12" t="str">
        <f>VLOOKUP($D$4:$D$5002,'List of Tutors'!$B$4:$E$152,4,0)</f>
        <v>FC&amp;FS</v>
      </c>
    </row>
    <row r="2850" spans="1:7" ht="15.75" customHeight="1">
      <c r="A2850" s="6" t="s">
        <v>1566</v>
      </c>
      <c r="B2850" s="6" t="s">
        <v>3603</v>
      </c>
      <c r="C2850" s="50" t="s">
        <v>82</v>
      </c>
      <c r="D2850" s="17" t="s">
        <v>7818</v>
      </c>
      <c r="E2850" s="12" t="str">
        <f>VLOOKUP($D$4:$D$5002,'List of Tutors'!$B$4:$E$152,2,0)</f>
        <v>Dr.Farah Naz</v>
      </c>
      <c r="F2850" s="12" t="str">
        <f>VLOOKUP($D$4:$D$5002,'List of Tutors'!$B$4:$E$152,3,0)</f>
        <v>Assistant Professor</v>
      </c>
      <c r="G2850" s="12" t="str">
        <f>VLOOKUP($D$4:$D$5002,'List of Tutors'!$B$4:$E$152,4,0)</f>
        <v>FC&amp;FS</v>
      </c>
    </row>
    <row r="2851" spans="1:7" ht="15.75" customHeight="1">
      <c r="A2851" s="6" t="s">
        <v>1626</v>
      </c>
      <c r="B2851" s="6" t="s">
        <v>3633</v>
      </c>
      <c r="C2851" s="50" t="s">
        <v>82</v>
      </c>
      <c r="D2851" s="17" t="s">
        <v>7819</v>
      </c>
      <c r="E2851" s="12" t="str">
        <f>VLOOKUP($D$4:$D$5002,'List of Tutors'!$B$4:$E$152,2,0)</f>
        <v>Dr.Gulshan Irshad</v>
      </c>
      <c r="F2851" s="12" t="str">
        <f>VLOOKUP($D$4:$D$5002,'List of Tutors'!$B$4:$E$152,3,0)</f>
        <v>Lecturer</v>
      </c>
      <c r="G2851" s="12" t="str">
        <f>VLOOKUP($D$4:$D$5002,'List of Tutors'!$B$4:$E$152,4,0)</f>
        <v>FC&amp;FS</v>
      </c>
    </row>
    <row r="2852" spans="1:7" ht="15.75" customHeight="1">
      <c r="A2852" s="6" t="s">
        <v>1499</v>
      </c>
      <c r="B2852" s="6" t="s">
        <v>609</v>
      </c>
      <c r="C2852" s="50" t="s">
        <v>112</v>
      </c>
      <c r="D2852" s="17" t="s">
        <v>7820</v>
      </c>
      <c r="E2852" s="12" t="str">
        <f>VLOOKUP($D$4:$D$5002,'List of Tutors'!$B$4:$E$152,2,0)</f>
        <v>Ms.Mahwish Zeeshan</v>
      </c>
      <c r="F2852" s="12" t="str">
        <f>VLOOKUP($D$4:$D$5002,'List of Tutors'!$B$4:$E$152,3,0)</f>
        <v>Lecturer</v>
      </c>
      <c r="G2852" s="12" t="str">
        <f>VLOOKUP($D$4:$D$5002,'List of Tutors'!$B$4:$E$152,4,0)</f>
        <v>Social Sciences</v>
      </c>
    </row>
    <row r="2853" spans="1:7" ht="15.75" customHeight="1">
      <c r="A2853" s="6" t="s">
        <v>2587</v>
      </c>
      <c r="B2853" s="6" t="s">
        <v>4301</v>
      </c>
      <c r="C2853" s="50" t="s">
        <v>4669</v>
      </c>
      <c r="D2853" s="17" t="s">
        <v>7821</v>
      </c>
      <c r="E2853" s="12" t="str">
        <f>VLOOKUP($D$4:$D$5002,'List of Tutors'!$B$4:$E$152,2,0)</f>
        <v>Ms.Nazia Rafiq</v>
      </c>
      <c r="F2853" s="12" t="str">
        <f>VLOOKUP($D$4:$D$5002,'List of Tutors'!$B$4:$E$152,3,0)</f>
        <v>Lecturer</v>
      </c>
      <c r="G2853" s="12" t="str">
        <f>VLOOKUP($D$4:$D$5002,'List of Tutors'!$B$4:$E$152,4,0)</f>
        <v>Social Sciences</v>
      </c>
    </row>
    <row r="2854" spans="1:7" ht="15.75" customHeight="1">
      <c r="A2854" s="6" t="s">
        <v>2497</v>
      </c>
      <c r="B2854" s="6" t="s">
        <v>4220</v>
      </c>
      <c r="C2854" s="50" t="s">
        <v>141</v>
      </c>
      <c r="D2854" s="17" t="s">
        <v>7822</v>
      </c>
      <c r="E2854" s="12" t="str">
        <f>VLOOKUP($D$4:$D$5002,'List of Tutors'!$B$4:$E$152,2,0)</f>
        <v>Ms.Lubna Ansari</v>
      </c>
      <c r="F2854" s="12" t="str">
        <f>VLOOKUP($D$4:$D$5002,'List of Tutors'!$B$4:$E$152,3,0)</f>
        <v>Lecturer</v>
      </c>
      <c r="G2854" s="12" t="str">
        <f>VLOOKUP($D$4:$D$5002,'List of Tutors'!$B$4:$E$152,4,0)</f>
        <v>FFRM</v>
      </c>
    </row>
    <row r="2855" spans="1:7" ht="15.75" customHeight="1">
      <c r="A2855" s="6" t="s">
        <v>1855</v>
      </c>
      <c r="B2855" s="6" t="s">
        <v>662</v>
      </c>
      <c r="C2855" s="50" t="s">
        <v>48</v>
      </c>
      <c r="D2855" s="17" t="s">
        <v>7823</v>
      </c>
      <c r="E2855" s="12" t="str">
        <f>VLOOKUP($D$4:$D$5002,'List of Tutors'!$B$4:$E$152,2,0)</f>
        <v>Dr.Shahzada Sohail Ijaz</v>
      </c>
      <c r="F2855" s="12" t="str">
        <f>VLOOKUP($D$4:$D$5002,'List of Tutors'!$B$4:$E$152,3,0)</f>
        <v>Assistant Professor</v>
      </c>
      <c r="G2855" s="12" t="str">
        <f>VLOOKUP($D$4:$D$5002,'List of Tutors'!$B$4:$E$152,4,0)</f>
        <v>FC&amp;FS</v>
      </c>
    </row>
    <row r="2856" spans="1:7" ht="15.75" customHeight="1">
      <c r="A2856" s="6" t="s">
        <v>1915</v>
      </c>
      <c r="B2856" s="6" t="s">
        <v>3811</v>
      </c>
      <c r="C2856" s="50" t="s">
        <v>48</v>
      </c>
      <c r="D2856" s="17" t="s">
        <v>7824</v>
      </c>
      <c r="E2856" s="12" t="str">
        <f>VLOOKUP($D$4:$D$5002,'List of Tutors'!$B$4:$E$152,2,0)</f>
        <v>Dr.Tanveer Iqbal</v>
      </c>
      <c r="F2856" s="12" t="str">
        <f>VLOOKUP($D$4:$D$5002,'List of Tutors'!$B$4:$E$152,3,0)</f>
        <v>Lecturer</v>
      </c>
      <c r="G2856" s="12" t="str">
        <f>VLOOKUP($D$4:$D$5002,'List of Tutors'!$B$4:$E$152,4,0)</f>
        <v>FC&amp;FS</v>
      </c>
    </row>
    <row r="2857" spans="1:7" ht="15.75" customHeight="1">
      <c r="A2857" s="13" t="s">
        <v>2207</v>
      </c>
      <c r="B2857" s="13" t="s">
        <v>707</v>
      </c>
      <c r="C2857" s="50" t="s">
        <v>112</v>
      </c>
      <c r="D2857" s="17" t="s">
        <v>7825</v>
      </c>
      <c r="E2857" s="12" t="str">
        <f>VLOOKUP($D$4:$D$5002,'List of Tutors'!$B$4:$E$152,2,0)</f>
        <v>Mr.Nasir Mehmood Minhas</v>
      </c>
      <c r="F2857" s="12" t="str">
        <f>VLOOKUP($D$4:$D$5002,'List of Tutors'!$B$4:$E$152,3,0)</f>
        <v>Assistant Professor</v>
      </c>
      <c r="G2857" s="12" t="str">
        <f>VLOOKUP($D$4:$D$5002,'List of Tutors'!$B$4:$E$152,4,0)</f>
        <v>UIIT</v>
      </c>
    </row>
    <row r="2858" spans="1:7" ht="15.75" customHeight="1">
      <c r="A2858" s="6" t="s">
        <v>2031</v>
      </c>
      <c r="B2858" s="6" t="s">
        <v>725</v>
      </c>
      <c r="C2858" s="50" t="s">
        <v>82</v>
      </c>
      <c r="D2858" s="17" t="s">
        <v>7826</v>
      </c>
      <c r="E2858" s="12" t="str">
        <f>VLOOKUP($D$4:$D$5002,'List of Tutors'!$B$4:$E$152,2,0)</f>
        <v>Mr.Yasir Hafeez</v>
      </c>
      <c r="F2858" s="12" t="str">
        <f>VLOOKUP($D$4:$D$5002,'List of Tutors'!$B$4:$E$152,3,0)</f>
        <v>Assistant Professor</v>
      </c>
      <c r="G2858" s="12" t="str">
        <f>VLOOKUP($D$4:$D$5002,'List of Tutors'!$B$4:$E$152,4,0)</f>
        <v>UIIT</v>
      </c>
    </row>
    <row r="2859" spans="1:7" ht="15.75" customHeight="1">
      <c r="A2859" s="4" t="s">
        <v>4909</v>
      </c>
      <c r="B2859" s="4" t="s">
        <v>184</v>
      </c>
      <c r="C2859" s="51" t="s">
        <v>7989</v>
      </c>
      <c r="D2859" s="17" t="s">
        <v>7827</v>
      </c>
      <c r="E2859" s="12" t="str">
        <f>VLOOKUP($D$4:$D$5002,'List of Tutors'!$B$4:$E$152,2,0)</f>
        <v>Mr.Saif ur Rehman</v>
      </c>
      <c r="F2859" s="12" t="str">
        <f>VLOOKUP($D$4:$D$5002,'List of Tutors'!$B$4:$E$152,3,0)</f>
        <v>Lecturer</v>
      </c>
      <c r="G2859" s="12" t="str">
        <f>VLOOKUP($D$4:$D$5002,'List of Tutors'!$B$4:$E$152,4,0)</f>
        <v>UIIT</v>
      </c>
    </row>
    <row r="2860" spans="1:7" ht="15.75" customHeight="1">
      <c r="A2860" s="4" t="s">
        <v>4797</v>
      </c>
      <c r="B2860" s="4" t="s">
        <v>6471</v>
      </c>
      <c r="C2860" s="51" t="s">
        <v>82</v>
      </c>
      <c r="D2860" s="17" t="s">
        <v>7828</v>
      </c>
      <c r="E2860" s="12" t="str">
        <f>VLOOKUP($D$4:$D$5002,'List of Tutors'!$B$4:$E$152,2,0)</f>
        <v>Mr.Saqib Majeed</v>
      </c>
      <c r="F2860" s="12" t="str">
        <f>VLOOKUP($D$4:$D$5002,'List of Tutors'!$B$4:$E$152,3,0)</f>
        <v>Assistant Professor</v>
      </c>
      <c r="G2860" s="12" t="str">
        <f>VLOOKUP($D$4:$D$5002,'List of Tutors'!$B$4:$E$152,4,0)</f>
        <v>UIIT</v>
      </c>
    </row>
    <row r="2861" spans="1:7" ht="15.75" customHeight="1">
      <c r="A2861" s="4" t="s">
        <v>5262</v>
      </c>
      <c r="B2861" s="4" t="s">
        <v>6857</v>
      </c>
      <c r="C2861" s="51" t="s">
        <v>82</v>
      </c>
      <c r="D2861" s="17" t="s">
        <v>7829</v>
      </c>
      <c r="E2861" s="12" t="str">
        <f>VLOOKUP($D$4:$D$5002,'List of Tutors'!$B$4:$E$152,2,0)</f>
        <v>Mr.Asif Nawaz</v>
      </c>
      <c r="F2861" s="12" t="str">
        <f>VLOOKUP($D$4:$D$5002,'List of Tutors'!$B$4:$E$152,3,0)</f>
        <v>Lecturer</v>
      </c>
      <c r="G2861" s="12" t="str">
        <f>VLOOKUP($D$4:$D$5002,'List of Tutors'!$B$4:$E$152,4,0)</f>
        <v>UIIT</v>
      </c>
    </row>
    <row r="2862" spans="1:7" ht="15.75" customHeight="1">
      <c r="A2862" s="4" t="s">
        <v>5775</v>
      </c>
      <c r="B2862" s="4" t="s">
        <v>7270</v>
      </c>
      <c r="C2862" s="51" t="s">
        <v>82</v>
      </c>
      <c r="D2862" s="17" t="s">
        <v>7830</v>
      </c>
      <c r="E2862" s="12" t="str">
        <f>VLOOKUP($D$4:$D$5002,'List of Tutors'!$B$4:$E$152,2,0)</f>
        <v>Mr.Saleem Iqbal</v>
      </c>
      <c r="F2862" s="12" t="str">
        <f>VLOOKUP($D$4:$D$5002,'List of Tutors'!$B$4:$E$152,3,0)</f>
        <v>Lecturer</v>
      </c>
      <c r="G2862" s="12" t="str">
        <f>VLOOKUP($D$4:$D$5002,'List of Tutors'!$B$4:$E$152,4,0)</f>
        <v>UIIT</v>
      </c>
    </row>
    <row r="2863" spans="1:7" ht="15.75" customHeight="1">
      <c r="A2863" s="4" t="s">
        <v>6247</v>
      </c>
      <c r="B2863" s="4" t="s">
        <v>7661</v>
      </c>
      <c r="C2863" s="51" t="s">
        <v>82</v>
      </c>
      <c r="D2863" s="17" t="s">
        <v>7831</v>
      </c>
      <c r="E2863" s="12" t="str">
        <f>VLOOKUP($D$4:$D$5002,'List of Tutors'!$B$4:$E$152,2,0)</f>
        <v>Dr.Saud Altaf</v>
      </c>
      <c r="F2863" s="12" t="str">
        <f>VLOOKUP($D$4:$D$5002,'List of Tutors'!$B$4:$E$152,3,0)</f>
        <v>Assistant Director</v>
      </c>
      <c r="G2863" s="12" t="str">
        <f>VLOOKUP($D$4:$D$5002,'List of Tutors'!$B$4:$E$152,4,0)</f>
        <v>UIIT</v>
      </c>
    </row>
    <row r="2864" spans="1:7" ht="15.75" customHeight="1">
      <c r="A2864" s="4" t="s">
        <v>4902</v>
      </c>
      <c r="B2864" s="4" t="s">
        <v>6563</v>
      </c>
      <c r="C2864" s="51" t="s">
        <v>4669</v>
      </c>
      <c r="D2864" s="17" t="s">
        <v>7832</v>
      </c>
      <c r="E2864" s="12" t="str">
        <f>VLOOKUP($D$4:$D$5002,'List of Tutors'!$B$4:$E$152,2,0)</f>
        <v>Ms.Sarfaraz Bibi</v>
      </c>
      <c r="F2864" s="12" t="str">
        <f>VLOOKUP($D$4:$D$5002,'List of Tutors'!$B$4:$E$152,3,0)</f>
        <v>Lecturer</v>
      </c>
      <c r="G2864" s="12" t="str">
        <f>VLOOKUP($D$4:$D$5002,'List of Tutors'!$B$4:$E$152,4,0)</f>
        <v>UIIT</v>
      </c>
    </row>
    <row r="2865" spans="1:7" ht="15.75" customHeight="1">
      <c r="A2865" s="4" t="s">
        <v>4862</v>
      </c>
      <c r="B2865" s="4" t="s">
        <v>6527</v>
      </c>
      <c r="C2865" s="51" t="s">
        <v>4669</v>
      </c>
      <c r="D2865" s="17" t="s">
        <v>7833</v>
      </c>
      <c r="E2865" s="12" t="str">
        <f>VLOOKUP($D$4:$D$5002,'List of Tutors'!$B$4:$E$152,2,0)</f>
        <v>Dr.Mehmoona</v>
      </c>
      <c r="F2865" s="12" t="str">
        <f>VLOOKUP($D$4:$D$5002,'List of Tutors'!$B$4:$E$152,3,0)</f>
        <v>Assistant Professor</v>
      </c>
      <c r="G2865" s="12" t="str">
        <f>VLOOKUP($D$4:$D$5002,'List of Tutors'!$B$4:$E$152,4,0)</f>
        <v>UIIT</v>
      </c>
    </row>
    <row r="2866" spans="1:7" ht="15.75" customHeight="1">
      <c r="A2866" s="4" t="s">
        <v>4861</v>
      </c>
      <c r="B2866" s="4" t="s">
        <v>6526</v>
      </c>
      <c r="C2866" s="51" t="s">
        <v>48</v>
      </c>
      <c r="D2866" s="17" t="s">
        <v>7834</v>
      </c>
      <c r="E2866" s="12" t="str">
        <f>VLOOKUP($D$4:$D$5002,'List of Tutors'!$B$4:$E$152,2,0)</f>
        <v>Ms.Sidra Tahir</v>
      </c>
      <c r="F2866" s="12" t="str">
        <f>VLOOKUP($D$4:$D$5002,'List of Tutors'!$B$4:$E$152,3,0)</f>
        <v>Lecturer</v>
      </c>
      <c r="G2866" s="12" t="str">
        <f>VLOOKUP($D$4:$D$5002,'List of Tutors'!$B$4:$E$152,4,0)</f>
        <v>UIIT</v>
      </c>
    </row>
    <row r="2867" spans="1:7" ht="15.75" customHeight="1">
      <c r="A2867" s="4" t="s">
        <v>6104</v>
      </c>
      <c r="B2867" s="4" t="s">
        <v>7534</v>
      </c>
      <c r="C2867" s="51" t="s">
        <v>48</v>
      </c>
      <c r="D2867" s="17" t="s">
        <v>7835</v>
      </c>
      <c r="E2867" s="12" t="str">
        <f>VLOOKUP($D$4:$D$5002,'List of Tutors'!$B$4:$E$152,2,0)</f>
        <v>Ms.Farkhanda Qamar</v>
      </c>
      <c r="F2867" s="12" t="str">
        <f>VLOOKUP($D$4:$D$5002,'List of Tutors'!$B$4:$E$152,3,0)</f>
        <v>Lecturer</v>
      </c>
      <c r="G2867" s="12" t="str">
        <f>VLOOKUP($D$4:$D$5002,'List of Tutors'!$B$4:$E$152,4,0)</f>
        <v>UIIT</v>
      </c>
    </row>
    <row r="2868" spans="1:7" ht="15.75" customHeight="1">
      <c r="A2868" s="4" t="s">
        <v>5879</v>
      </c>
      <c r="B2868" s="4" t="s">
        <v>71</v>
      </c>
      <c r="C2868" s="51" t="s">
        <v>48</v>
      </c>
      <c r="D2868" s="17" t="s">
        <v>7836</v>
      </c>
      <c r="E2868" s="12" t="str">
        <f>VLOOKUP($D$4:$D$5002,'List of Tutors'!$B$4:$E$152,2,0)</f>
        <v>Mr.Tariq Ali</v>
      </c>
      <c r="F2868" s="12" t="str">
        <f>VLOOKUP($D$4:$D$5002,'List of Tutors'!$B$4:$E$152,3,0)</f>
        <v>Lecturer</v>
      </c>
      <c r="G2868" s="12" t="str">
        <f>VLOOKUP($D$4:$D$5002,'List of Tutors'!$B$4:$E$152,4,0)</f>
        <v>UIIT</v>
      </c>
    </row>
    <row r="2869" spans="1:7" ht="15.75" customHeight="1">
      <c r="A2869" s="4" t="s">
        <v>6174</v>
      </c>
      <c r="B2869" s="4" t="s">
        <v>7597</v>
      </c>
      <c r="C2869" s="51" t="s">
        <v>48</v>
      </c>
      <c r="D2869" s="17" t="s">
        <v>7837</v>
      </c>
      <c r="E2869" s="12" t="str">
        <f>VLOOKUP($D$4:$D$5002,'List of Tutors'!$B$4:$E$152,2,0)</f>
        <v>Mr.Ehtasham Azhar</v>
      </c>
      <c r="F2869" s="12" t="str">
        <f>VLOOKUP($D$4:$D$5002,'List of Tutors'!$B$4:$E$152,3,0)</f>
        <v>Lecturer</v>
      </c>
      <c r="G2869" s="12" t="str">
        <f>VLOOKUP($D$4:$D$5002,'List of Tutors'!$B$4:$E$152,4,0)</f>
        <v>UIIT</v>
      </c>
    </row>
    <row r="2870" spans="1:7" ht="15.75" customHeight="1">
      <c r="A2870" s="4" t="s">
        <v>6270</v>
      </c>
      <c r="B2870" s="4" t="s">
        <v>7680</v>
      </c>
      <c r="C2870" s="51" t="s">
        <v>48</v>
      </c>
      <c r="D2870" s="17" t="s">
        <v>7840</v>
      </c>
      <c r="E2870" s="12" t="str">
        <f>VLOOKUP($D$4:$D$5002,'List of Tutors'!$B$4:$E$152,2,0)</f>
        <v>Ms.Bushra Zulfiqar</v>
      </c>
      <c r="F2870" s="12" t="str">
        <f>VLOOKUP($D$4:$D$5002,'List of Tutors'!$B$4:$E$152,3,0)</f>
        <v>Assistant Professor</v>
      </c>
      <c r="G2870" s="12" t="str">
        <f>VLOOKUP($D$4:$D$5002,'List of Tutors'!$B$4:$E$152,4,0)</f>
        <v>UIMS</v>
      </c>
    </row>
    <row r="2871" spans="1:7" ht="15.75" customHeight="1">
      <c r="A2871" s="4" t="s">
        <v>6221</v>
      </c>
      <c r="B2871" s="4" t="s">
        <v>7636</v>
      </c>
      <c r="C2871" s="51" t="s">
        <v>48</v>
      </c>
      <c r="D2871" s="17" t="s">
        <v>7841</v>
      </c>
      <c r="E2871" s="12" t="str">
        <f>VLOOKUP($D$4:$D$5002,'List of Tutors'!$B$4:$E$152,2,0)</f>
        <v>Dr.M. Razzaq Ather</v>
      </c>
      <c r="F2871" s="12" t="str">
        <f>VLOOKUP($D$4:$D$5002,'List of Tutors'!$B$4:$E$152,3,0)</f>
        <v>Assistant Professor</v>
      </c>
      <c r="G2871" s="12" t="str">
        <f>VLOOKUP($D$4:$D$5002,'List of Tutors'!$B$4:$E$152,4,0)</f>
        <v>UIMS</v>
      </c>
    </row>
    <row r="2872" spans="1:7" ht="15.75" customHeight="1">
      <c r="A2872" s="4" t="s">
        <v>6328</v>
      </c>
      <c r="B2872" s="4" t="s">
        <v>7728</v>
      </c>
      <c r="C2872" s="51" t="s">
        <v>48</v>
      </c>
      <c r="D2872" s="17" t="s">
        <v>7842</v>
      </c>
      <c r="E2872" s="12" t="str">
        <f>VLOOKUP($D$4:$D$5002,'List of Tutors'!$B$4:$E$152,2,0)</f>
        <v>Mr.Shuja Ilyas</v>
      </c>
      <c r="F2872" s="12" t="str">
        <f>VLOOKUP($D$4:$D$5002,'List of Tutors'!$B$4:$E$152,3,0)</f>
        <v>Assistant Professor</v>
      </c>
      <c r="G2872" s="12" t="str">
        <f>VLOOKUP($D$4:$D$5002,'List of Tutors'!$B$4:$E$152,4,0)</f>
        <v>UIMS</v>
      </c>
    </row>
    <row r="2873" spans="1:7" ht="15.75" customHeight="1">
      <c r="A2873" s="4" t="s">
        <v>6246</v>
      </c>
      <c r="B2873" s="4" t="s">
        <v>7660</v>
      </c>
      <c r="C2873" s="51" t="s">
        <v>48</v>
      </c>
      <c r="D2873" s="17" t="s">
        <v>7843</v>
      </c>
      <c r="E2873" s="12" t="str">
        <f>VLOOKUP($D$4:$D$5002,'List of Tutors'!$B$4:$E$152,2,0)</f>
        <v>Ms.Sidra Shahzadi</v>
      </c>
      <c r="F2873" s="12" t="str">
        <f>VLOOKUP($D$4:$D$5002,'List of Tutors'!$B$4:$E$152,3,0)</f>
        <v>Lecturer</v>
      </c>
      <c r="G2873" s="12" t="str">
        <f>VLOOKUP($D$4:$D$5002,'List of Tutors'!$B$4:$E$152,4,0)</f>
        <v>UIMS</v>
      </c>
    </row>
    <row r="2874" spans="1:7" ht="15.75" customHeight="1">
      <c r="A2874" s="4" t="s">
        <v>5084</v>
      </c>
      <c r="B2874" s="4" t="s">
        <v>6701</v>
      </c>
      <c r="C2874" s="51" t="s">
        <v>112</v>
      </c>
      <c r="D2874" s="17" t="s">
        <v>7844</v>
      </c>
      <c r="E2874" s="12" t="str">
        <f>VLOOKUP($D$4:$D$5002,'List of Tutors'!$B$4:$E$152,2,0)</f>
        <v>Mr.Zia-Ur-Rehman</v>
      </c>
      <c r="F2874" s="12" t="str">
        <f>VLOOKUP($D$4:$D$5002,'List of Tutors'!$B$4:$E$152,3,0)</f>
        <v>Lecturer</v>
      </c>
      <c r="G2874" s="12" t="str">
        <f>VLOOKUP($D$4:$D$5002,'List of Tutors'!$B$4:$E$152,4,0)</f>
        <v>UIMS</v>
      </c>
    </row>
    <row r="2875" spans="1:7" ht="15.75" customHeight="1">
      <c r="A2875" s="4" t="s">
        <v>4820</v>
      </c>
      <c r="B2875" s="4" t="s">
        <v>6488</v>
      </c>
      <c r="C2875" s="51" t="s">
        <v>112</v>
      </c>
      <c r="D2875" s="17" t="s">
        <v>7845</v>
      </c>
      <c r="E2875" s="12" t="str">
        <f>VLOOKUP($D$4:$D$5002,'List of Tutors'!$B$4:$E$152,2,0)</f>
        <v>Mr.Ammar Asghar</v>
      </c>
      <c r="F2875" s="12" t="str">
        <f>VLOOKUP($D$4:$D$5002,'List of Tutors'!$B$4:$E$152,3,0)</f>
        <v>Lecturer</v>
      </c>
      <c r="G2875" s="12" t="str">
        <f>VLOOKUP($D$4:$D$5002,'List of Tutors'!$B$4:$E$152,4,0)</f>
        <v>UIMS</v>
      </c>
    </row>
    <row r="2876" spans="1:7" ht="15.75" customHeight="1">
      <c r="A2876" s="6" t="s">
        <v>794</v>
      </c>
      <c r="B2876" s="6" t="s">
        <v>3098</v>
      </c>
      <c r="C2876" s="50" t="s">
        <v>141</v>
      </c>
      <c r="D2876" s="17" t="s">
        <v>7846</v>
      </c>
      <c r="E2876" s="12" t="str">
        <f>VLOOKUP($D$4:$D$5002,'List of Tutors'!$B$4:$E$152,2,0)</f>
        <v>Mr.Ali Haider</v>
      </c>
      <c r="F2876" s="12" t="str">
        <f>VLOOKUP($D$4:$D$5002,'List of Tutors'!$B$4:$E$152,3,0)</f>
        <v>Lecturer</v>
      </c>
      <c r="G2876" s="12" t="str">
        <f>VLOOKUP($D$4:$D$5002,'List of Tutors'!$B$4:$E$152,4,0)</f>
        <v>UIMS</v>
      </c>
    </row>
    <row r="2877" spans="1:7" ht="15.75" customHeight="1">
      <c r="A2877" s="6" t="s">
        <v>842</v>
      </c>
      <c r="B2877" s="6" t="s">
        <v>136</v>
      </c>
      <c r="C2877" s="50" t="s">
        <v>48</v>
      </c>
      <c r="D2877" s="17" t="s">
        <v>7847</v>
      </c>
      <c r="E2877" s="12" t="str">
        <f>VLOOKUP($D$4:$D$5002,'List of Tutors'!$B$4:$E$152,2,0)</f>
        <v>Mr.Ahmed Imran</v>
      </c>
      <c r="F2877" s="12" t="str">
        <f>VLOOKUP($D$4:$D$5002,'List of Tutors'!$B$4:$E$152,3,0)</f>
        <v>Lecturer</v>
      </c>
      <c r="G2877" s="12" t="str">
        <f>VLOOKUP($D$4:$D$5002,'List of Tutors'!$B$4:$E$152,4,0)</f>
        <v>UIMS</v>
      </c>
    </row>
    <row r="2878" spans="1:7" ht="15.75" customHeight="1">
      <c r="A2878" s="6" t="s">
        <v>2997</v>
      </c>
      <c r="B2878" s="6" t="s">
        <v>78</v>
      </c>
      <c r="C2878" s="50" t="s">
        <v>48</v>
      </c>
      <c r="D2878" s="17" t="s">
        <v>7848</v>
      </c>
      <c r="E2878" s="12" t="str">
        <f>VLOOKUP($D$4:$D$5002,'List of Tutors'!$B$4:$E$152,2,0)</f>
        <v>Mr.Syed Kashif Saeed</v>
      </c>
      <c r="F2878" s="12" t="str">
        <f>VLOOKUP($D$4:$D$5002,'List of Tutors'!$B$4:$E$152,3,0)</f>
        <v>Assistant Professor</v>
      </c>
      <c r="G2878" s="12" t="str">
        <f>VLOOKUP($D$4:$D$5002,'List of Tutors'!$B$4:$E$152,4,0)</f>
        <v>UIMS</v>
      </c>
    </row>
    <row r="2879" spans="1:7" ht="15.75" customHeight="1">
      <c r="A2879" s="6" t="s">
        <v>3026</v>
      </c>
      <c r="B2879" s="6" t="s">
        <v>3669</v>
      </c>
      <c r="C2879" s="50" t="s">
        <v>48</v>
      </c>
      <c r="D2879" s="17" t="s">
        <v>7849</v>
      </c>
      <c r="E2879" s="12" t="str">
        <f>VLOOKUP($D$4:$D$5002,'List of Tutors'!$B$4:$E$152,2,0)</f>
        <v>Mr.Kaleem Ullah</v>
      </c>
      <c r="F2879" s="12" t="str">
        <f>VLOOKUP($D$4:$D$5002,'List of Tutors'!$B$4:$E$152,3,0)</f>
        <v>Lecturer</v>
      </c>
      <c r="G2879" s="12" t="str">
        <f>VLOOKUP($D$4:$D$5002,'List of Tutors'!$B$4:$E$152,4,0)</f>
        <v>UIMS</v>
      </c>
    </row>
    <row r="2880" spans="1:7" ht="15.75" customHeight="1">
      <c r="A2880" s="6" t="s">
        <v>2906</v>
      </c>
      <c r="B2880" s="6" t="s">
        <v>4536</v>
      </c>
      <c r="C2880" s="50" t="s">
        <v>48</v>
      </c>
      <c r="D2880" s="17" t="s">
        <v>7850</v>
      </c>
      <c r="E2880" s="12" t="str">
        <f>VLOOKUP($D$4:$D$5002,'List of Tutors'!$B$4:$E$152,2,0)</f>
        <v>Mr.Muhammad Waqas</v>
      </c>
      <c r="F2880" s="12" t="str">
        <f>VLOOKUP($D$4:$D$5002,'List of Tutors'!$B$4:$E$152,3,0)</f>
        <v>Lecturer</v>
      </c>
      <c r="G2880" s="12" t="str">
        <f>VLOOKUP($D$4:$D$5002,'List of Tutors'!$B$4:$E$152,4,0)</f>
        <v>UIMS</v>
      </c>
    </row>
    <row r="2881" spans="1:7" ht="15.75" customHeight="1">
      <c r="A2881" s="6" t="s">
        <v>1042</v>
      </c>
      <c r="B2881" s="6" t="s">
        <v>384</v>
      </c>
      <c r="C2881" s="50" t="s">
        <v>48</v>
      </c>
      <c r="D2881" s="17" t="s">
        <v>7851</v>
      </c>
      <c r="E2881" s="12" t="str">
        <f>VLOOKUP($D$4:$D$5002,'List of Tutors'!$B$4:$E$152,2,0)</f>
        <v>Mr.Aleem Akhtar</v>
      </c>
      <c r="F2881" s="12" t="str">
        <f>VLOOKUP($D$4:$D$5002,'List of Tutors'!$B$4:$E$152,3,0)</f>
        <v>Lecturer</v>
      </c>
      <c r="G2881" s="12" t="str">
        <f>VLOOKUP($D$4:$D$5002,'List of Tutors'!$B$4:$E$152,4,0)</f>
        <v>UIMS</v>
      </c>
    </row>
    <row r="2882" spans="1:7" ht="15.75" customHeight="1">
      <c r="A2882" s="6" t="s">
        <v>1080</v>
      </c>
      <c r="B2882" s="6" t="s">
        <v>3283</v>
      </c>
      <c r="C2882" s="50" t="s">
        <v>141</v>
      </c>
      <c r="D2882" s="17" t="s">
        <v>7852</v>
      </c>
      <c r="E2882" s="12" t="str">
        <f>VLOOKUP($D$4:$D$5002,'List of Tutors'!$B$4:$E$152,2,0)</f>
        <v>Ms.Shumaila Mazhar</v>
      </c>
      <c r="F2882" s="12" t="str">
        <f>VLOOKUP($D$4:$D$5002,'List of Tutors'!$B$4:$E$152,3,0)</f>
        <v>Lecturer</v>
      </c>
      <c r="G2882" s="12" t="str">
        <f>VLOOKUP($D$4:$D$5002,'List of Tutors'!$B$4:$E$152,4,0)</f>
        <v>UIMS</v>
      </c>
    </row>
    <row r="2883" spans="1:7" ht="15.75" customHeight="1">
      <c r="A2883" s="6" t="s">
        <v>1157</v>
      </c>
      <c r="B2883" s="6" t="s">
        <v>3341</v>
      </c>
      <c r="C2883" s="50" t="s">
        <v>82</v>
      </c>
      <c r="D2883" s="17" t="s">
        <v>7855</v>
      </c>
      <c r="E2883" s="12" t="str">
        <f>VLOOKUP($D$4:$D$5002,'List of Tutors'!$B$4:$E$152,2,0)</f>
        <v>Mr.Nasir Ali</v>
      </c>
      <c r="F2883" s="12" t="str">
        <f>VLOOKUP($D$4:$D$5002,'List of Tutors'!$B$4:$E$152,3,0)</f>
        <v>Lecturer</v>
      </c>
      <c r="G2883" s="12" t="str">
        <f>VLOOKUP($D$4:$D$5002,'List of Tutors'!$B$4:$E$152,4,0)</f>
        <v>Sciences</v>
      </c>
    </row>
    <row r="2884" spans="1:7" ht="15.75" customHeight="1">
      <c r="A2884" s="6" t="s">
        <v>1211</v>
      </c>
      <c r="B2884" s="6" t="s">
        <v>433</v>
      </c>
      <c r="C2884" s="50" t="s">
        <v>48</v>
      </c>
      <c r="D2884" s="17" t="s">
        <v>7759</v>
      </c>
      <c r="E2884" s="12" t="str">
        <f>VLOOKUP($D$4:$D$5002,'List of Tutors'!$B$4:$E$152,2,0)</f>
        <v>Engr.Muhammad Usman</v>
      </c>
      <c r="F2884" s="12" t="str">
        <f>VLOOKUP($D$4:$D$5002,'List of Tutors'!$B$4:$E$152,3,0)</f>
        <v>Lecturer</v>
      </c>
      <c r="G2884" s="12" t="str">
        <f>VLOOKUP($D$4:$D$5002,'List of Tutors'!$B$4:$E$152,4,0)</f>
        <v>Agri. Engineering</v>
      </c>
    </row>
    <row r="2885" spans="1:7" ht="15.75" customHeight="1">
      <c r="A2885" s="6" t="s">
        <v>2923</v>
      </c>
      <c r="B2885" s="6" t="s">
        <v>4550</v>
      </c>
      <c r="C2885" s="50" t="s">
        <v>48</v>
      </c>
      <c r="D2885" s="17" t="s">
        <v>7760</v>
      </c>
      <c r="E2885" s="12" t="str">
        <f>VLOOKUP($D$4:$D$5002,'List of Tutors'!$B$4:$E$152,2,0)</f>
        <v>Mr.Naeem Abbas Malik</v>
      </c>
      <c r="F2885" s="12" t="str">
        <f>VLOOKUP($D$4:$D$5002,'List of Tutors'!$B$4:$E$152,3,0)</f>
        <v>Lecturer</v>
      </c>
      <c r="G2885" s="12" t="str">
        <f>VLOOKUP($D$4:$D$5002,'List of Tutors'!$B$4:$E$152,4,0)</f>
        <v>Agri. Engineering</v>
      </c>
    </row>
    <row r="2886" spans="1:7" ht="15.75" customHeight="1">
      <c r="A2886" s="6" t="s">
        <v>2410</v>
      </c>
      <c r="B2886" s="6" t="s">
        <v>4144</v>
      </c>
      <c r="C2886" s="50" t="s">
        <v>141</v>
      </c>
      <c r="D2886" s="17" t="s">
        <v>7761</v>
      </c>
      <c r="E2886" s="12" t="str">
        <f>VLOOKUP($D$4:$D$5002,'List of Tutors'!$B$4:$E$152,2,0)</f>
        <v>Dr.Muhammad Umair</v>
      </c>
      <c r="F2886" s="12" t="str">
        <f>VLOOKUP($D$4:$D$5002,'List of Tutors'!$B$4:$E$152,3,0)</f>
        <v>Assistant Professor</v>
      </c>
      <c r="G2886" s="12" t="str">
        <f>VLOOKUP($D$4:$D$5002,'List of Tutors'!$B$4:$E$152,4,0)</f>
        <v>Agri. Engineering</v>
      </c>
    </row>
    <row r="2887" spans="1:7" ht="15.75" customHeight="1">
      <c r="A2887" s="6" t="s">
        <v>1388</v>
      </c>
      <c r="B2887" s="6" t="s">
        <v>3487</v>
      </c>
      <c r="C2887" s="50" t="s">
        <v>8003</v>
      </c>
      <c r="D2887" s="17" t="s">
        <v>7762</v>
      </c>
      <c r="E2887" s="12" t="str">
        <f>VLOOKUP($D$4:$D$5002,'List of Tutors'!$B$4:$E$152,2,0)</f>
        <v>Mr.Muhammad Amin</v>
      </c>
      <c r="F2887" s="12" t="str">
        <f>VLOOKUP($D$4:$D$5002,'List of Tutors'!$B$4:$E$152,3,0)</f>
        <v>Lecturer</v>
      </c>
      <c r="G2887" s="12" t="str">
        <f>VLOOKUP($D$4:$D$5002,'List of Tutors'!$B$4:$E$152,4,0)</f>
        <v>Agri. Engineering</v>
      </c>
    </row>
    <row r="2888" spans="1:7" ht="15.75" customHeight="1">
      <c r="A2888" s="6" t="s">
        <v>1445</v>
      </c>
      <c r="B2888" s="6" t="s">
        <v>3523</v>
      </c>
      <c r="C2888" s="50" t="s">
        <v>48</v>
      </c>
      <c r="D2888" s="17" t="s">
        <v>7763</v>
      </c>
      <c r="E2888" s="12" t="str">
        <f>VLOOKUP($D$4:$D$5002,'List of Tutors'!$B$4:$E$152,2,0)</f>
        <v>Mr.Asim Gulzar</v>
      </c>
      <c r="F2888" s="12" t="str">
        <f>VLOOKUP($D$4:$D$5002,'List of Tutors'!$B$4:$E$152,3,0)</f>
        <v>Assistant Professor</v>
      </c>
      <c r="G2888" s="12" t="str">
        <f>VLOOKUP($D$4:$D$5002,'List of Tutors'!$B$4:$E$152,4,0)</f>
        <v>Agri. Engineering</v>
      </c>
    </row>
    <row r="2889" spans="1:7" ht="15.75" customHeight="1">
      <c r="A2889" s="6" t="s">
        <v>1486</v>
      </c>
      <c r="B2889" s="6" t="s">
        <v>259</v>
      </c>
      <c r="C2889" s="50" t="s">
        <v>48</v>
      </c>
      <c r="D2889" s="17" t="s">
        <v>7764</v>
      </c>
      <c r="E2889" s="12" t="str">
        <f>VLOOKUP($D$4:$D$5002,'List of Tutors'!$B$4:$E$152,2,0)</f>
        <v>Mr.Ikhlaq Ahmed</v>
      </c>
      <c r="F2889" s="12" t="str">
        <f>VLOOKUP($D$4:$D$5002,'List of Tutors'!$B$4:$E$152,3,0)</f>
        <v>Lecturer</v>
      </c>
      <c r="G2889" s="12" t="str">
        <f>VLOOKUP($D$4:$D$5002,'List of Tutors'!$B$4:$E$152,4,0)</f>
        <v>Agri. Engineering</v>
      </c>
    </row>
    <row r="2890" spans="1:7" ht="15.75" customHeight="1">
      <c r="A2890" s="6" t="s">
        <v>1567</v>
      </c>
      <c r="B2890" s="6" t="s">
        <v>3604</v>
      </c>
      <c r="C2890" s="50" t="s">
        <v>82</v>
      </c>
      <c r="D2890" s="17" t="s">
        <v>7765</v>
      </c>
      <c r="E2890" s="12" t="str">
        <f>VLOOKUP($D$4:$D$5002,'List of Tutors'!$B$4:$E$152,2,0)</f>
        <v>Mr.Nasir Mahmood</v>
      </c>
      <c r="F2890" s="12" t="str">
        <f>VLOOKUP($D$4:$D$5002,'List of Tutors'!$B$4:$E$152,3,0)</f>
        <v>Lecturer</v>
      </c>
      <c r="G2890" s="12" t="str">
        <f>VLOOKUP($D$4:$D$5002,'List of Tutors'!$B$4:$E$152,4,0)</f>
        <v>Social Sciences</v>
      </c>
    </row>
    <row r="2891" spans="1:7" ht="15.75" customHeight="1">
      <c r="A2891" s="6" t="s">
        <v>1627</v>
      </c>
      <c r="B2891" s="6" t="s">
        <v>3634</v>
      </c>
      <c r="C2891" s="50" t="s">
        <v>48</v>
      </c>
      <c r="D2891" s="17" t="s">
        <v>7766</v>
      </c>
      <c r="E2891" s="12" t="str">
        <f>VLOOKUP($D$4:$D$5002,'List of Tutors'!$B$4:$E$152,2,0)</f>
        <v>Ms.Sumera Saleem</v>
      </c>
      <c r="F2891" s="12" t="str">
        <f>VLOOKUP($D$4:$D$5002,'List of Tutors'!$B$4:$E$152,3,0)</f>
        <v>Lecturer</v>
      </c>
      <c r="G2891" s="12" t="str">
        <f>VLOOKUP($D$4:$D$5002,'List of Tutors'!$B$4:$E$152,4,0)</f>
        <v>Social Sciences</v>
      </c>
    </row>
    <row r="2892" spans="1:7" ht="15.75" customHeight="1">
      <c r="A2892" s="6" t="s">
        <v>1500</v>
      </c>
      <c r="B2892" s="6" t="s">
        <v>610</v>
      </c>
      <c r="C2892" s="50" t="s">
        <v>112</v>
      </c>
      <c r="D2892" s="17" t="s">
        <v>7767</v>
      </c>
      <c r="E2892" s="12" t="str">
        <f>VLOOKUP($D$4:$D$5002,'List of Tutors'!$B$4:$E$152,2,0)</f>
        <v>Mr.Arshad Mahmood Malik</v>
      </c>
      <c r="F2892" s="12" t="str">
        <f>VLOOKUP($D$4:$D$5002,'List of Tutors'!$B$4:$E$152,3,0)</f>
        <v>Assistant Professor</v>
      </c>
      <c r="G2892" s="12" t="str">
        <f>VLOOKUP($D$4:$D$5002,'List of Tutors'!$B$4:$E$152,4,0)</f>
        <v>Social Sciences</v>
      </c>
    </row>
    <row r="2893" spans="1:7" ht="15.75" customHeight="1">
      <c r="A2893" s="6" t="s">
        <v>2588</v>
      </c>
      <c r="B2893" s="6" t="s">
        <v>4302</v>
      </c>
      <c r="C2893" s="50" t="s">
        <v>4669</v>
      </c>
      <c r="D2893" s="17" t="s">
        <v>7768</v>
      </c>
      <c r="E2893" s="12" t="str">
        <f>VLOOKUP($D$4:$D$5002,'List of Tutors'!$B$4:$E$152,2,0)</f>
        <v>Dr.Naveed Tahir</v>
      </c>
      <c r="F2893" s="12" t="str">
        <f>VLOOKUP($D$4:$D$5002,'List of Tutors'!$B$4:$E$152,3,0)</f>
        <v>Assistant Professor</v>
      </c>
      <c r="G2893" s="12" t="str">
        <f>VLOOKUP($D$4:$D$5002,'List of Tutors'!$B$4:$E$152,4,0)</f>
        <v>FC&amp;FS</v>
      </c>
    </row>
    <row r="2894" spans="1:7" ht="15.75" customHeight="1">
      <c r="A2894" s="6" t="s">
        <v>2506</v>
      </c>
      <c r="B2894" s="6" t="s">
        <v>4228</v>
      </c>
      <c r="C2894" s="50" t="s">
        <v>141</v>
      </c>
      <c r="D2894" s="17" t="s">
        <v>7769</v>
      </c>
      <c r="E2894" s="12" t="str">
        <f>VLOOKUP($D$4:$D$5002,'List of Tutors'!$B$4:$E$152,2,0)</f>
        <v>Dr.Mukhtar Ahmad</v>
      </c>
      <c r="F2894" s="12" t="str">
        <f>VLOOKUP($D$4:$D$5002,'List of Tutors'!$B$4:$E$152,3,0)</f>
        <v>Assistant Professor</v>
      </c>
      <c r="G2894" s="12" t="str">
        <f>VLOOKUP($D$4:$D$5002,'List of Tutors'!$B$4:$E$152,4,0)</f>
        <v>FC&amp;FS</v>
      </c>
    </row>
    <row r="2895" spans="1:7" ht="15.75" customHeight="1">
      <c r="A2895" s="6" t="s">
        <v>1856</v>
      </c>
      <c r="B2895" s="6" t="s">
        <v>666</v>
      </c>
      <c r="C2895" s="50" t="s">
        <v>82</v>
      </c>
      <c r="D2895" s="17" t="s">
        <v>7770</v>
      </c>
      <c r="E2895" s="12" t="str">
        <f>VLOOKUP($D$4:$D$5002,'List of Tutors'!$B$4:$E$152,2,0)</f>
        <v>Dr.Safdar Ali</v>
      </c>
      <c r="F2895" s="12" t="str">
        <f>VLOOKUP($D$4:$D$5002,'List of Tutors'!$B$4:$E$152,3,0)</f>
        <v>Assistant Professor</v>
      </c>
      <c r="G2895" s="12" t="str">
        <f>VLOOKUP($D$4:$D$5002,'List of Tutors'!$B$4:$E$152,4,0)</f>
        <v>FC&amp;FS</v>
      </c>
    </row>
    <row r="2896" spans="1:7" ht="15.75" customHeight="1">
      <c r="A2896" s="6" t="s">
        <v>1916</v>
      </c>
      <c r="B2896" s="6" t="s">
        <v>3812</v>
      </c>
      <c r="C2896" s="50" t="s">
        <v>48</v>
      </c>
      <c r="D2896" s="17" t="s">
        <v>7771</v>
      </c>
      <c r="E2896" s="12" t="str">
        <f>VLOOKUP($D$4:$D$5002,'List of Tutors'!$B$4:$E$152,2,0)</f>
        <v>Dr.Ghulam Abbass Shah</v>
      </c>
      <c r="F2896" s="12" t="str">
        <f>VLOOKUP($D$4:$D$5002,'List of Tutors'!$B$4:$E$152,3,0)</f>
        <v>Assistant Professor</v>
      </c>
      <c r="G2896" s="12" t="str">
        <f>VLOOKUP($D$4:$D$5002,'List of Tutors'!$B$4:$E$152,4,0)</f>
        <v>FC&amp;FS</v>
      </c>
    </row>
    <row r="2897" spans="1:7" ht="15.75" customHeight="1">
      <c r="A2897" s="6" t="s">
        <v>2279</v>
      </c>
      <c r="B2897" s="6" t="s">
        <v>4034</v>
      </c>
      <c r="C2897" s="50" t="s">
        <v>48</v>
      </c>
      <c r="D2897" s="17" t="s">
        <v>7772</v>
      </c>
      <c r="E2897" s="12" t="str">
        <f>VLOOKUP($D$4:$D$5002,'List of Tutors'!$B$4:$E$152,2,0)</f>
        <v>Dr.Pakeeza Arzo Shaiq</v>
      </c>
      <c r="F2897" s="12" t="str">
        <f>VLOOKUP($D$4:$D$5002,'List of Tutors'!$B$4:$E$152,3,0)</f>
        <v>Assistant Professor</v>
      </c>
      <c r="G2897" s="12" t="str">
        <f>VLOOKUP($D$4:$D$5002,'List of Tutors'!$B$4:$E$152,4,0)</f>
        <v>Sciences</v>
      </c>
    </row>
    <row r="2898" spans="1:7" ht="15.75" customHeight="1">
      <c r="A2898" s="6" t="s">
        <v>2032</v>
      </c>
      <c r="B2898" s="6" t="s">
        <v>723</v>
      </c>
      <c r="C2898" s="50" t="s">
        <v>48</v>
      </c>
      <c r="D2898" s="17" t="s">
        <v>7773</v>
      </c>
      <c r="E2898" s="12" t="str">
        <f>VLOOKUP($D$4:$D$5002,'List of Tutors'!$B$4:$E$152,2,0)</f>
        <v>Dr.M. Naveed Iqbal</v>
      </c>
      <c r="F2898" s="12" t="str">
        <f>VLOOKUP($D$4:$D$5002,'List of Tutors'!$B$4:$E$152,3,0)</f>
        <v>Assistant Professor</v>
      </c>
      <c r="G2898" s="12" t="str">
        <f>VLOOKUP($D$4:$D$5002,'List of Tutors'!$B$4:$E$152,4,0)</f>
        <v>Sciences</v>
      </c>
    </row>
    <row r="2899" spans="1:7" ht="15.75" customHeight="1">
      <c r="A2899" s="4" t="s">
        <v>5000</v>
      </c>
      <c r="B2899" s="4" t="s">
        <v>731</v>
      </c>
      <c r="C2899" s="51" t="s">
        <v>7989</v>
      </c>
      <c r="D2899" s="17" t="s">
        <v>7774</v>
      </c>
      <c r="E2899" s="12" t="str">
        <f>VLOOKUP($D$4:$D$5002,'List of Tutors'!$B$4:$E$152,2,0)</f>
        <v>Mr.Mudussar Nawaz</v>
      </c>
      <c r="F2899" s="12" t="str">
        <f>VLOOKUP($D$4:$D$5002,'List of Tutors'!$B$4:$E$152,3,0)</f>
        <v>Lecturer</v>
      </c>
      <c r="G2899" s="12" t="str">
        <f>VLOOKUP($D$4:$D$5002,'List of Tutors'!$B$4:$E$152,4,0)</f>
        <v>FVAS</v>
      </c>
    </row>
    <row r="2900" spans="1:7" ht="15.75" customHeight="1">
      <c r="A2900" s="4" t="s">
        <v>4798</v>
      </c>
      <c r="B2900" s="4" t="s">
        <v>6472</v>
      </c>
      <c r="C2900" s="51" t="s">
        <v>82</v>
      </c>
      <c r="D2900" s="17" t="s">
        <v>7776</v>
      </c>
      <c r="E2900" s="12" t="str">
        <f>VLOOKUP($D$4:$D$5002,'List of Tutors'!$B$4:$E$152,2,0)</f>
        <v>Mr.Nasir Jamal</v>
      </c>
      <c r="F2900" s="12" t="str">
        <f>VLOOKUP($D$4:$D$5002,'List of Tutors'!$B$4:$E$152,3,0)</f>
        <v>Assistant Professor</v>
      </c>
      <c r="G2900" s="12" t="str">
        <f>VLOOKUP($D$4:$D$5002,'List of Tutors'!$B$4:$E$152,4,0)</f>
        <v>Sciences</v>
      </c>
    </row>
    <row r="2901" spans="1:7" ht="15.75" customHeight="1">
      <c r="A2901" s="4" t="s">
        <v>5263</v>
      </c>
      <c r="B2901" s="4" t="s">
        <v>6858</v>
      </c>
      <c r="C2901" s="51" t="s">
        <v>82</v>
      </c>
      <c r="D2901" s="17" t="s">
        <v>7777</v>
      </c>
      <c r="E2901" s="12" t="str">
        <f>VLOOKUP($D$4:$D$5002,'List of Tutors'!$B$4:$E$152,2,0)</f>
        <v>Dr.Saima Mustafa</v>
      </c>
      <c r="F2901" s="12" t="str">
        <f>VLOOKUP($D$4:$D$5002,'List of Tutors'!$B$4:$E$152,3,0)</f>
        <v>Assistant Professor</v>
      </c>
      <c r="G2901" s="12" t="str">
        <f>VLOOKUP($D$4:$D$5002,'List of Tutors'!$B$4:$E$152,4,0)</f>
        <v>Sciences</v>
      </c>
    </row>
    <row r="2902" spans="1:7" ht="15.75" customHeight="1">
      <c r="A2902" s="4" t="s">
        <v>5778</v>
      </c>
      <c r="B2902" s="4" t="s">
        <v>7273</v>
      </c>
      <c r="C2902" s="51" t="s">
        <v>82</v>
      </c>
      <c r="D2902" s="17" t="s">
        <v>7778</v>
      </c>
      <c r="E2902" s="12" t="str">
        <f>VLOOKUP($D$4:$D$5002,'List of Tutors'!$B$4:$E$152,2,0)</f>
        <v>Dr.Jamal</v>
      </c>
      <c r="F2902" s="12" t="str">
        <f>VLOOKUP($D$4:$D$5002,'List of Tutors'!$B$4:$E$152,3,0)</f>
        <v>Lecturer</v>
      </c>
      <c r="G2902" s="12" t="str">
        <f>VLOOKUP($D$4:$D$5002,'List of Tutors'!$B$4:$E$152,4,0)</f>
        <v>Sciences</v>
      </c>
    </row>
    <row r="2903" spans="1:7" ht="15.75" customHeight="1">
      <c r="A2903" s="4" t="s">
        <v>6250</v>
      </c>
      <c r="B2903" s="4" t="s">
        <v>7664</v>
      </c>
      <c r="C2903" s="51" t="s">
        <v>82</v>
      </c>
      <c r="D2903" s="17" t="s">
        <v>7780</v>
      </c>
      <c r="E2903" s="12" t="str">
        <f>VLOOKUP($D$4:$D$5002,'List of Tutors'!$B$4:$E$152,2,0)</f>
        <v>Dr.M. Farooq Iqbal</v>
      </c>
      <c r="F2903" s="12" t="str">
        <f>VLOOKUP($D$4:$D$5002,'List of Tutors'!$B$4:$E$152,3,0)</f>
        <v>Assistant Professor</v>
      </c>
      <c r="G2903" s="12" t="str">
        <f>VLOOKUP($D$4:$D$5002,'List of Tutors'!$B$4:$E$152,4,0)</f>
        <v>FVAS</v>
      </c>
    </row>
    <row r="2904" spans="1:7" ht="15.75" customHeight="1">
      <c r="A2904" s="4" t="s">
        <v>4930</v>
      </c>
      <c r="B2904" s="4" t="s">
        <v>6584</v>
      </c>
      <c r="C2904" s="51" t="s">
        <v>4669</v>
      </c>
      <c r="D2904" s="17" t="s">
        <v>7781</v>
      </c>
      <c r="E2904" s="12" t="str">
        <f>VLOOKUP($D$4:$D$5002,'List of Tutors'!$B$4:$E$152,2,0)</f>
        <v>Mr.Muhammad Asghar Khan</v>
      </c>
      <c r="F2904" s="12" t="str">
        <f>VLOOKUP($D$4:$D$5002,'List of Tutors'!$B$4:$E$152,3,0)</f>
        <v>Lecturer</v>
      </c>
      <c r="G2904" s="12" t="str">
        <f>VLOOKUP($D$4:$D$5002,'List of Tutors'!$B$4:$E$152,4,0)</f>
        <v>FVAS</v>
      </c>
    </row>
    <row r="2905" spans="1:7" ht="15.75" customHeight="1">
      <c r="A2905" s="4" t="s">
        <v>4900</v>
      </c>
      <c r="B2905" s="4" t="s">
        <v>6561</v>
      </c>
      <c r="C2905" s="51" t="s">
        <v>4669</v>
      </c>
      <c r="D2905" s="17" t="s">
        <v>7782</v>
      </c>
      <c r="E2905" s="12" t="str">
        <f>VLOOKUP($D$4:$D$5002,'List of Tutors'!$B$4:$E$152,2,0)</f>
        <v>Dr.Ghulam Bilal</v>
      </c>
      <c r="F2905" s="12" t="str">
        <f>VLOOKUP($D$4:$D$5002,'List of Tutors'!$B$4:$E$152,3,0)</f>
        <v>Assistant Professor</v>
      </c>
      <c r="G2905" s="12" t="str">
        <f>VLOOKUP($D$4:$D$5002,'List of Tutors'!$B$4:$E$152,4,0)</f>
        <v>FVAS</v>
      </c>
    </row>
    <row r="2906" spans="1:7" ht="15.75" customHeight="1">
      <c r="A2906" s="4" t="s">
        <v>4863</v>
      </c>
      <c r="B2906" s="4" t="s">
        <v>6528</v>
      </c>
      <c r="C2906" s="51" t="s">
        <v>48</v>
      </c>
      <c r="D2906" s="17" t="s">
        <v>7783</v>
      </c>
      <c r="E2906" s="12" t="str">
        <f>VLOOKUP($D$4:$D$5002,'List of Tutors'!$B$4:$E$152,2,0)</f>
        <v>Dr.Murtaz Ul Hassan</v>
      </c>
      <c r="F2906" s="12" t="str">
        <f>VLOOKUP($D$4:$D$5002,'List of Tutors'!$B$4:$E$152,3,0)</f>
        <v>Assistant Professor</v>
      </c>
      <c r="G2906" s="12" t="str">
        <f>VLOOKUP($D$4:$D$5002,'List of Tutors'!$B$4:$E$152,4,0)</f>
        <v>FVAS</v>
      </c>
    </row>
    <row r="2907" spans="1:7" ht="15.75" customHeight="1">
      <c r="A2907" s="4" t="s">
        <v>6148</v>
      </c>
      <c r="B2907" s="4" t="s">
        <v>7573</v>
      </c>
      <c r="C2907" s="51" t="s">
        <v>48</v>
      </c>
      <c r="D2907" s="17" t="s">
        <v>7784</v>
      </c>
      <c r="E2907" s="12" t="str">
        <f>VLOOKUP($D$4:$D$5002,'List of Tutors'!$B$4:$E$152,2,0)</f>
        <v>Dr.Saif Ur Rehman</v>
      </c>
      <c r="F2907" s="12" t="str">
        <f>VLOOKUP($D$4:$D$5002,'List of Tutors'!$B$4:$E$152,3,0)</f>
        <v>Assistant Professor</v>
      </c>
      <c r="G2907" s="12" t="str">
        <f>VLOOKUP($D$4:$D$5002,'List of Tutors'!$B$4:$E$152,4,0)</f>
        <v>FVAS</v>
      </c>
    </row>
    <row r="2908" spans="1:7" ht="15.75" customHeight="1">
      <c r="A2908" s="4" t="s">
        <v>5902</v>
      </c>
      <c r="B2908" s="4" t="s">
        <v>215</v>
      </c>
      <c r="C2908" s="51" t="s">
        <v>48</v>
      </c>
      <c r="D2908" s="17" t="s">
        <v>7785</v>
      </c>
      <c r="E2908" s="12" t="str">
        <f>VLOOKUP($D$4:$D$5002,'List of Tutors'!$B$4:$E$152,2,0)</f>
        <v>Mr.Muhammad Awais Sial</v>
      </c>
      <c r="F2908" s="12" t="str">
        <f>VLOOKUP($D$4:$D$5002,'List of Tutors'!$B$4:$E$152,3,0)</f>
        <v>Lecturer</v>
      </c>
      <c r="G2908" s="12" t="str">
        <f>VLOOKUP($D$4:$D$5002,'List of Tutors'!$B$4:$E$152,4,0)</f>
        <v>FVAS</v>
      </c>
    </row>
    <row r="2909" spans="1:7" ht="15.75" customHeight="1">
      <c r="A2909" s="4" t="s">
        <v>6323</v>
      </c>
      <c r="B2909" s="4" t="s">
        <v>7724</v>
      </c>
      <c r="C2909" s="51" t="s">
        <v>48</v>
      </c>
      <c r="D2909" s="17" t="s">
        <v>7786</v>
      </c>
      <c r="E2909" s="12" t="str">
        <f>VLOOKUP($D$4:$D$5002,'List of Tutors'!$B$4:$E$152,2,0)</f>
        <v>Dr.Nasir Mukhtar</v>
      </c>
      <c r="F2909" s="12" t="str">
        <f>VLOOKUP($D$4:$D$5002,'List of Tutors'!$B$4:$E$152,3,0)</f>
        <v>Assistant Professor</v>
      </c>
      <c r="G2909" s="12" t="str">
        <f>VLOOKUP($D$4:$D$5002,'List of Tutors'!$B$4:$E$152,4,0)</f>
        <v>FVAS</v>
      </c>
    </row>
    <row r="2910" spans="1:7" ht="15.75" customHeight="1">
      <c r="A2910" s="4" t="s">
        <v>6273</v>
      </c>
      <c r="B2910" s="4" t="s">
        <v>54</v>
      </c>
      <c r="C2910" s="51" t="s">
        <v>48</v>
      </c>
      <c r="D2910" s="17" t="s">
        <v>7787</v>
      </c>
      <c r="E2910" s="12" t="str">
        <f>VLOOKUP($D$4:$D$5002,'List of Tutors'!$B$4:$E$152,2,0)</f>
        <v>Dr.Muhammad Akram Khan</v>
      </c>
      <c r="F2910" s="12" t="str">
        <f>VLOOKUP($D$4:$D$5002,'List of Tutors'!$B$4:$E$152,3,0)</f>
        <v>Lecturer</v>
      </c>
      <c r="G2910" s="12" t="str">
        <f>VLOOKUP($D$4:$D$5002,'List of Tutors'!$B$4:$E$152,4,0)</f>
        <v>FVAS</v>
      </c>
    </row>
    <row r="2911" spans="1:7" ht="15.75" customHeight="1">
      <c r="A2911" s="4" t="s">
        <v>6230</v>
      </c>
      <c r="B2911" s="4" t="s">
        <v>7644</v>
      </c>
      <c r="C2911" s="51" t="s">
        <v>48</v>
      </c>
      <c r="D2911" s="17" t="s">
        <v>7788</v>
      </c>
      <c r="E2911" s="12" t="str">
        <f>VLOOKUP($D$4:$D$5002,'List of Tutors'!$B$4:$E$152,2,0)</f>
        <v>Dr.Mujeeb-Ur-Rehman Sohoo</v>
      </c>
      <c r="F2911" s="12" t="str">
        <f>VLOOKUP($D$4:$D$5002,'List of Tutors'!$B$4:$E$152,3,0)</f>
        <v>Lecturer</v>
      </c>
      <c r="G2911" s="12" t="str">
        <f>VLOOKUP($D$4:$D$5002,'List of Tutors'!$B$4:$E$152,4,0)</f>
        <v>FVAS</v>
      </c>
    </row>
    <row r="2912" spans="1:7" ht="15.75" customHeight="1">
      <c r="A2912" s="4" t="s">
        <v>6331</v>
      </c>
      <c r="B2912" s="4" t="s">
        <v>7731</v>
      </c>
      <c r="C2912" s="51" t="s">
        <v>48</v>
      </c>
      <c r="D2912" s="17" t="s">
        <v>7789</v>
      </c>
      <c r="E2912" s="12" t="str">
        <f>VLOOKUP($D$4:$D$5002,'List of Tutors'!$B$4:$E$152,2,0)</f>
        <v>Dr.Riaz Hussain</v>
      </c>
      <c r="F2912" s="12" t="str">
        <f>VLOOKUP($D$4:$D$5002,'List of Tutors'!$B$4:$E$152,3,0)</f>
        <v>Assistant Professor</v>
      </c>
      <c r="G2912" s="12" t="str">
        <f>VLOOKUP($D$4:$D$5002,'List of Tutors'!$B$4:$E$152,4,0)</f>
        <v>FVAS</v>
      </c>
    </row>
    <row r="2913" spans="1:7" ht="15.75" customHeight="1">
      <c r="A2913" s="4" t="s">
        <v>6248</v>
      </c>
      <c r="B2913" s="4" t="s">
        <v>7662</v>
      </c>
      <c r="C2913" s="51" t="s">
        <v>48</v>
      </c>
      <c r="D2913" s="17" t="s">
        <v>7790</v>
      </c>
      <c r="E2913" s="12" t="str">
        <f>VLOOKUP($D$4:$D$5002,'List of Tutors'!$B$4:$E$152,2,0)</f>
        <v>Ms.Sumaira Hassan</v>
      </c>
      <c r="F2913" s="12" t="str">
        <f>VLOOKUP($D$4:$D$5002,'List of Tutors'!$B$4:$E$152,3,0)</f>
        <v>Lecturer</v>
      </c>
      <c r="G2913" s="12" t="str">
        <f>VLOOKUP($D$4:$D$5002,'List of Tutors'!$B$4:$E$152,4,0)</f>
        <v>FVAS</v>
      </c>
    </row>
    <row r="2914" spans="1:7" ht="15.75" customHeight="1">
      <c r="A2914" s="4" t="s">
        <v>5086</v>
      </c>
      <c r="B2914" s="4" t="s">
        <v>6703</v>
      </c>
      <c r="C2914" s="51" t="s">
        <v>112</v>
      </c>
      <c r="D2914" s="17" t="s">
        <v>7791</v>
      </c>
      <c r="E2914" s="12" t="str">
        <f>VLOOKUP($D$4:$D$5002,'List of Tutors'!$B$4:$E$152,2,0)</f>
        <v>Dr.Asif Riaz</v>
      </c>
      <c r="F2914" s="12" t="str">
        <f>VLOOKUP($D$4:$D$5002,'List of Tutors'!$B$4:$E$152,3,0)</f>
        <v>Lecturer</v>
      </c>
      <c r="G2914" s="12" t="str">
        <f>VLOOKUP($D$4:$D$5002,'List of Tutors'!$B$4:$E$152,4,0)</f>
        <v>FVAS</v>
      </c>
    </row>
    <row r="2915" spans="1:7" ht="15.75" customHeight="1">
      <c r="A2915" s="4" t="s">
        <v>4827</v>
      </c>
      <c r="B2915" s="4" t="s">
        <v>6494</v>
      </c>
      <c r="C2915" s="51" t="s">
        <v>112</v>
      </c>
      <c r="D2915" s="17" t="s">
        <v>7792</v>
      </c>
      <c r="E2915" s="12" t="str">
        <f>VLOOKUP($D$4:$D$5002,'List of Tutors'!$B$4:$E$152,2,0)</f>
        <v>Dr.Muhammad Yaqoob</v>
      </c>
      <c r="F2915" s="12" t="str">
        <f>VLOOKUP($D$4:$D$5002,'List of Tutors'!$B$4:$E$152,3,0)</f>
        <v>Assistant Professor</v>
      </c>
      <c r="G2915" s="12" t="str">
        <f>VLOOKUP($D$4:$D$5002,'List of Tutors'!$B$4:$E$152,4,0)</f>
        <v>FVAS</v>
      </c>
    </row>
    <row r="2916" spans="1:7" ht="15.75" customHeight="1">
      <c r="A2916" s="6" t="s">
        <v>795</v>
      </c>
      <c r="B2916" s="6" t="s">
        <v>3099</v>
      </c>
      <c r="C2916" s="50" t="s">
        <v>48</v>
      </c>
      <c r="D2916" s="17" t="s">
        <v>7793</v>
      </c>
      <c r="E2916" s="12" t="str">
        <f>VLOOKUP($D$4:$D$5002,'List of Tutors'!$B$4:$E$152,2,0)</f>
        <v>Dr.Qaisara Perveen</v>
      </c>
      <c r="F2916" s="12" t="str">
        <f>VLOOKUP($D$4:$D$5002,'List of Tutors'!$B$4:$E$152,3,0)</f>
        <v>Assistant Professor</v>
      </c>
      <c r="G2916" s="12" t="str">
        <f>VLOOKUP($D$4:$D$5002,'List of Tutors'!$B$4:$E$152,4,0)</f>
        <v>Social Sciences</v>
      </c>
    </row>
    <row r="2917" spans="1:7" ht="15.75" customHeight="1">
      <c r="A2917" s="6" t="s">
        <v>843</v>
      </c>
      <c r="B2917" s="6" t="s">
        <v>101</v>
      </c>
      <c r="C2917" s="50" t="s">
        <v>112</v>
      </c>
      <c r="D2917" s="17" t="s">
        <v>7794</v>
      </c>
      <c r="E2917" s="12" t="str">
        <f>VLOOKUP($D$4:$D$5002,'List of Tutors'!$B$4:$E$152,2,0)</f>
        <v>Dr.M. Arshad Dahar</v>
      </c>
      <c r="F2917" s="12" t="str">
        <f>VLOOKUP($D$4:$D$5002,'List of Tutors'!$B$4:$E$152,3,0)</f>
        <v>Lecturer</v>
      </c>
      <c r="G2917" s="12" t="str">
        <f>VLOOKUP($D$4:$D$5002,'List of Tutors'!$B$4:$E$152,4,0)</f>
        <v>Social Sciences</v>
      </c>
    </row>
    <row r="2918" spans="1:7" ht="15.75" customHeight="1">
      <c r="A2918" s="6" t="s">
        <v>889</v>
      </c>
      <c r="B2918" s="6" t="s">
        <v>75</v>
      </c>
      <c r="C2918" s="50" t="s">
        <v>48</v>
      </c>
      <c r="D2918" s="17" t="s">
        <v>7795</v>
      </c>
      <c r="E2918" s="12" t="str">
        <f>VLOOKUP($D$4:$D$5002,'List of Tutors'!$B$4:$E$152,2,0)</f>
        <v>Ms.Sumira Kiani</v>
      </c>
      <c r="F2918" s="12" t="str">
        <f>VLOOKUP($D$4:$D$5002,'List of Tutors'!$B$4:$E$152,3,0)</f>
        <v>Lecturer</v>
      </c>
      <c r="G2918" s="12" t="str">
        <f>VLOOKUP($D$4:$D$5002,'List of Tutors'!$B$4:$E$152,4,0)</f>
        <v>Social Sciences</v>
      </c>
    </row>
    <row r="2919" spans="1:7" ht="15.75" customHeight="1">
      <c r="A2919" s="6" t="s">
        <v>3028</v>
      </c>
      <c r="B2919" s="6" t="s">
        <v>4632</v>
      </c>
      <c r="C2919" s="50" t="s">
        <v>48</v>
      </c>
      <c r="D2919" s="17" t="s">
        <v>7796</v>
      </c>
      <c r="E2919" s="12" t="str">
        <f>VLOOKUP($D$4:$D$5002,'List of Tutors'!$B$4:$E$152,2,0)</f>
        <v>Ms.Tehseen Ahsan</v>
      </c>
      <c r="F2919" s="12" t="str">
        <f>VLOOKUP($D$4:$D$5002,'List of Tutors'!$B$4:$E$152,3,0)</f>
        <v>Lecturer</v>
      </c>
      <c r="G2919" s="12" t="str">
        <f>VLOOKUP($D$4:$D$5002,'List of Tutors'!$B$4:$E$152,4,0)</f>
        <v>Social Sciences</v>
      </c>
    </row>
    <row r="2920" spans="1:7" ht="15.75" customHeight="1">
      <c r="A2920" s="6" t="s">
        <v>2911</v>
      </c>
      <c r="B2920" s="6" t="s">
        <v>4541</v>
      </c>
      <c r="C2920" s="50" t="s">
        <v>48</v>
      </c>
      <c r="D2920" s="17" t="s">
        <v>7797</v>
      </c>
      <c r="E2920" s="12" t="str">
        <f>VLOOKUP($D$4:$D$5002,'List of Tutors'!$B$4:$E$152,2,0)</f>
        <v>Dr.Imran Bodlah</v>
      </c>
      <c r="F2920" s="12" t="str">
        <f>VLOOKUP($D$4:$D$5002,'List of Tutors'!$B$4:$E$152,3,0)</f>
        <v>Assistant Professor</v>
      </c>
      <c r="G2920" s="12" t="str">
        <f>VLOOKUP($D$4:$D$5002,'List of Tutors'!$B$4:$E$152,4,0)</f>
        <v>FC&amp;FS</v>
      </c>
    </row>
    <row r="2921" spans="1:7" ht="15.75" customHeight="1">
      <c r="A2921" s="6" t="s">
        <v>1043</v>
      </c>
      <c r="B2921" s="6" t="s">
        <v>19</v>
      </c>
      <c r="C2921" s="50" t="s">
        <v>141</v>
      </c>
      <c r="D2921" s="17" t="s">
        <v>7798</v>
      </c>
      <c r="E2921" s="12" t="str">
        <f>VLOOKUP($D$4:$D$5002,'List of Tutors'!$B$4:$E$152,2,0)</f>
        <v>Dr.Asif Farid Shaheen</v>
      </c>
      <c r="F2921" s="12" t="str">
        <f>VLOOKUP($D$4:$D$5002,'List of Tutors'!$B$4:$E$152,3,0)</f>
        <v>Assistant Professor</v>
      </c>
      <c r="G2921" s="12" t="str">
        <f>VLOOKUP($D$4:$D$5002,'List of Tutors'!$B$4:$E$152,4,0)</f>
        <v>FC&amp;FS</v>
      </c>
    </row>
    <row r="2922" spans="1:7" ht="15.75" customHeight="1">
      <c r="A2922" s="6" t="s">
        <v>1081</v>
      </c>
      <c r="B2922" s="6" t="s">
        <v>3284</v>
      </c>
      <c r="C2922" s="50" t="s">
        <v>141</v>
      </c>
      <c r="D2922" s="17" t="s">
        <v>7799</v>
      </c>
      <c r="E2922" s="12" t="str">
        <f>VLOOKUP($D$4:$D$5002,'List of Tutors'!$B$4:$E$152,2,0)</f>
        <v>Dr.Asim Gulzar</v>
      </c>
      <c r="F2922" s="12" t="str">
        <f>VLOOKUP($D$4:$D$5002,'List of Tutors'!$B$4:$E$152,3,0)</f>
        <v>Assistant Professor</v>
      </c>
      <c r="G2922" s="12" t="str">
        <f>VLOOKUP($D$4:$D$5002,'List of Tutors'!$B$4:$E$152,4,0)</f>
        <v>FC&amp;FS</v>
      </c>
    </row>
    <row r="2923" spans="1:7" ht="15.75" customHeight="1">
      <c r="A2923" s="6" t="s">
        <v>1158</v>
      </c>
      <c r="B2923" s="6" t="s">
        <v>3342</v>
      </c>
      <c r="C2923" s="50" t="s">
        <v>48</v>
      </c>
      <c r="D2923" s="17" t="s">
        <v>7800</v>
      </c>
      <c r="E2923" s="12" t="str">
        <f>VLOOKUP($D$4:$D$5002,'List of Tutors'!$B$4:$E$152,2,0)</f>
        <v>Dr.Shahid Mahmood</v>
      </c>
      <c r="F2923" s="12" t="str">
        <f>VLOOKUP($D$4:$D$5002,'List of Tutors'!$B$4:$E$152,3,0)</f>
        <v>Assistant Professor</v>
      </c>
      <c r="G2923" s="12" t="str">
        <f>VLOOKUP($D$4:$D$5002,'List of Tutors'!$B$4:$E$152,4,0)</f>
        <v>FFRM</v>
      </c>
    </row>
    <row r="2924" spans="1:7" ht="15.75" customHeight="1">
      <c r="A2924" s="6" t="s">
        <v>1212</v>
      </c>
      <c r="B2924" s="6" t="s">
        <v>434</v>
      </c>
      <c r="C2924" s="50" t="s">
        <v>48</v>
      </c>
      <c r="D2924" s="17" t="s">
        <v>7801</v>
      </c>
      <c r="E2924" s="12" t="str">
        <f>VLOOKUP($D$4:$D$5002,'List of Tutors'!$B$4:$E$152,2,0)</f>
        <v>Dr.Asma Sohail</v>
      </c>
      <c r="F2924" s="12" t="str">
        <f>VLOOKUP($D$4:$D$5002,'List of Tutors'!$B$4:$E$152,3,0)</f>
        <v>Assistant Professor</v>
      </c>
      <c r="G2924" s="12" t="str">
        <f>VLOOKUP($D$4:$D$5002,'List of Tutors'!$B$4:$E$152,4,0)</f>
        <v>FC&amp;FS</v>
      </c>
    </row>
    <row r="2925" spans="1:7" ht="15.75" customHeight="1">
      <c r="A2925" s="6" t="s">
        <v>1095</v>
      </c>
      <c r="B2925" s="6" t="s">
        <v>455</v>
      </c>
      <c r="C2925" s="50" t="s">
        <v>48</v>
      </c>
      <c r="D2925" s="17" t="s">
        <v>7802</v>
      </c>
      <c r="E2925" s="12" t="str">
        <f>VLOOKUP($D$4:$D$5002,'List of Tutors'!$B$4:$E$152,2,0)</f>
        <v>Ms.Asia Latif</v>
      </c>
      <c r="F2925" s="12" t="str">
        <f>VLOOKUP($D$4:$D$5002,'List of Tutors'!$B$4:$E$152,3,0)</f>
        <v>Lecturer</v>
      </c>
      <c r="G2925" s="12" t="str">
        <f>VLOOKUP($D$4:$D$5002,'List of Tutors'!$B$4:$E$152,4,0)</f>
        <v>FC&amp;FS</v>
      </c>
    </row>
    <row r="2926" spans="1:7" ht="15.75" customHeight="1">
      <c r="A2926" s="6" t="s">
        <v>2446</v>
      </c>
      <c r="B2926" s="6" t="s">
        <v>182</v>
      </c>
      <c r="C2926" s="50" t="s">
        <v>141</v>
      </c>
      <c r="D2926" s="17" t="s">
        <v>7804</v>
      </c>
      <c r="E2926" s="12" t="str">
        <f>VLOOKUP($D$4:$D$5002,'List of Tutors'!$B$4:$E$152,2,0)</f>
        <v>Dr.M. Irfan Ashraf</v>
      </c>
      <c r="F2926" s="12" t="str">
        <f>VLOOKUP($D$4:$D$5002,'List of Tutors'!$B$4:$E$152,3,0)</f>
        <v>Assistant Professor</v>
      </c>
      <c r="G2926" s="12" t="str">
        <f>VLOOKUP($D$4:$D$5002,'List of Tutors'!$B$4:$E$152,4,0)</f>
        <v>FFRM</v>
      </c>
    </row>
    <row r="2927" spans="1:7" ht="15.75" customHeight="1">
      <c r="A2927" s="6" t="s">
        <v>1389</v>
      </c>
      <c r="B2927" s="6" t="s">
        <v>3488</v>
      </c>
      <c r="C2927" s="50" t="s">
        <v>112</v>
      </c>
      <c r="D2927" s="17" t="s">
        <v>7805</v>
      </c>
      <c r="E2927" s="12" t="str">
        <f>VLOOKUP($D$4:$D$5002,'List of Tutors'!$B$4:$E$152,2,0)</f>
        <v>Dr.Touqeer Ahmed</v>
      </c>
      <c r="F2927" s="12" t="str">
        <f>VLOOKUP($D$4:$D$5002,'List of Tutors'!$B$4:$E$152,3,0)</f>
        <v>Assistant Professor</v>
      </c>
      <c r="G2927" s="12" t="str">
        <f>VLOOKUP($D$4:$D$5002,'List of Tutors'!$B$4:$E$152,4,0)</f>
        <v>FC&amp;FS</v>
      </c>
    </row>
    <row r="2928" spans="1:7" ht="15.75" customHeight="1">
      <c r="A2928" s="6" t="s">
        <v>1446</v>
      </c>
      <c r="B2928" s="6" t="s">
        <v>3524</v>
      </c>
      <c r="C2928" s="50" t="s">
        <v>48</v>
      </c>
      <c r="D2928" s="17" t="s">
        <v>7806</v>
      </c>
      <c r="E2928" s="12" t="str">
        <f>VLOOKUP($D$4:$D$5002,'List of Tutors'!$B$4:$E$152,2,0)</f>
        <v>Ms.Najma Yousaf Zahid</v>
      </c>
      <c r="F2928" s="12" t="str">
        <f>VLOOKUP($D$4:$D$5002,'List of Tutors'!$B$4:$E$152,3,0)</f>
        <v>Assistant Professor</v>
      </c>
      <c r="G2928" s="12" t="str">
        <f>VLOOKUP($D$4:$D$5002,'List of Tutors'!$B$4:$E$152,4,0)</f>
        <v>FC&amp;FS</v>
      </c>
    </row>
    <row r="2929" spans="1:7" ht="15.75" customHeight="1">
      <c r="A2929" s="6" t="s">
        <v>1487</v>
      </c>
      <c r="B2929" s="6" t="s">
        <v>3551</v>
      </c>
      <c r="C2929" s="50" t="s">
        <v>48</v>
      </c>
      <c r="D2929" s="17" t="s">
        <v>7807</v>
      </c>
      <c r="E2929" s="12" t="str">
        <f>VLOOKUP($D$4:$D$5002,'List of Tutors'!$B$4:$E$152,2,0)</f>
        <v>Mr.Mehdi Maqbool</v>
      </c>
      <c r="F2929" s="12" t="str">
        <f>VLOOKUP($D$4:$D$5002,'List of Tutors'!$B$4:$E$152,3,0)</f>
        <v>Lecturer</v>
      </c>
      <c r="G2929" s="12" t="str">
        <f>VLOOKUP($D$4:$D$5002,'List of Tutors'!$B$4:$E$152,4,0)</f>
        <v>FC&amp;FS</v>
      </c>
    </row>
    <row r="2930" spans="1:7" ht="15.75" customHeight="1">
      <c r="A2930" s="6" t="s">
        <v>1568</v>
      </c>
      <c r="B2930" s="6" t="s">
        <v>3605</v>
      </c>
      <c r="C2930" s="50" t="s">
        <v>82</v>
      </c>
      <c r="D2930" s="17" t="s">
        <v>7808</v>
      </c>
      <c r="E2930" s="12" t="str">
        <f>VLOOKUP($D$4:$D$5002,'List of Tutors'!$B$4:$E$152,2,0)</f>
        <v>Ms.Sumera Hafeez</v>
      </c>
      <c r="F2930" s="12" t="str">
        <f>VLOOKUP($D$4:$D$5002,'List of Tutors'!$B$4:$E$152,3,0)</f>
        <v>Lecturer</v>
      </c>
      <c r="G2930" s="12" t="str">
        <f>VLOOKUP($D$4:$D$5002,'List of Tutors'!$B$4:$E$152,4,0)</f>
        <v>FC&amp;FS</v>
      </c>
    </row>
    <row r="2931" spans="1:7" ht="15.75" customHeight="1">
      <c r="A2931" s="6" t="s">
        <v>1628</v>
      </c>
      <c r="B2931" s="6" t="s">
        <v>3635</v>
      </c>
      <c r="C2931" s="50" t="s">
        <v>48</v>
      </c>
      <c r="D2931" s="17" t="s">
        <v>7809</v>
      </c>
      <c r="E2931" s="12" t="str">
        <f>VLOOKUP($D$4:$D$5002,'List of Tutors'!$B$4:$E$152,2,0)</f>
        <v>Dr.Ambreen Bhatti</v>
      </c>
      <c r="F2931" s="12" t="str">
        <f>VLOOKUP($D$4:$D$5002,'List of Tutors'!$B$4:$E$152,3,0)</f>
        <v>Lecturer</v>
      </c>
      <c r="G2931" s="12" t="str">
        <f>VLOOKUP($D$4:$D$5002,'List of Tutors'!$B$4:$E$152,4,0)</f>
        <v>FC&amp;FS</v>
      </c>
    </row>
    <row r="2932" spans="1:7" ht="15.75" customHeight="1">
      <c r="A2932" s="6" t="s">
        <v>1501</v>
      </c>
      <c r="B2932" s="6" t="s">
        <v>3559</v>
      </c>
      <c r="C2932" s="50" t="s">
        <v>141</v>
      </c>
      <c r="D2932" s="17" t="s">
        <v>7810</v>
      </c>
      <c r="E2932" s="12" t="str">
        <f>VLOOKUP($D$4:$D$5002,'List of Tutors'!$B$4:$E$152,2,0)</f>
        <v>Ms.Salma Shujeb Akhtar</v>
      </c>
      <c r="F2932" s="12" t="str">
        <f>VLOOKUP($D$4:$D$5002,'List of Tutors'!$B$4:$E$152,3,0)</f>
        <v>Lecturer</v>
      </c>
      <c r="G2932" s="12" t="str">
        <f>VLOOKUP($D$4:$D$5002,'List of Tutors'!$B$4:$E$152,4,0)</f>
        <v>Social Sciences</v>
      </c>
    </row>
    <row r="2933" spans="1:7" ht="15.75" customHeight="1">
      <c r="A2933" s="5" t="s">
        <v>2811</v>
      </c>
      <c r="B2933" s="5" t="s">
        <v>221</v>
      </c>
      <c r="C2933" s="50" t="s">
        <v>82</v>
      </c>
      <c r="D2933" s="17" t="s">
        <v>7811</v>
      </c>
      <c r="E2933" s="12" t="str">
        <f>VLOOKUP($D$4:$D$5002,'List of Tutors'!$B$4:$E$152,2,0)</f>
        <v>Dr.Saad Imran Malik</v>
      </c>
      <c r="F2933" s="12" t="str">
        <f>VLOOKUP($D$4:$D$5002,'List of Tutors'!$B$4:$E$152,3,0)</f>
        <v>Assistant Professor</v>
      </c>
      <c r="G2933" s="12" t="str">
        <f>VLOOKUP($D$4:$D$5002,'List of Tutors'!$B$4:$E$152,4,0)</f>
        <v>FC&amp;FS</v>
      </c>
    </row>
    <row r="2934" spans="1:7" ht="15.75" customHeight="1">
      <c r="A2934" s="6" t="s">
        <v>2594</v>
      </c>
      <c r="B2934" s="6" t="s">
        <v>4308</v>
      </c>
      <c r="C2934" s="50" t="s">
        <v>4669</v>
      </c>
      <c r="D2934" s="17" t="s">
        <v>7812</v>
      </c>
      <c r="E2934" s="12" t="str">
        <f>VLOOKUP($D$4:$D$5002,'List of Tutors'!$B$4:$E$152,2,0)</f>
        <v>Dr.Mahmood-ul-Hassan</v>
      </c>
      <c r="F2934" s="12" t="str">
        <f>VLOOKUP($D$4:$D$5002,'List of Tutors'!$B$4:$E$152,3,0)</f>
        <v>Assistant Professor</v>
      </c>
      <c r="G2934" s="12" t="str">
        <f>VLOOKUP($D$4:$D$5002,'List of Tutors'!$B$4:$E$152,4,0)</f>
        <v>FC&amp;FS</v>
      </c>
    </row>
    <row r="2935" spans="1:7" ht="15.75" customHeight="1">
      <c r="A2935" s="6" t="s">
        <v>1857</v>
      </c>
      <c r="B2935" s="6" t="s">
        <v>663</v>
      </c>
      <c r="C2935" s="50" t="s">
        <v>48</v>
      </c>
      <c r="D2935" s="17" t="s">
        <v>7813</v>
      </c>
      <c r="E2935" s="12" t="str">
        <f>VLOOKUP($D$4:$D$5002,'List of Tutors'!$B$4:$E$152,2,0)</f>
        <v>Dr.Munir Ahmad</v>
      </c>
      <c r="F2935" s="12" t="str">
        <f>VLOOKUP($D$4:$D$5002,'List of Tutors'!$B$4:$E$152,3,0)</f>
        <v>Assistant Professor</v>
      </c>
      <c r="G2935" s="12" t="str">
        <f>VLOOKUP($D$4:$D$5002,'List of Tutors'!$B$4:$E$152,4,0)</f>
        <v>FC&amp;FS</v>
      </c>
    </row>
    <row r="2936" spans="1:7" ht="15.75" customHeight="1">
      <c r="A2936" s="6" t="s">
        <v>1917</v>
      </c>
      <c r="B2936" s="6" t="s">
        <v>3813</v>
      </c>
      <c r="C2936" s="50" t="s">
        <v>48</v>
      </c>
      <c r="D2936" s="17" t="s">
        <v>7814</v>
      </c>
      <c r="E2936" s="12" t="str">
        <f>VLOOKUP($D$4:$D$5002,'List of Tutors'!$B$4:$E$152,2,0)</f>
        <v>Dr.Talat Mehmood</v>
      </c>
      <c r="F2936" s="12" t="str">
        <f>VLOOKUP($D$4:$D$5002,'List of Tutors'!$B$4:$E$152,3,0)</f>
        <v>Assistant Professor</v>
      </c>
      <c r="G2936" s="12" t="str">
        <f>VLOOKUP($D$4:$D$5002,'List of Tutors'!$B$4:$E$152,4,0)</f>
        <v>FC&amp;FS</v>
      </c>
    </row>
    <row r="2937" spans="1:7" ht="15.75" customHeight="1">
      <c r="A2937" s="6" t="s">
        <v>2282</v>
      </c>
      <c r="B2937" s="6" t="s">
        <v>252</v>
      </c>
      <c r="C2937" s="50" t="s">
        <v>48</v>
      </c>
      <c r="D2937" s="17" t="s">
        <v>7815</v>
      </c>
      <c r="E2937" s="12" t="str">
        <f>VLOOKUP($D$4:$D$5002,'List of Tutors'!$B$4:$E$152,2,0)</f>
        <v>Dr.Fahad Masud Wattoo</v>
      </c>
      <c r="F2937" s="12" t="str">
        <f>VLOOKUP($D$4:$D$5002,'List of Tutors'!$B$4:$E$152,3,0)</f>
        <v>Lecturer</v>
      </c>
      <c r="G2937" s="12" t="str">
        <f>VLOOKUP($D$4:$D$5002,'List of Tutors'!$B$4:$E$152,4,0)</f>
        <v>FC&amp;FS</v>
      </c>
    </row>
    <row r="2938" spans="1:7" ht="15.75" customHeight="1">
      <c r="A2938" s="6" t="s">
        <v>2033</v>
      </c>
      <c r="B2938" s="6" t="s">
        <v>23</v>
      </c>
      <c r="C2938" s="50" t="s">
        <v>141</v>
      </c>
      <c r="D2938" s="17" t="s">
        <v>7816</v>
      </c>
      <c r="E2938" s="12" t="str">
        <f>VLOOKUP($D$4:$D$5002,'List of Tutors'!$B$4:$E$152,2,0)</f>
        <v>Dr.Muhammad Ashfaq</v>
      </c>
      <c r="F2938" s="12" t="str">
        <f>VLOOKUP($D$4:$D$5002,'List of Tutors'!$B$4:$E$152,3,0)</f>
        <v>Assistant Professor</v>
      </c>
      <c r="G2938" s="12" t="str">
        <f>VLOOKUP($D$4:$D$5002,'List of Tutors'!$B$4:$E$152,4,0)</f>
        <v>FC&amp;FS</v>
      </c>
    </row>
    <row r="2939" spans="1:7" ht="15.75" customHeight="1">
      <c r="A2939" s="4" t="s">
        <v>5056</v>
      </c>
      <c r="B2939" s="4" t="s">
        <v>6680</v>
      </c>
      <c r="C2939" s="51" t="s">
        <v>7989</v>
      </c>
      <c r="D2939" s="17" t="s">
        <v>7817</v>
      </c>
      <c r="E2939" s="12" t="str">
        <f>VLOOKUP($D$4:$D$5002,'List of Tutors'!$B$4:$E$152,2,0)</f>
        <v>Mr.M. Usman Raja</v>
      </c>
      <c r="F2939" s="12" t="str">
        <f>VLOOKUP($D$4:$D$5002,'List of Tutors'!$B$4:$E$152,3,0)</f>
        <v>Assistant Professor</v>
      </c>
      <c r="G2939" s="12" t="str">
        <f>VLOOKUP($D$4:$D$5002,'List of Tutors'!$B$4:$E$152,4,0)</f>
        <v>FC&amp;FS</v>
      </c>
    </row>
    <row r="2940" spans="1:7" ht="15.75" customHeight="1">
      <c r="A2940" s="4" t="s">
        <v>4801</v>
      </c>
      <c r="B2940" s="4" t="s">
        <v>221</v>
      </c>
      <c r="C2940" s="51" t="s">
        <v>82</v>
      </c>
      <c r="D2940" s="17" t="s">
        <v>7818</v>
      </c>
      <c r="E2940" s="12" t="str">
        <f>VLOOKUP($D$4:$D$5002,'List of Tutors'!$B$4:$E$152,2,0)</f>
        <v>Dr.Farah Naz</v>
      </c>
      <c r="F2940" s="12" t="str">
        <f>VLOOKUP($D$4:$D$5002,'List of Tutors'!$B$4:$E$152,3,0)</f>
        <v>Assistant Professor</v>
      </c>
      <c r="G2940" s="12" t="str">
        <f>VLOOKUP($D$4:$D$5002,'List of Tutors'!$B$4:$E$152,4,0)</f>
        <v>FC&amp;FS</v>
      </c>
    </row>
    <row r="2941" spans="1:7" ht="15.75" customHeight="1">
      <c r="A2941" s="4" t="s">
        <v>5268</v>
      </c>
      <c r="B2941" s="4" t="s">
        <v>6861</v>
      </c>
      <c r="C2941" s="51" t="s">
        <v>82</v>
      </c>
      <c r="D2941" s="17" t="s">
        <v>7819</v>
      </c>
      <c r="E2941" s="12" t="str">
        <f>VLOOKUP($D$4:$D$5002,'List of Tutors'!$B$4:$E$152,2,0)</f>
        <v>Dr.Gulshan Irshad</v>
      </c>
      <c r="F2941" s="12" t="str">
        <f>VLOOKUP($D$4:$D$5002,'List of Tutors'!$B$4:$E$152,3,0)</f>
        <v>Lecturer</v>
      </c>
      <c r="G2941" s="12" t="str">
        <f>VLOOKUP($D$4:$D$5002,'List of Tutors'!$B$4:$E$152,4,0)</f>
        <v>FC&amp;FS</v>
      </c>
    </row>
    <row r="2942" spans="1:7" ht="15.75" customHeight="1">
      <c r="A2942" s="4" t="s">
        <v>5779</v>
      </c>
      <c r="B2942" s="4" t="s">
        <v>7274</v>
      </c>
      <c r="C2942" s="51" t="s">
        <v>82</v>
      </c>
      <c r="D2942" s="17" t="s">
        <v>7820</v>
      </c>
      <c r="E2942" s="12" t="str">
        <f>VLOOKUP($D$4:$D$5002,'List of Tutors'!$B$4:$E$152,2,0)</f>
        <v>Ms.Mahwish Zeeshan</v>
      </c>
      <c r="F2942" s="12" t="str">
        <f>VLOOKUP($D$4:$D$5002,'List of Tutors'!$B$4:$E$152,3,0)</f>
        <v>Lecturer</v>
      </c>
      <c r="G2942" s="12" t="str">
        <f>VLOOKUP($D$4:$D$5002,'List of Tutors'!$B$4:$E$152,4,0)</f>
        <v>Social Sciences</v>
      </c>
    </row>
    <row r="2943" spans="1:7" ht="15.75" customHeight="1">
      <c r="A2943" s="4" t="s">
        <v>6254</v>
      </c>
      <c r="B2943" s="4" t="s">
        <v>7667</v>
      </c>
      <c r="C2943" s="51" t="s">
        <v>82</v>
      </c>
      <c r="D2943" s="17" t="s">
        <v>7821</v>
      </c>
      <c r="E2943" s="12" t="str">
        <f>VLOOKUP($D$4:$D$5002,'List of Tutors'!$B$4:$E$152,2,0)</f>
        <v>Ms.Nazia Rafiq</v>
      </c>
      <c r="F2943" s="12" t="str">
        <f>VLOOKUP($D$4:$D$5002,'List of Tutors'!$B$4:$E$152,3,0)</f>
        <v>Lecturer</v>
      </c>
      <c r="G2943" s="12" t="str">
        <f>VLOOKUP($D$4:$D$5002,'List of Tutors'!$B$4:$E$152,4,0)</f>
        <v>Social Sciences</v>
      </c>
    </row>
    <row r="2944" spans="1:7" ht="15.75" customHeight="1">
      <c r="A2944" s="4" t="s">
        <v>4979</v>
      </c>
      <c r="B2944" s="4" t="s">
        <v>6626</v>
      </c>
      <c r="C2944" s="51" t="s">
        <v>4669</v>
      </c>
      <c r="D2944" s="17" t="s">
        <v>7822</v>
      </c>
      <c r="E2944" s="12" t="str">
        <f>VLOOKUP($D$4:$D$5002,'List of Tutors'!$B$4:$E$152,2,0)</f>
        <v>Ms.Lubna Ansari</v>
      </c>
      <c r="F2944" s="12" t="str">
        <f>VLOOKUP($D$4:$D$5002,'List of Tutors'!$B$4:$E$152,3,0)</f>
        <v>Lecturer</v>
      </c>
      <c r="G2944" s="12" t="str">
        <f>VLOOKUP($D$4:$D$5002,'List of Tutors'!$B$4:$E$152,4,0)</f>
        <v>FFRM</v>
      </c>
    </row>
    <row r="2945" spans="1:7" ht="15.75" customHeight="1">
      <c r="A2945" s="4" t="s">
        <v>4906</v>
      </c>
      <c r="B2945" s="4" t="s">
        <v>3689</v>
      </c>
      <c r="C2945" s="51" t="s">
        <v>4669</v>
      </c>
      <c r="D2945" s="17" t="s">
        <v>7823</v>
      </c>
      <c r="E2945" s="12" t="str">
        <f>VLOOKUP($D$4:$D$5002,'List of Tutors'!$B$4:$E$152,2,0)</f>
        <v>Dr.Shahzada Sohail Ijaz</v>
      </c>
      <c r="F2945" s="12" t="str">
        <f>VLOOKUP($D$4:$D$5002,'List of Tutors'!$B$4:$E$152,3,0)</f>
        <v>Assistant Professor</v>
      </c>
      <c r="G2945" s="12" t="str">
        <f>VLOOKUP($D$4:$D$5002,'List of Tutors'!$B$4:$E$152,4,0)</f>
        <v>FC&amp;FS</v>
      </c>
    </row>
    <row r="2946" spans="1:7" ht="15.75" customHeight="1">
      <c r="A2946" s="4" t="s">
        <v>4864</v>
      </c>
      <c r="B2946" s="4" t="s">
        <v>6529</v>
      </c>
      <c r="C2946" s="51" t="s">
        <v>48</v>
      </c>
      <c r="D2946" s="17" t="s">
        <v>7824</v>
      </c>
      <c r="E2946" s="12" t="str">
        <f>VLOOKUP($D$4:$D$5002,'List of Tutors'!$B$4:$E$152,2,0)</f>
        <v>Dr.Tanveer Iqbal</v>
      </c>
      <c r="F2946" s="12" t="str">
        <f>VLOOKUP($D$4:$D$5002,'List of Tutors'!$B$4:$E$152,3,0)</f>
        <v>Lecturer</v>
      </c>
      <c r="G2946" s="12" t="str">
        <f>VLOOKUP($D$4:$D$5002,'List of Tutors'!$B$4:$E$152,4,0)</f>
        <v>FC&amp;FS</v>
      </c>
    </row>
    <row r="2947" spans="1:7" ht="15.75" customHeight="1">
      <c r="A2947" s="4" t="s">
        <v>6150</v>
      </c>
      <c r="B2947" s="4" t="s">
        <v>7575</v>
      </c>
      <c r="C2947" s="51" t="s">
        <v>48</v>
      </c>
      <c r="D2947" s="17" t="s">
        <v>7825</v>
      </c>
      <c r="E2947" s="12" t="str">
        <f>VLOOKUP($D$4:$D$5002,'List of Tutors'!$B$4:$E$152,2,0)</f>
        <v>Mr.Nasir Mehmood Minhas</v>
      </c>
      <c r="F2947" s="12" t="str">
        <f>VLOOKUP($D$4:$D$5002,'List of Tutors'!$B$4:$E$152,3,0)</f>
        <v>Assistant Professor</v>
      </c>
      <c r="G2947" s="12" t="str">
        <f>VLOOKUP($D$4:$D$5002,'List of Tutors'!$B$4:$E$152,4,0)</f>
        <v>UIIT</v>
      </c>
    </row>
    <row r="2948" spans="1:7" ht="15.75" customHeight="1">
      <c r="A2948" s="4" t="s">
        <v>5912</v>
      </c>
      <c r="B2948" s="4" t="s">
        <v>7381</v>
      </c>
      <c r="C2948" s="51" t="s">
        <v>48</v>
      </c>
      <c r="D2948" s="17" t="s">
        <v>7826</v>
      </c>
      <c r="E2948" s="12" t="str">
        <f>VLOOKUP($D$4:$D$5002,'List of Tutors'!$B$4:$E$152,2,0)</f>
        <v>Mr.Yasir Hafeez</v>
      </c>
      <c r="F2948" s="12" t="str">
        <f>VLOOKUP($D$4:$D$5002,'List of Tutors'!$B$4:$E$152,3,0)</f>
        <v>Assistant Professor</v>
      </c>
      <c r="G2948" s="12" t="str">
        <f>VLOOKUP($D$4:$D$5002,'List of Tutors'!$B$4:$E$152,4,0)</f>
        <v>UIIT</v>
      </c>
    </row>
    <row r="2949" spans="1:7" ht="15.75" customHeight="1">
      <c r="A2949" s="4" t="s">
        <v>6359</v>
      </c>
      <c r="B2949" s="4" t="s">
        <v>7623</v>
      </c>
      <c r="C2949" s="51" t="s">
        <v>48</v>
      </c>
      <c r="D2949" s="17" t="s">
        <v>7827</v>
      </c>
      <c r="E2949" s="12" t="str">
        <f>VLOOKUP($D$4:$D$5002,'List of Tutors'!$B$4:$E$152,2,0)</f>
        <v>Mr.Saif ur Rehman</v>
      </c>
      <c r="F2949" s="12" t="str">
        <f>VLOOKUP($D$4:$D$5002,'List of Tutors'!$B$4:$E$152,3,0)</f>
        <v>Lecturer</v>
      </c>
      <c r="G2949" s="12" t="str">
        <f>VLOOKUP($D$4:$D$5002,'List of Tutors'!$B$4:$E$152,4,0)</f>
        <v>UIIT</v>
      </c>
    </row>
    <row r="2950" spans="1:7" ht="15.75" customHeight="1">
      <c r="A2950" s="4" t="s">
        <v>6282</v>
      </c>
      <c r="B2950" s="4" t="s">
        <v>7691</v>
      </c>
      <c r="C2950" s="51" t="s">
        <v>48</v>
      </c>
      <c r="D2950" s="17" t="s">
        <v>7828</v>
      </c>
      <c r="E2950" s="12" t="str">
        <f>VLOOKUP($D$4:$D$5002,'List of Tutors'!$B$4:$E$152,2,0)</f>
        <v>Mr.Saqib Majeed</v>
      </c>
      <c r="F2950" s="12" t="str">
        <f>VLOOKUP($D$4:$D$5002,'List of Tutors'!$B$4:$E$152,3,0)</f>
        <v>Assistant Professor</v>
      </c>
      <c r="G2950" s="12" t="str">
        <f>VLOOKUP($D$4:$D$5002,'List of Tutors'!$B$4:$E$152,4,0)</f>
        <v>UIIT</v>
      </c>
    </row>
    <row r="2951" spans="1:7" ht="15.75" customHeight="1">
      <c r="A2951" s="4" t="s">
        <v>6232</v>
      </c>
      <c r="B2951" s="4" t="s">
        <v>7646</v>
      </c>
      <c r="C2951" s="51" t="s">
        <v>48</v>
      </c>
      <c r="D2951" s="17" t="s">
        <v>7829</v>
      </c>
      <c r="E2951" s="12" t="str">
        <f>VLOOKUP($D$4:$D$5002,'List of Tutors'!$B$4:$E$152,2,0)</f>
        <v>Mr.Asif Nawaz</v>
      </c>
      <c r="F2951" s="12" t="str">
        <f>VLOOKUP($D$4:$D$5002,'List of Tutors'!$B$4:$E$152,3,0)</f>
        <v>Lecturer</v>
      </c>
      <c r="G2951" s="12" t="str">
        <f>VLOOKUP($D$4:$D$5002,'List of Tutors'!$B$4:$E$152,4,0)</f>
        <v>UIIT</v>
      </c>
    </row>
    <row r="2952" spans="1:7" ht="15.75" customHeight="1">
      <c r="A2952" s="4" t="s">
        <v>6339</v>
      </c>
      <c r="B2952" s="4" t="s">
        <v>7738</v>
      </c>
      <c r="C2952" s="51" t="s">
        <v>48</v>
      </c>
      <c r="D2952" s="17" t="s">
        <v>7830</v>
      </c>
      <c r="E2952" s="12" t="str">
        <f>VLOOKUP($D$4:$D$5002,'List of Tutors'!$B$4:$E$152,2,0)</f>
        <v>Mr.Saleem Iqbal</v>
      </c>
      <c r="F2952" s="12" t="str">
        <f>VLOOKUP($D$4:$D$5002,'List of Tutors'!$B$4:$E$152,3,0)</f>
        <v>Lecturer</v>
      </c>
      <c r="G2952" s="12" t="str">
        <f>VLOOKUP($D$4:$D$5002,'List of Tutors'!$B$4:$E$152,4,0)</f>
        <v>UIIT</v>
      </c>
    </row>
    <row r="2953" spans="1:7" ht="15.75" customHeight="1">
      <c r="A2953" s="4" t="s">
        <v>6332</v>
      </c>
      <c r="B2953" s="4" t="s">
        <v>7732</v>
      </c>
      <c r="C2953" s="51" t="s">
        <v>48</v>
      </c>
      <c r="D2953" s="17" t="s">
        <v>7831</v>
      </c>
      <c r="E2953" s="12" t="str">
        <f>VLOOKUP($D$4:$D$5002,'List of Tutors'!$B$4:$E$152,2,0)</f>
        <v>Dr.Saud Altaf</v>
      </c>
      <c r="F2953" s="12" t="str">
        <f>VLOOKUP($D$4:$D$5002,'List of Tutors'!$B$4:$E$152,3,0)</f>
        <v>Assistant Director</v>
      </c>
      <c r="G2953" s="12" t="str">
        <f>VLOOKUP($D$4:$D$5002,'List of Tutors'!$B$4:$E$152,4,0)</f>
        <v>UIIT</v>
      </c>
    </row>
    <row r="2954" spans="1:7" ht="15.75" customHeight="1">
      <c r="A2954" s="4" t="s">
        <v>5103</v>
      </c>
      <c r="B2954" s="4" t="s">
        <v>6720</v>
      </c>
      <c r="C2954" s="51" t="s">
        <v>112</v>
      </c>
      <c r="D2954" s="17" t="s">
        <v>7832</v>
      </c>
      <c r="E2954" s="12" t="str">
        <f>VLOOKUP($D$4:$D$5002,'List of Tutors'!$B$4:$E$152,2,0)</f>
        <v>Ms.Sarfaraz Bibi</v>
      </c>
      <c r="F2954" s="12" t="str">
        <f>VLOOKUP($D$4:$D$5002,'List of Tutors'!$B$4:$E$152,3,0)</f>
        <v>Lecturer</v>
      </c>
      <c r="G2954" s="12" t="str">
        <f>VLOOKUP($D$4:$D$5002,'List of Tutors'!$B$4:$E$152,4,0)</f>
        <v>UIIT</v>
      </c>
    </row>
    <row r="2955" spans="1:7" ht="15.75" customHeight="1">
      <c r="A2955" s="4" t="s">
        <v>4878</v>
      </c>
      <c r="B2955" s="4" t="s">
        <v>6541</v>
      </c>
      <c r="C2955" s="51" t="s">
        <v>112</v>
      </c>
      <c r="D2955" s="17" t="s">
        <v>7833</v>
      </c>
      <c r="E2955" s="12" t="str">
        <f>VLOOKUP($D$4:$D$5002,'List of Tutors'!$B$4:$E$152,2,0)</f>
        <v>Dr.Mehmoona</v>
      </c>
      <c r="F2955" s="12" t="str">
        <f>VLOOKUP($D$4:$D$5002,'List of Tutors'!$B$4:$E$152,3,0)</f>
        <v>Assistant Professor</v>
      </c>
      <c r="G2955" s="12" t="str">
        <f>VLOOKUP($D$4:$D$5002,'List of Tutors'!$B$4:$E$152,4,0)</f>
        <v>UIIT</v>
      </c>
    </row>
    <row r="2956" spans="1:7" ht="15.75" customHeight="1">
      <c r="A2956" s="6" t="s">
        <v>796</v>
      </c>
      <c r="B2956" s="6" t="s">
        <v>3100</v>
      </c>
      <c r="C2956" s="50" t="s">
        <v>48</v>
      </c>
      <c r="D2956" s="17" t="s">
        <v>7834</v>
      </c>
      <c r="E2956" s="12" t="str">
        <f>VLOOKUP($D$4:$D$5002,'List of Tutors'!$B$4:$E$152,2,0)</f>
        <v>Ms.Sidra Tahir</v>
      </c>
      <c r="F2956" s="12" t="str">
        <f>VLOOKUP($D$4:$D$5002,'List of Tutors'!$B$4:$E$152,3,0)</f>
        <v>Lecturer</v>
      </c>
      <c r="G2956" s="12" t="str">
        <f>VLOOKUP($D$4:$D$5002,'List of Tutors'!$B$4:$E$152,4,0)</f>
        <v>UIIT</v>
      </c>
    </row>
    <row r="2957" spans="1:7" ht="15.75" customHeight="1">
      <c r="A2957" s="6" t="s">
        <v>844</v>
      </c>
      <c r="B2957" s="6" t="s">
        <v>3129</v>
      </c>
      <c r="C2957" s="50" t="s">
        <v>141</v>
      </c>
      <c r="D2957" s="17" t="s">
        <v>7835</v>
      </c>
      <c r="E2957" s="12" t="str">
        <f>VLOOKUP($D$4:$D$5002,'List of Tutors'!$B$4:$E$152,2,0)</f>
        <v>Ms.Farkhanda Qamar</v>
      </c>
      <c r="F2957" s="12" t="str">
        <f>VLOOKUP($D$4:$D$5002,'List of Tutors'!$B$4:$E$152,3,0)</f>
        <v>Lecturer</v>
      </c>
      <c r="G2957" s="12" t="str">
        <f>VLOOKUP($D$4:$D$5002,'List of Tutors'!$B$4:$E$152,4,0)</f>
        <v>UIIT</v>
      </c>
    </row>
    <row r="2958" spans="1:7" ht="15.75" customHeight="1">
      <c r="A2958" s="6" t="s">
        <v>890</v>
      </c>
      <c r="B2958" s="6" t="s">
        <v>74</v>
      </c>
      <c r="C2958" s="50" t="s">
        <v>48</v>
      </c>
      <c r="D2958" s="17" t="s">
        <v>7836</v>
      </c>
      <c r="E2958" s="12" t="str">
        <f>VLOOKUP($D$4:$D$5002,'List of Tutors'!$B$4:$E$152,2,0)</f>
        <v>Mr.Tariq Ali</v>
      </c>
      <c r="F2958" s="12" t="str">
        <f>VLOOKUP($D$4:$D$5002,'List of Tutors'!$B$4:$E$152,3,0)</f>
        <v>Lecturer</v>
      </c>
      <c r="G2958" s="12" t="str">
        <f>VLOOKUP($D$4:$D$5002,'List of Tutors'!$B$4:$E$152,4,0)</f>
        <v>UIIT</v>
      </c>
    </row>
    <row r="2959" spans="1:7" ht="15.75" customHeight="1">
      <c r="A2959" s="6" t="s">
        <v>3031</v>
      </c>
      <c r="B2959" s="6" t="s">
        <v>25</v>
      </c>
      <c r="C2959" s="50" t="s">
        <v>48</v>
      </c>
      <c r="D2959" s="17" t="s">
        <v>7837</v>
      </c>
      <c r="E2959" s="12" t="str">
        <f>VLOOKUP($D$4:$D$5002,'List of Tutors'!$B$4:$E$152,2,0)</f>
        <v>Mr.Ehtasham Azhar</v>
      </c>
      <c r="F2959" s="12" t="str">
        <f>VLOOKUP($D$4:$D$5002,'List of Tutors'!$B$4:$E$152,3,0)</f>
        <v>Lecturer</v>
      </c>
      <c r="G2959" s="12" t="str">
        <f>VLOOKUP($D$4:$D$5002,'List of Tutors'!$B$4:$E$152,4,0)</f>
        <v>UIIT</v>
      </c>
    </row>
    <row r="2960" spans="1:7" ht="15.75" customHeight="1">
      <c r="A2960" s="6" t="s">
        <v>2913</v>
      </c>
      <c r="B2960" s="6" t="s">
        <v>4543</v>
      </c>
      <c r="C2960" s="50" t="s">
        <v>48</v>
      </c>
      <c r="D2960" s="17" t="s">
        <v>7840</v>
      </c>
      <c r="E2960" s="12" t="str">
        <f>VLOOKUP($D$4:$D$5002,'List of Tutors'!$B$4:$E$152,2,0)</f>
        <v>Ms.Bushra Zulfiqar</v>
      </c>
      <c r="F2960" s="12" t="str">
        <f>VLOOKUP($D$4:$D$5002,'List of Tutors'!$B$4:$E$152,3,0)</f>
        <v>Assistant Professor</v>
      </c>
      <c r="G2960" s="12" t="str">
        <f>VLOOKUP($D$4:$D$5002,'List of Tutors'!$B$4:$E$152,4,0)</f>
        <v>UIMS</v>
      </c>
    </row>
    <row r="2961" spans="1:7" ht="15.75" customHeight="1">
      <c r="A2961" s="6" t="s">
        <v>1044</v>
      </c>
      <c r="B2961" s="6" t="s">
        <v>383</v>
      </c>
      <c r="C2961" s="50" t="s">
        <v>48</v>
      </c>
      <c r="D2961" s="17" t="s">
        <v>7841</v>
      </c>
      <c r="E2961" s="12" t="str">
        <f>VLOOKUP($D$4:$D$5002,'List of Tutors'!$B$4:$E$152,2,0)</f>
        <v>Dr.M. Razzaq Ather</v>
      </c>
      <c r="F2961" s="12" t="str">
        <f>VLOOKUP($D$4:$D$5002,'List of Tutors'!$B$4:$E$152,3,0)</f>
        <v>Assistant Professor</v>
      </c>
      <c r="G2961" s="12" t="str">
        <f>VLOOKUP($D$4:$D$5002,'List of Tutors'!$B$4:$E$152,4,0)</f>
        <v>UIMS</v>
      </c>
    </row>
    <row r="2962" spans="1:7" ht="15.75" customHeight="1">
      <c r="A2962" s="6" t="s">
        <v>1082</v>
      </c>
      <c r="B2962" s="6" t="s">
        <v>3285</v>
      </c>
      <c r="C2962" s="50" t="s">
        <v>48</v>
      </c>
      <c r="D2962" s="17" t="s">
        <v>7842</v>
      </c>
      <c r="E2962" s="12" t="str">
        <f>VLOOKUP($D$4:$D$5002,'List of Tutors'!$B$4:$E$152,2,0)</f>
        <v>Mr.Shuja Ilyas</v>
      </c>
      <c r="F2962" s="12" t="str">
        <f>VLOOKUP($D$4:$D$5002,'List of Tutors'!$B$4:$E$152,3,0)</f>
        <v>Assistant Professor</v>
      </c>
      <c r="G2962" s="12" t="str">
        <f>VLOOKUP($D$4:$D$5002,'List of Tutors'!$B$4:$E$152,4,0)</f>
        <v>UIMS</v>
      </c>
    </row>
    <row r="2963" spans="1:7" ht="15.75" customHeight="1">
      <c r="A2963" s="6" t="s">
        <v>1159</v>
      </c>
      <c r="B2963" s="6" t="s">
        <v>3343</v>
      </c>
      <c r="C2963" s="50" t="s">
        <v>48</v>
      </c>
      <c r="D2963" s="17" t="s">
        <v>7843</v>
      </c>
      <c r="E2963" s="12" t="str">
        <f>VLOOKUP($D$4:$D$5002,'List of Tutors'!$B$4:$E$152,2,0)</f>
        <v>Ms.Sidra Shahzadi</v>
      </c>
      <c r="F2963" s="12" t="str">
        <f>VLOOKUP($D$4:$D$5002,'List of Tutors'!$B$4:$E$152,3,0)</f>
        <v>Lecturer</v>
      </c>
      <c r="G2963" s="12" t="str">
        <f>VLOOKUP($D$4:$D$5002,'List of Tutors'!$B$4:$E$152,4,0)</f>
        <v>UIMS</v>
      </c>
    </row>
    <row r="2964" spans="1:7" ht="15.75" customHeight="1">
      <c r="A2964" s="6" t="s">
        <v>1213</v>
      </c>
      <c r="B2964" s="6" t="s">
        <v>435</v>
      </c>
      <c r="C2964" s="50" t="s">
        <v>48</v>
      </c>
      <c r="D2964" s="17" t="s">
        <v>7844</v>
      </c>
      <c r="E2964" s="12" t="str">
        <f>VLOOKUP($D$4:$D$5002,'List of Tutors'!$B$4:$E$152,2,0)</f>
        <v>Mr.Zia-Ur-Rehman</v>
      </c>
      <c r="F2964" s="12" t="str">
        <f>VLOOKUP($D$4:$D$5002,'List of Tutors'!$B$4:$E$152,3,0)</f>
        <v>Lecturer</v>
      </c>
      <c r="G2964" s="12" t="str">
        <f>VLOOKUP($D$4:$D$5002,'List of Tutors'!$B$4:$E$152,4,0)</f>
        <v>UIMS</v>
      </c>
    </row>
    <row r="2965" spans="1:7" ht="15.75" customHeight="1">
      <c r="A2965" s="6" t="s">
        <v>1096</v>
      </c>
      <c r="B2965" s="6" t="s">
        <v>456</v>
      </c>
      <c r="C2965" s="50" t="s">
        <v>48</v>
      </c>
      <c r="D2965" s="17" t="s">
        <v>7845</v>
      </c>
      <c r="E2965" s="12" t="str">
        <f>VLOOKUP($D$4:$D$5002,'List of Tutors'!$B$4:$E$152,2,0)</f>
        <v>Mr.Ammar Asghar</v>
      </c>
      <c r="F2965" s="12" t="str">
        <f>VLOOKUP($D$4:$D$5002,'List of Tutors'!$B$4:$E$152,3,0)</f>
        <v>Lecturer</v>
      </c>
      <c r="G2965" s="12" t="str">
        <f>VLOOKUP($D$4:$D$5002,'List of Tutors'!$B$4:$E$152,4,0)</f>
        <v>UIMS</v>
      </c>
    </row>
    <row r="2966" spans="1:7" ht="15.75" customHeight="1">
      <c r="A2966" s="6" t="s">
        <v>2450</v>
      </c>
      <c r="B2966" s="6" t="s">
        <v>4177</v>
      </c>
      <c r="C2966" s="50" t="s">
        <v>141</v>
      </c>
      <c r="D2966" s="17" t="s">
        <v>7846</v>
      </c>
      <c r="E2966" s="12" t="str">
        <f>VLOOKUP($D$4:$D$5002,'List of Tutors'!$B$4:$E$152,2,0)</f>
        <v>Mr.Ali Haider</v>
      </c>
      <c r="F2966" s="12" t="str">
        <f>VLOOKUP($D$4:$D$5002,'List of Tutors'!$B$4:$E$152,3,0)</f>
        <v>Lecturer</v>
      </c>
      <c r="G2966" s="12" t="str">
        <f>VLOOKUP($D$4:$D$5002,'List of Tutors'!$B$4:$E$152,4,0)</f>
        <v>UIMS</v>
      </c>
    </row>
    <row r="2967" spans="1:7" ht="15.75" customHeight="1">
      <c r="A2967" s="6" t="s">
        <v>1390</v>
      </c>
      <c r="B2967" s="6" t="s">
        <v>501</v>
      </c>
      <c r="C2967" s="50" t="s">
        <v>149</v>
      </c>
      <c r="D2967" s="17" t="s">
        <v>7847</v>
      </c>
      <c r="E2967" s="12" t="str">
        <f>VLOOKUP($D$4:$D$5002,'List of Tutors'!$B$4:$E$152,2,0)</f>
        <v>Mr.Ahmed Imran</v>
      </c>
      <c r="F2967" s="12" t="str">
        <f>VLOOKUP($D$4:$D$5002,'List of Tutors'!$B$4:$E$152,3,0)</f>
        <v>Lecturer</v>
      </c>
      <c r="G2967" s="12" t="str">
        <f>VLOOKUP($D$4:$D$5002,'List of Tutors'!$B$4:$E$152,4,0)</f>
        <v>UIMS</v>
      </c>
    </row>
    <row r="2968" spans="1:7" ht="15.75" customHeight="1">
      <c r="A2968" s="6" t="s">
        <v>1447</v>
      </c>
      <c r="B2968" s="6" t="s">
        <v>3525</v>
      </c>
      <c r="C2968" s="50" t="s">
        <v>48</v>
      </c>
      <c r="D2968" s="17" t="s">
        <v>7848</v>
      </c>
      <c r="E2968" s="12" t="str">
        <f>VLOOKUP($D$4:$D$5002,'List of Tutors'!$B$4:$E$152,2,0)</f>
        <v>Mr.Syed Kashif Saeed</v>
      </c>
      <c r="F2968" s="12" t="str">
        <f>VLOOKUP($D$4:$D$5002,'List of Tutors'!$B$4:$E$152,3,0)</f>
        <v>Assistant Professor</v>
      </c>
      <c r="G2968" s="12" t="str">
        <f>VLOOKUP($D$4:$D$5002,'List of Tutors'!$B$4:$E$152,4,0)</f>
        <v>UIMS</v>
      </c>
    </row>
    <row r="2969" spans="1:7" ht="15.75" customHeight="1">
      <c r="A2969" s="6" t="s">
        <v>1488</v>
      </c>
      <c r="B2969" s="6" t="s">
        <v>3552</v>
      </c>
      <c r="C2969" s="50" t="s">
        <v>48</v>
      </c>
      <c r="D2969" s="17" t="s">
        <v>7849</v>
      </c>
      <c r="E2969" s="12" t="str">
        <f>VLOOKUP($D$4:$D$5002,'List of Tutors'!$B$4:$E$152,2,0)</f>
        <v>Mr.Kaleem Ullah</v>
      </c>
      <c r="F2969" s="12" t="str">
        <f>VLOOKUP($D$4:$D$5002,'List of Tutors'!$B$4:$E$152,3,0)</f>
        <v>Lecturer</v>
      </c>
      <c r="G2969" s="12" t="str">
        <f>VLOOKUP($D$4:$D$5002,'List of Tutors'!$B$4:$E$152,4,0)</f>
        <v>UIMS</v>
      </c>
    </row>
    <row r="2970" spans="1:7" ht="15.75" customHeight="1">
      <c r="A2970" s="6" t="s">
        <v>1569</v>
      </c>
      <c r="B2970" s="6" t="s">
        <v>1</v>
      </c>
      <c r="C2970" s="50" t="s">
        <v>8003</v>
      </c>
      <c r="D2970" s="17" t="s">
        <v>7850</v>
      </c>
      <c r="E2970" s="12" t="str">
        <f>VLOOKUP($D$4:$D$5002,'List of Tutors'!$B$4:$E$152,2,0)</f>
        <v>Mr.Muhammad Waqas</v>
      </c>
      <c r="F2970" s="12" t="str">
        <f>VLOOKUP($D$4:$D$5002,'List of Tutors'!$B$4:$E$152,3,0)</f>
        <v>Lecturer</v>
      </c>
      <c r="G2970" s="12" t="str">
        <f>VLOOKUP($D$4:$D$5002,'List of Tutors'!$B$4:$E$152,4,0)</f>
        <v>UIMS</v>
      </c>
    </row>
    <row r="2971" spans="1:7" ht="15.75" customHeight="1">
      <c r="A2971" s="6" t="s">
        <v>1629</v>
      </c>
      <c r="B2971" s="6" t="s">
        <v>3636</v>
      </c>
      <c r="C2971" s="50" t="s">
        <v>48</v>
      </c>
      <c r="D2971" s="17" t="s">
        <v>7851</v>
      </c>
      <c r="E2971" s="12" t="str">
        <f>VLOOKUP($D$4:$D$5002,'List of Tutors'!$B$4:$E$152,2,0)</f>
        <v>Mr.Aleem Akhtar</v>
      </c>
      <c r="F2971" s="12" t="str">
        <f>VLOOKUP($D$4:$D$5002,'List of Tutors'!$B$4:$E$152,3,0)</f>
        <v>Lecturer</v>
      </c>
      <c r="G2971" s="12" t="str">
        <f>VLOOKUP($D$4:$D$5002,'List of Tutors'!$B$4:$E$152,4,0)</f>
        <v>UIMS</v>
      </c>
    </row>
    <row r="2972" spans="1:7" ht="15.75" customHeight="1">
      <c r="A2972" s="6" t="s">
        <v>1502</v>
      </c>
      <c r="B2972" s="6" t="s">
        <v>3560</v>
      </c>
      <c r="C2972" s="50" t="s">
        <v>141</v>
      </c>
      <c r="D2972" s="17" t="s">
        <v>7852</v>
      </c>
      <c r="E2972" s="12" t="str">
        <f>VLOOKUP($D$4:$D$5002,'List of Tutors'!$B$4:$E$152,2,0)</f>
        <v>Ms.Shumaila Mazhar</v>
      </c>
      <c r="F2972" s="12" t="str">
        <f>VLOOKUP($D$4:$D$5002,'List of Tutors'!$B$4:$E$152,3,0)</f>
        <v>Lecturer</v>
      </c>
      <c r="G2972" s="12" t="str">
        <f>VLOOKUP($D$4:$D$5002,'List of Tutors'!$B$4:$E$152,4,0)</f>
        <v>UIMS</v>
      </c>
    </row>
    <row r="2973" spans="1:7" ht="15.75" customHeight="1">
      <c r="A2973" s="5" t="s">
        <v>2812</v>
      </c>
      <c r="B2973" s="5" t="s">
        <v>4454</v>
      </c>
      <c r="C2973" s="50" t="s">
        <v>82</v>
      </c>
      <c r="D2973" s="17" t="s">
        <v>7855</v>
      </c>
      <c r="E2973" s="12" t="str">
        <f>VLOOKUP($D$4:$D$5002,'List of Tutors'!$B$4:$E$152,2,0)</f>
        <v>Mr.Nasir Ali</v>
      </c>
      <c r="F2973" s="12" t="str">
        <f>VLOOKUP($D$4:$D$5002,'List of Tutors'!$B$4:$E$152,3,0)</f>
        <v>Lecturer</v>
      </c>
      <c r="G2973" s="12" t="str">
        <f>VLOOKUP($D$4:$D$5002,'List of Tutors'!$B$4:$E$152,4,0)</f>
        <v>Sciences</v>
      </c>
    </row>
    <row r="2974" spans="1:7" ht="15.75" customHeight="1">
      <c r="A2974" s="6" t="s">
        <v>2595</v>
      </c>
      <c r="B2974" s="6" t="s">
        <v>4309</v>
      </c>
      <c r="C2974" s="50" t="s">
        <v>4669</v>
      </c>
      <c r="D2974" s="17" t="s">
        <v>7759</v>
      </c>
      <c r="E2974" s="12" t="str">
        <f>VLOOKUP($D$4:$D$5002,'List of Tutors'!$B$4:$E$152,2,0)</f>
        <v>Engr.Muhammad Usman</v>
      </c>
      <c r="F2974" s="12" t="str">
        <f>VLOOKUP($D$4:$D$5002,'List of Tutors'!$B$4:$E$152,3,0)</f>
        <v>Lecturer</v>
      </c>
      <c r="G2974" s="12" t="str">
        <f>VLOOKUP($D$4:$D$5002,'List of Tutors'!$B$4:$E$152,4,0)</f>
        <v>Agri. Engineering</v>
      </c>
    </row>
    <row r="2975" spans="1:7" ht="15.75" customHeight="1">
      <c r="A2975" s="6" t="s">
        <v>1858</v>
      </c>
      <c r="B2975" s="6" t="s">
        <v>96</v>
      </c>
      <c r="C2975" s="50" t="s">
        <v>141</v>
      </c>
      <c r="D2975" s="17" t="s">
        <v>7760</v>
      </c>
      <c r="E2975" s="12" t="str">
        <f>VLOOKUP($D$4:$D$5002,'List of Tutors'!$B$4:$E$152,2,0)</f>
        <v>Mr.Naeem Abbas Malik</v>
      </c>
      <c r="F2975" s="12" t="str">
        <f>VLOOKUP($D$4:$D$5002,'List of Tutors'!$B$4:$E$152,3,0)</f>
        <v>Lecturer</v>
      </c>
      <c r="G2975" s="12" t="str">
        <f>VLOOKUP($D$4:$D$5002,'List of Tutors'!$B$4:$E$152,4,0)</f>
        <v>Agri. Engineering</v>
      </c>
    </row>
    <row r="2976" spans="1:7" ht="15.75" customHeight="1">
      <c r="A2976" s="6" t="s">
        <v>1918</v>
      </c>
      <c r="B2976" s="6" t="s">
        <v>3814</v>
      </c>
      <c r="C2976" s="50" t="s">
        <v>112</v>
      </c>
      <c r="D2976" s="17" t="s">
        <v>7761</v>
      </c>
      <c r="E2976" s="12" t="str">
        <f>VLOOKUP($D$4:$D$5002,'List of Tutors'!$B$4:$E$152,2,0)</f>
        <v>Dr.Muhammad Umair</v>
      </c>
      <c r="F2976" s="12" t="str">
        <f>VLOOKUP($D$4:$D$5002,'List of Tutors'!$B$4:$E$152,3,0)</f>
        <v>Assistant Professor</v>
      </c>
      <c r="G2976" s="12" t="str">
        <f>VLOOKUP($D$4:$D$5002,'List of Tutors'!$B$4:$E$152,4,0)</f>
        <v>Agri. Engineering</v>
      </c>
    </row>
    <row r="2977" spans="1:7" ht="15.75" customHeight="1">
      <c r="A2977" s="6" t="s">
        <v>2283</v>
      </c>
      <c r="B2977" s="6" t="s">
        <v>238</v>
      </c>
      <c r="C2977" s="50" t="s">
        <v>48</v>
      </c>
      <c r="D2977" s="17" t="s">
        <v>7762</v>
      </c>
      <c r="E2977" s="12" t="str">
        <f>VLOOKUP($D$4:$D$5002,'List of Tutors'!$B$4:$E$152,2,0)</f>
        <v>Mr.Muhammad Amin</v>
      </c>
      <c r="F2977" s="12" t="str">
        <f>VLOOKUP($D$4:$D$5002,'List of Tutors'!$B$4:$E$152,3,0)</f>
        <v>Lecturer</v>
      </c>
      <c r="G2977" s="12" t="str">
        <f>VLOOKUP($D$4:$D$5002,'List of Tutors'!$B$4:$E$152,4,0)</f>
        <v>Agri. Engineering</v>
      </c>
    </row>
    <row r="2978" spans="1:7" ht="15.75" customHeight="1">
      <c r="A2978" s="6" t="s">
        <v>2034</v>
      </c>
      <c r="B2978" s="6" t="s">
        <v>3878</v>
      </c>
      <c r="C2978" s="50" t="s">
        <v>141</v>
      </c>
      <c r="D2978" s="17" t="s">
        <v>7763</v>
      </c>
      <c r="E2978" s="12" t="str">
        <f>VLOOKUP($D$4:$D$5002,'List of Tutors'!$B$4:$E$152,2,0)</f>
        <v>Mr.Asim Gulzar</v>
      </c>
      <c r="F2978" s="12" t="str">
        <f>VLOOKUP($D$4:$D$5002,'List of Tutors'!$B$4:$E$152,3,0)</f>
        <v>Assistant Professor</v>
      </c>
      <c r="G2978" s="12" t="str">
        <f>VLOOKUP($D$4:$D$5002,'List of Tutors'!$B$4:$E$152,4,0)</f>
        <v>Agri. Engineering</v>
      </c>
    </row>
    <row r="2979" spans="1:7" ht="15.75" customHeight="1">
      <c r="A2979" s="4" t="s">
        <v>5060</v>
      </c>
      <c r="B2979" s="4" t="s">
        <v>6683</v>
      </c>
      <c r="C2979" s="51" t="s">
        <v>7989</v>
      </c>
      <c r="D2979" s="17" t="s">
        <v>7764</v>
      </c>
      <c r="E2979" s="12" t="str">
        <f>VLOOKUP($D$4:$D$5002,'List of Tutors'!$B$4:$E$152,2,0)</f>
        <v>Mr.Ikhlaq Ahmed</v>
      </c>
      <c r="F2979" s="12" t="str">
        <f>VLOOKUP($D$4:$D$5002,'List of Tutors'!$B$4:$E$152,3,0)</f>
        <v>Lecturer</v>
      </c>
      <c r="G2979" s="12" t="str">
        <f>VLOOKUP($D$4:$D$5002,'List of Tutors'!$B$4:$E$152,4,0)</f>
        <v>Agri. Engineering</v>
      </c>
    </row>
    <row r="2980" spans="1:7" ht="15.75" customHeight="1">
      <c r="A2980" s="4" t="s">
        <v>4803</v>
      </c>
      <c r="B2980" s="4" t="s">
        <v>6476</v>
      </c>
      <c r="C2980" s="51" t="s">
        <v>82</v>
      </c>
      <c r="D2980" s="17" t="s">
        <v>7765</v>
      </c>
      <c r="E2980" s="12" t="str">
        <f>VLOOKUP($D$4:$D$5002,'List of Tutors'!$B$4:$E$152,2,0)</f>
        <v>Mr.Nasir Mahmood</v>
      </c>
      <c r="F2980" s="12" t="str">
        <f>VLOOKUP($D$4:$D$5002,'List of Tutors'!$B$4:$E$152,3,0)</f>
        <v>Lecturer</v>
      </c>
      <c r="G2980" s="12" t="str">
        <f>VLOOKUP($D$4:$D$5002,'List of Tutors'!$B$4:$E$152,4,0)</f>
        <v>Social Sciences</v>
      </c>
    </row>
    <row r="2981" spans="1:7" ht="15.75" customHeight="1">
      <c r="A2981" s="4" t="s">
        <v>5274</v>
      </c>
      <c r="B2981" s="4" t="s">
        <v>6867</v>
      </c>
      <c r="C2981" s="51" t="s">
        <v>82</v>
      </c>
      <c r="D2981" s="17" t="s">
        <v>7766</v>
      </c>
      <c r="E2981" s="12" t="str">
        <f>VLOOKUP($D$4:$D$5002,'List of Tutors'!$B$4:$E$152,2,0)</f>
        <v>Ms.Sumera Saleem</v>
      </c>
      <c r="F2981" s="12" t="str">
        <f>VLOOKUP($D$4:$D$5002,'List of Tutors'!$B$4:$E$152,3,0)</f>
        <v>Lecturer</v>
      </c>
      <c r="G2981" s="12" t="str">
        <f>VLOOKUP($D$4:$D$5002,'List of Tutors'!$B$4:$E$152,4,0)</f>
        <v>Social Sciences</v>
      </c>
    </row>
    <row r="2982" spans="1:7" ht="15.75" customHeight="1">
      <c r="A2982" s="4" t="s">
        <v>5781</v>
      </c>
      <c r="B2982" s="4" t="s">
        <v>7276</v>
      </c>
      <c r="C2982" s="51" t="s">
        <v>82</v>
      </c>
      <c r="D2982" s="17" t="s">
        <v>7767</v>
      </c>
      <c r="E2982" s="12" t="str">
        <f>VLOOKUP($D$4:$D$5002,'List of Tutors'!$B$4:$E$152,2,0)</f>
        <v>Mr.Arshad Mahmood Malik</v>
      </c>
      <c r="F2982" s="12" t="str">
        <f>VLOOKUP($D$4:$D$5002,'List of Tutors'!$B$4:$E$152,3,0)</f>
        <v>Assistant Professor</v>
      </c>
      <c r="G2982" s="12" t="str">
        <f>VLOOKUP($D$4:$D$5002,'List of Tutors'!$B$4:$E$152,4,0)</f>
        <v>Social Sciences</v>
      </c>
    </row>
    <row r="2983" spans="1:7" ht="15.75" customHeight="1">
      <c r="A2983" s="4" t="s">
        <v>6257</v>
      </c>
      <c r="B2983" s="4" t="s">
        <v>7670</v>
      </c>
      <c r="C2983" s="51" t="s">
        <v>82</v>
      </c>
      <c r="D2983" s="17" t="s">
        <v>7768</v>
      </c>
      <c r="E2983" s="12" t="str">
        <f>VLOOKUP($D$4:$D$5002,'List of Tutors'!$B$4:$E$152,2,0)</f>
        <v>Dr.Naveed Tahir</v>
      </c>
      <c r="F2983" s="12" t="str">
        <f>VLOOKUP($D$4:$D$5002,'List of Tutors'!$B$4:$E$152,3,0)</f>
        <v>Assistant Professor</v>
      </c>
      <c r="G2983" s="12" t="str">
        <f>VLOOKUP($D$4:$D$5002,'List of Tutors'!$B$4:$E$152,4,0)</f>
        <v>FC&amp;FS</v>
      </c>
    </row>
    <row r="2984" spans="1:7" ht="15.75" customHeight="1">
      <c r="A2984" s="4" t="s">
        <v>5015</v>
      </c>
      <c r="B2984" s="4" t="s">
        <v>3961</v>
      </c>
      <c r="C2984" s="51" t="s">
        <v>4669</v>
      </c>
      <c r="D2984" s="17" t="s">
        <v>7769</v>
      </c>
      <c r="E2984" s="12" t="str">
        <f>VLOOKUP($D$4:$D$5002,'List of Tutors'!$B$4:$E$152,2,0)</f>
        <v>Dr.Mukhtar Ahmad</v>
      </c>
      <c r="F2984" s="12" t="str">
        <f>VLOOKUP($D$4:$D$5002,'List of Tutors'!$B$4:$E$152,3,0)</f>
        <v>Assistant Professor</v>
      </c>
      <c r="G2984" s="12" t="str">
        <f>VLOOKUP($D$4:$D$5002,'List of Tutors'!$B$4:$E$152,4,0)</f>
        <v>FC&amp;FS</v>
      </c>
    </row>
    <row r="2985" spans="1:7" ht="15.75" customHeight="1">
      <c r="A2985" s="4" t="s">
        <v>4955</v>
      </c>
      <c r="B2985" s="4" t="s">
        <v>6604</v>
      </c>
      <c r="C2985" s="51" t="s">
        <v>4669</v>
      </c>
      <c r="D2985" s="17" t="s">
        <v>7770</v>
      </c>
      <c r="E2985" s="12" t="str">
        <f>VLOOKUP($D$4:$D$5002,'List of Tutors'!$B$4:$E$152,2,0)</f>
        <v>Dr.Safdar Ali</v>
      </c>
      <c r="F2985" s="12" t="str">
        <f>VLOOKUP($D$4:$D$5002,'List of Tutors'!$B$4:$E$152,3,0)</f>
        <v>Assistant Professor</v>
      </c>
      <c r="G2985" s="12" t="str">
        <f>VLOOKUP($D$4:$D$5002,'List of Tutors'!$B$4:$E$152,4,0)</f>
        <v>FC&amp;FS</v>
      </c>
    </row>
    <row r="2986" spans="1:7" ht="15.75" customHeight="1">
      <c r="A2986" s="4" t="s">
        <v>4903</v>
      </c>
      <c r="B2986" s="4" t="s">
        <v>6564</v>
      </c>
      <c r="C2986" s="51" t="s">
        <v>48</v>
      </c>
      <c r="D2986" s="17" t="s">
        <v>7771</v>
      </c>
      <c r="E2986" s="12" t="str">
        <f>VLOOKUP($D$4:$D$5002,'List of Tutors'!$B$4:$E$152,2,0)</f>
        <v>Dr.Ghulam Abbass Shah</v>
      </c>
      <c r="F2986" s="12" t="str">
        <f>VLOOKUP($D$4:$D$5002,'List of Tutors'!$B$4:$E$152,3,0)</f>
        <v>Assistant Professor</v>
      </c>
      <c r="G2986" s="12" t="str">
        <f>VLOOKUP($D$4:$D$5002,'List of Tutors'!$B$4:$E$152,4,0)</f>
        <v>FC&amp;FS</v>
      </c>
    </row>
    <row r="2987" spans="1:7" ht="15.75" customHeight="1">
      <c r="A2987" s="4" t="s">
        <v>6166</v>
      </c>
      <c r="B2987" s="4" t="s">
        <v>7590</v>
      </c>
      <c r="C2987" s="51" t="s">
        <v>48</v>
      </c>
      <c r="D2987" s="17" t="s">
        <v>7772</v>
      </c>
      <c r="E2987" s="12" t="str">
        <f>VLOOKUP($D$4:$D$5002,'List of Tutors'!$B$4:$E$152,2,0)</f>
        <v>Dr.Pakeeza Arzo Shaiq</v>
      </c>
      <c r="F2987" s="12" t="str">
        <f>VLOOKUP($D$4:$D$5002,'List of Tutors'!$B$4:$E$152,3,0)</f>
        <v>Assistant Professor</v>
      </c>
      <c r="G2987" s="12" t="str">
        <f>VLOOKUP($D$4:$D$5002,'List of Tutors'!$B$4:$E$152,4,0)</f>
        <v>Sciences</v>
      </c>
    </row>
    <row r="2988" spans="1:7" ht="15.75" customHeight="1">
      <c r="A2988" s="4" t="s">
        <v>5916</v>
      </c>
      <c r="B2988" s="4" t="s">
        <v>7385</v>
      </c>
      <c r="C2988" s="51" t="s">
        <v>48</v>
      </c>
      <c r="D2988" s="17" t="s">
        <v>7773</v>
      </c>
      <c r="E2988" s="12" t="str">
        <f>VLOOKUP($D$4:$D$5002,'List of Tutors'!$B$4:$E$152,2,0)</f>
        <v>Dr.M. Naveed Iqbal</v>
      </c>
      <c r="F2988" s="12" t="str">
        <f>VLOOKUP($D$4:$D$5002,'List of Tutors'!$B$4:$E$152,3,0)</f>
        <v>Assistant Professor</v>
      </c>
      <c r="G2988" s="12" t="str">
        <f>VLOOKUP($D$4:$D$5002,'List of Tutors'!$B$4:$E$152,4,0)</f>
        <v>Sciences</v>
      </c>
    </row>
    <row r="2989" spans="1:7" ht="15.75" customHeight="1">
      <c r="A2989" s="4" t="s">
        <v>5657</v>
      </c>
      <c r="B2989" s="4" t="s">
        <v>7175</v>
      </c>
      <c r="C2989" s="51" t="s">
        <v>48</v>
      </c>
      <c r="D2989" s="17" t="s">
        <v>7774</v>
      </c>
      <c r="E2989" s="12" t="str">
        <f>VLOOKUP($D$4:$D$5002,'List of Tutors'!$B$4:$E$152,2,0)</f>
        <v>Mr.Mudussar Nawaz</v>
      </c>
      <c r="F2989" s="12" t="str">
        <f>VLOOKUP($D$4:$D$5002,'List of Tutors'!$B$4:$E$152,3,0)</f>
        <v>Lecturer</v>
      </c>
      <c r="G2989" s="12" t="str">
        <f>VLOOKUP($D$4:$D$5002,'List of Tutors'!$B$4:$E$152,4,0)</f>
        <v>FVAS</v>
      </c>
    </row>
    <row r="2990" spans="1:7" ht="15.75" customHeight="1">
      <c r="A2990" s="4" t="s">
        <v>6322</v>
      </c>
      <c r="B2990" s="4" t="s">
        <v>7194</v>
      </c>
      <c r="C2990" s="51" t="s">
        <v>48</v>
      </c>
      <c r="D2990" s="17" t="s">
        <v>7776</v>
      </c>
      <c r="E2990" s="12" t="str">
        <f>VLOOKUP($D$4:$D$5002,'List of Tutors'!$B$4:$E$152,2,0)</f>
        <v>Mr.Nasir Jamal</v>
      </c>
      <c r="F2990" s="12" t="str">
        <f>VLOOKUP($D$4:$D$5002,'List of Tutors'!$B$4:$E$152,3,0)</f>
        <v>Assistant Professor</v>
      </c>
      <c r="G2990" s="12" t="str">
        <f>VLOOKUP($D$4:$D$5002,'List of Tutors'!$B$4:$E$152,4,0)</f>
        <v>Sciences</v>
      </c>
    </row>
    <row r="2991" spans="1:7" ht="15.75" customHeight="1">
      <c r="A2991" s="4" t="s">
        <v>6243</v>
      </c>
      <c r="B2991" s="4" t="s">
        <v>7657</v>
      </c>
      <c r="C2991" s="51" t="s">
        <v>48</v>
      </c>
      <c r="D2991" s="17" t="s">
        <v>7777</v>
      </c>
      <c r="E2991" s="12" t="str">
        <f>VLOOKUP($D$4:$D$5002,'List of Tutors'!$B$4:$E$152,2,0)</f>
        <v>Dr.Saima Mustafa</v>
      </c>
      <c r="F2991" s="12" t="str">
        <f>VLOOKUP($D$4:$D$5002,'List of Tutors'!$B$4:$E$152,3,0)</f>
        <v>Assistant Professor</v>
      </c>
      <c r="G2991" s="12" t="str">
        <f>VLOOKUP($D$4:$D$5002,'List of Tutors'!$B$4:$E$152,4,0)</f>
        <v>Sciences</v>
      </c>
    </row>
    <row r="2992" spans="1:7" ht="15.75" customHeight="1">
      <c r="A2992" s="4" t="s">
        <v>6341</v>
      </c>
      <c r="B2992" s="4" t="s">
        <v>7740</v>
      </c>
      <c r="C2992" s="51" t="s">
        <v>48</v>
      </c>
      <c r="D2992" s="17" t="s">
        <v>7778</v>
      </c>
      <c r="E2992" s="12" t="str">
        <f>VLOOKUP($D$4:$D$5002,'List of Tutors'!$B$4:$E$152,2,0)</f>
        <v>Dr.Jamal</v>
      </c>
      <c r="F2992" s="12" t="str">
        <f>VLOOKUP($D$4:$D$5002,'List of Tutors'!$B$4:$E$152,3,0)</f>
        <v>Lecturer</v>
      </c>
      <c r="G2992" s="12" t="str">
        <f>VLOOKUP($D$4:$D$5002,'List of Tutors'!$B$4:$E$152,4,0)</f>
        <v>Sciences</v>
      </c>
    </row>
    <row r="2993" spans="1:7" ht="15.75" customHeight="1">
      <c r="A2993" s="4" t="s">
        <v>6342</v>
      </c>
      <c r="B2993" s="4" t="s">
        <v>6380</v>
      </c>
      <c r="C2993" s="51" t="s">
        <v>48</v>
      </c>
      <c r="D2993" s="17" t="s">
        <v>7780</v>
      </c>
      <c r="E2993" s="12" t="str">
        <f>VLOOKUP($D$4:$D$5002,'List of Tutors'!$B$4:$E$152,2,0)</f>
        <v>Dr.M. Farooq Iqbal</v>
      </c>
      <c r="F2993" s="12" t="str">
        <f>VLOOKUP($D$4:$D$5002,'List of Tutors'!$B$4:$E$152,3,0)</f>
        <v>Assistant Professor</v>
      </c>
      <c r="G2993" s="12" t="str">
        <f>VLOOKUP($D$4:$D$5002,'List of Tutors'!$B$4:$E$152,4,0)</f>
        <v>FVAS</v>
      </c>
    </row>
    <row r="2994" spans="1:7" ht="15.75" customHeight="1">
      <c r="A2994" s="4" t="s">
        <v>5122</v>
      </c>
      <c r="B2994" s="4" t="s">
        <v>6737</v>
      </c>
      <c r="C2994" s="51" t="s">
        <v>112</v>
      </c>
      <c r="D2994" s="17" t="s">
        <v>7781</v>
      </c>
      <c r="E2994" s="12" t="str">
        <f>VLOOKUP($D$4:$D$5002,'List of Tutors'!$B$4:$E$152,2,0)</f>
        <v>Mr.Muhammad Asghar Khan</v>
      </c>
      <c r="F2994" s="12" t="str">
        <f>VLOOKUP($D$4:$D$5002,'List of Tutors'!$B$4:$E$152,3,0)</f>
        <v>Lecturer</v>
      </c>
      <c r="G2994" s="12" t="str">
        <f>VLOOKUP($D$4:$D$5002,'List of Tutors'!$B$4:$E$152,4,0)</f>
        <v>FVAS</v>
      </c>
    </row>
    <row r="2995" spans="1:7" ht="15.75" customHeight="1">
      <c r="A2995" s="4" t="s">
        <v>4881</v>
      </c>
      <c r="B2995" s="4" t="s">
        <v>6544</v>
      </c>
      <c r="C2995" s="51" t="s">
        <v>112</v>
      </c>
      <c r="D2995" s="17" t="s">
        <v>7782</v>
      </c>
      <c r="E2995" s="12" t="str">
        <f>VLOOKUP($D$4:$D$5002,'List of Tutors'!$B$4:$E$152,2,0)</f>
        <v>Dr.Ghulam Bilal</v>
      </c>
      <c r="F2995" s="12" t="str">
        <f>VLOOKUP($D$4:$D$5002,'List of Tutors'!$B$4:$E$152,3,0)</f>
        <v>Assistant Professor</v>
      </c>
      <c r="G2995" s="12" t="str">
        <f>VLOOKUP($D$4:$D$5002,'List of Tutors'!$B$4:$E$152,4,0)</f>
        <v>FVAS</v>
      </c>
    </row>
    <row r="2996" spans="1:7" ht="15.75" customHeight="1">
      <c r="A2996" s="6" t="s">
        <v>797</v>
      </c>
      <c r="B2996" s="6" t="s">
        <v>3101</v>
      </c>
      <c r="C2996" s="50" t="s">
        <v>48</v>
      </c>
      <c r="D2996" s="17" t="s">
        <v>7783</v>
      </c>
      <c r="E2996" s="12" t="str">
        <f>VLOOKUP($D$4:$D$5002,'List of Tutors'!$B$4:$E$152,2,0)</f>
        <v>Dr.Murtaz Ul Hassan</v>
      </c>
      <c r="F2996" s="12" t="str">
        <f>VLOOKUP($D$4:$D$5002,'List of Tutors'!$B$4:$E$152,3,0)</f>
        <v>Assistant Professor</v>
      </c>
      <c r="G2996" s="12" t="str">
        <f>VLOOKUP($D$4:$D$5002,'List of Tutors'!$B$4:$E$152,4,0)</f>
        <v>FVAS</v>
      </c>
    </row>
    <row r="2997" spans="1:7" ht="15.75" customHeight="1">
      <c r="A2997" s="6" t="s">
        <v>845</v>
      </c>
      <c r="B2997" s="6" t="s">
        <v>3130</v>
      </c>
      <c r="C2997" s="50" t="s">
        <v>141</v>
      </c>
      <c r="D2997" s="17" t="s">
        <v>7784</v>
      </c>
      <c r="E2997" s="12" t="str">
        <f>VLOOKUP($D$4:$D$5002,'List of Tutors'!$B$4:$E$152,2,0)</f>
        <v>Dr.Saif Ur Rehman</v>
      </c>
      <c r="F2997" s="12" t="str">
        <f>VLOOKUP($D$4:$D$5002,'List of Tutors'!$B$4:$E$152,3,0)</f>
        <v>Assistant Professor</v>
      </c>
      <c r="G2997" s="12" t="str">
        <f>VLOOKUP($D$4:$D$5002,'List of Tutors'!$B$4:$E$152,4,0)</f>
        <v>FVAS</v>
      </c>
    </row>
    <row r="2998" spans="1:7" ht="15.75" customHeight="1">
      <c r="A2998" s="6" t="s">
        <v>891</v>
      </c>
      <c r="B2998" s="6" t="s">
        <v>18</v>
      </c>
      <c r="C2998" s="50" t="s">
        <v>82</v>
      </c>
      <c r="D2998" s="17" t="s">
        <v>7785</v>
      </c>
      <c r="E2998" s="12" t="str">
        <f>VLOOKUP($D$4:$D$5002,'List of Tutors'!$B$4:$E$152,2,0)</f>
        <v>Mr.Muhammad Awais Sial</v>
      </c>
      <c r="F2998" s="12" t="str">
        <f>VLOOKUP($D$4:$D$5002,'List of Tutors'!$B$4:$E$152,3,0)</f>
        <v>Lecturer</v>
      </c>
      <c r="G2998" s="12" t="str">
        <f>VLOOKUP($D$4:$D$5002,'List of Tutors'!$B$4:$E$152,4,0)</f>
        <v>FVAS</v>
      </c>
    </row>
    <row r="2999" spans="1:7" ht="15.75" customHeight="1">
      <c r="A2999" s="6" t="s">
        <v>3032</v>
      </c>
      <c r="B2999" s="6" t="s">
        <v>4635</v>
      </c>
      <c r="C2999" s="50" t="s">
        <v>48</v>
      </c>
      <c r="D2999" s="17" t="s">
        <v>7786</v>
      </c>
      <c r="E2999" s="12" t="str">
        <f>VLOOKUP($D$4:$D$5002,'List of Tutors'!$B$4:$E$152,2,0)</f>
        <v>Dr.Nasir Mukhtar</v>
      </c>
      <c r="F2999" s="12" t="str">
        <f>VLOOKUP($D$4:$D$5002,'List of Tutors'!$B$4:$E$152,3,0)</f>
        <v>Assistant Professor</v>
      </c>
      <c r="G2999" s="12" t="str">
        <f>VLOOKUP($D$4:$D$5002,'List of Tutors'!$B$4:$E$152,4,0)</f>
        <v>FVAS</v>
      </c>
    </row>
    <row r="3000" spans="1:7" ht="15.75" customHeight="1">
      <c r="A3000" s="6" t="s">
        <v>990</v>
      </c>
      <c r="B3000" s="6" t="s">
        <v>366</v>
      </c>
      <c r="C3000" s="50" t="s">
        <v>48</v>
      </c>
      <c r="D3000" s="17" t="s">
        <v>7787</v>
      </c>
      <c r="E3000" s="12" t="str">
        <f>VLOOKUP($D$4:$D$5002,'List of Tutors'!$B$4:$E$152,2,0)</f>
        <v>Dr.Muhammad Akram Khan</v>
      </c>
      <c r="F3000" s="12" t="str">
        <f>VLOOKUP($D$4:$D$5002,'List of Tutors'!$B$4:$E$152,3,0)</f>
        <v>Lecturer</v>
      </c>
      <c r="G3000" s="12" t="str">
        <f>VLOOKUP($D$4:$D$5002,'List of Tutors'!$B$4:$E$152,4,0)</f>
        <v>FVAS</v>
      </c>
    </row>
    <row r="3001" spans="1:7" ht="15.75" customHeight="1">
      <c r="A3001" s="6" t="s">
        <v>1045</v>
      </c>
      <c r="B3001" s="6" t="s">
        <v>51</v>
      </c>
      <c r="C3001" s="50" t="s">
        <v>82</v>
      </c>
      <c r="D3001" s="17" t="s">
        <v>7788</v>
      </c>
      <c r="E3001" s="12" t="str">
        <f>VLOOKUP($D$4:$D$5002,'List of Tutors'!$B$4:$E$152,2,0)</f>
        <v>Dr.Mujeeb-Ur-Rehman Sohoo</v>
      </c>
      <c r="F3001" s="12" t="str">
        <f>VLOOKUP($D$4:$D$5002,'List of Tutors'!$B$4:$E$152,3,0)</f>
        <v>Lecturer</v>
      </c>
      <c r="G3001" s="12" t="str">
        <f>VLOOKUP($D$4:$D$5002,'List of Tutors'!$B$4:$E$152,4,0)</f>
        <v>FVAS</v>
      </c>
    </row>
    <row r="3002" spans="1:7" ht="15.75" customHeight="1">
      <c r="A3002" s="6" t="s">
        <v>1083</v>
      </c>
      <c r="B3002" s="6" t="s">
        <v>3286</v>
      </c>
      <c r="C3002" s="50" t="s">
        <v>48</v>
      </c>
      <c r="D3002" s="17" t="s">
        <v>7789</v>
      </c>
      <c r="E3002" s="12" t="str">
        <f>VLOOKUP($D$4:$D$5002,'List of Tutors'!$B$4:$E$152,2,0)</f>
        <v>Dr.Riaz Hussain</v>
      </c>
      <c r="F3002" s="12" t="str">
        <f>VLOOKUP($D$4:$D$5002,'List of Tutors'!$B$4:$E$152,3,0)</f>
        <v>Assistant Professor</v>
      </c>
      <c r="G3002" s="12" t="str">
        <f>VLOOKUP($D$4:$D$5002,'List of Tutors'!$B$4:$E$152,4,0)</f>
        <v>FVAS</v>
      </c>
    </row>
    <row r="3003" spans="1:7" ht="15.75" customHeight="1">
      <c r="A3003" s="6" t="s">
        <v>1160</v>
      </c>
      <c r="B3003" s="6" t="s">
        <v>3344</v>
      </c>
      <c r="C3003" s="50" t="s">
        <v>48</v>
      </c>
      <c r="D3003" s="17" t="s">
        <v>7790</v>
      </c>
      <c r="E3003" s="12" t="str">
        <f>VLOOKUP($D$4:$D$5002,'List of Tutors'!$B$4:$E$152,2,0)</f>
        <v>Ms.Sumaira Hassan</v>
      </c>
      <c r="F3003" s="12" t="str">
        <f>VLOOKUP($D$4:$D$5002,'List of Tutors'!$B$4:$E$152,3,0)</f>
        <v>Lecturer</v>
      </c>
      <c r="G3003" s="12" t="str">
        <f>VLOOKUP($D$4:$D$5002,'List of Tutors'!$B$4:$E$152,4,0)</f>
        <v>FVAS</v>
      </c>
    </row>
    <row r="3004" spans="1:7" ht="15.75" customHeight="1">
      <c r="A3004" s="6" t="s">
        <v>1214</v>
      </c>
      <c r="B3004" s="6" t="s">
        <v>436</v>
      </c>
      <c r="C3004" s="50" t="s">
        <v>48</v>
      </c>
      <c r="D3004" s="17" t="s">
        <v>7791</v>
      </c>
      <c r="E3004" s="12" t="str">
        <f>VLOOKUP($D$4:$D$5002,'List of Tutors'!$B$4:$E$152,2,0)</f>
        <v>Dr.Asif Riaz</v>
      </c>
      <c r="F3004" s="12" t="str">
        <f>VLOOKUP($D$4:$D$5002,'List of Tutors'!$B$4:$E$152,3,0)</f>
        <v>Lecturer</v>
      </c>
      <c r="G3004" s="12" t="str">
        <f>VLOOKUP($D$4:$D$5002,'List of Tutors'!$B$4:$E$152,4,0)</f>
        <v>FVAS</v>
      </c>
    </row>
    <row r="3005" spans="1:7" ht="15.75" customHeight="1">
      <c r="A3005" s="6" t="s">
        <v>1097</v>
      </c>
      <c r="B3005" s="6" t="s">
        <v>454</v>
      </c>
      <c r="C3005" s="50" t="s">
        <v>141</v>
      </c>
      <c r="D3005" s="17" t="s">
        <v>7792</v>
      </c>
      <c r="E3005" s="12" t="str">
        <f>VLOOKUP($D$4:$D$5002,'List of Tutors'!$B$4:$E$152,2,0)</f>
        <v>Dr.Muhammad Yaqoob</v>
      </c>
      <c r="F3005" s="12" t="str">
        <f>VLOOKUP($D$4:$D$5002,'List of Tutors'!$B$4:$E$152,3,0)</f>
        <v>Assistant Professor</v>
      </c>
      <c r="G3005" s="12" t="str">
        <f>VLOOKUP($D$4:$D$5002,'List of Tutors'!$B$4:$E$152,4,0)</f>
        <v>FVAS</v>
      </c>
    </row>
    <row r="3006" spans="1:7" ht="15.75" customHeight="1">
      <c r="A3006" s="6" t="s">
        <v>2666</v>
      </c>
      <c r="B3006" s="6" t="s">
        <v>4375</v>
      </c>
      <c r="C3006" s="50" t="s">
        <v>4669</v>
      </c>
      <c r="D3006" s="17" t="s">
        <v>7793</v>
      </c>
      <c r="E3006" s="12" t="str">
        <f>VLOOKUP($D$4:$D$5002,'List of Tutors'!$B$4:$E$152,2,0)</f>
        <v>Dr.Qaisara Perveen</v>
      </c>
      <c r="F3006" s="12" t="str">
        <f>VLOOKUP($D$4:$D$5002,'List of Tutors'!$B$4:$E$152,3,0)</f>
        <v>Assistant Professor</v>
      </c>
      <c r="G3006" s="12" t="str">
        <f>VLOOKUP($D$4:$D$5002,'List of Tutors'!$B$4:$E$152,4,0)</f>
        <v>Social Sciences</v>
      </c>
    </row>
    <row r="3007" spans="1:7" ht="15.75" customHeight="1">
      <c r="A3007" s="6" t="s">
        <v>2060</v>
      </c>
      <c r="B3007" s="6" t="s">
        <v>3904</v>
      </c>
      <c r="C3007" s="50" t="s">
        <v>4669</v>
      </c>
      <c r="D3007" s="17" t="s">
        <v>7794</v>
      </c>
      <c r="E3007" s="12" t="str">
        <f>VLOOKUP($D$4:$D$5002,'List of Tutors'!$B$4:$E$152,2,0)</f>
        <v>Dr.M. Arshad Dahar</v>
      </c>
      <c r="F3007" s="12" t="str">
        <f>VLOOKUP($D$4:$D$5002,'List of Tutors'!$B$4:$E$152,3,0)</f>
        <v>Lecturer</v>
      </c>
      <c r="G3007" s="12" t="str">
        <f>VLOOKUP($D$4:$D$5002,'List of Tutors'!$B$4:$E$152,4,0)</f>
        <v>Social Sciences</v>
      </c>
    </row>
    <row r="3008" spans="1:7" ht="15.75" customHeight="1">
      <c r="A3008" s="6" t="s">
        <v>1448</v>
      </c>
      <c r="B3008" s="6" t="s">
        <v>3526</v>
      </c>
      <c r="C3008" s="50" t="s">
        <v>48</v>
      </c>
      <c r="D3008" s="17" t="s">
        <v>7795</v>
      </c>
      <c r="E3008" s="12" t="str">
        <f>VLOOKUP($D$4:$D$5002,'List of Tutors'!$B$4:$E$152,2,0)</f>
        <v>Ms.Sumira Kiani</v>
      </c>
      <c r="F3008" s="12" t="str">
        <f>VLOOKUP($D$4:$D$5002,'List of Tutors'!$B$4:$E$152,3,0)</f>
        <v>Lecturer</v>
      </c>
      <c r="G3008" s="12" t="str">
        <f>VLOOKUP($D$4:$D$5002,'List of Tutors'!$B$4:$E$152,4,0)</f>
        <v>Social Sciences</v>
      </c>
    </row>
    <row r="3009" spans="1:7" ht="15.75" customHeight="1">
      <c r="A3009" s="6" t="s">
        <v>1489</v>
      </c>
      <c r="B3009" s="6" t="s">
        <v>3553</v>
      </c>
      <c r="C3009" s="50" t="s">
        <v>82</v>
      </c>
      <c r="D3009" s="17" t="s">
        <v>7796</v>
      </c>
      <c r="E3009" s="12" t="str">
        <f>VLOOKUP($D$4:$D$5002,'List of Tutors'!$B$4:$E$152,2,0)</f>
        <v>Ms.Tehseen Ahsan</v>
      </c>
      <c r="F3009" s="12" t="str">
        <f>VLOOKUP($D$4:$D$5002,'List of Tutors'!$B$4:$E$152,3,0)</f>
        <v>Lecturer</v>
      </c>
      <c r="G3009" s="12" t="str">
        <f>VLOOKUP($D$4:$D$5002,'List of Tutors'!$B$4:$E$152,4,0)</f>
        <v>Social Sciences</v>
      </c>
    </row>
    <row r="3010" spans="1:7" ht="15.75" customHeight="1">
      <c r="A3010" s="6" t="s">
        <v>1570</v>
      </c>
      <c r="B3010" s="6" t="s">
        <v>3606</v>
      </c>
      <c r="C3010" s="50" t="s">
        <v>112</v>
      </c>
      <c r="D3010" s="17" t="s">
        <v>7797</v>
      </c>
      <c r="E3010" s="12" t="str">
        <f>VLOOKUP($D$4:$D$5002,'List of Tutors'!$B$4:$E$152,2,0)</f>
        <v>Dr.Imran Bodlah</v>
      </c>
      <c r="F3010" s="12" t="str">
        <f>VLOOKUP($D$4:$D$5002,'List of Tutors'!$B$4:$E$152,3,0)</f>
        <v>Assistant Professor</v>
      </c>
      <c r="G3010" s="12" t="str">
        <f>VLOOKUP($D$4:$D$5002,'List of Tutors'!$B$4:$E$152,4,0)</f>
        <v>FC&amp;FS</v>
      </c>
    </row>
    <row r="3011" spans="1:7" ht="15.75" customHeight="1">
      <c r="A3011" s="6" t="s">
        <v>1630</v>
      </c>
      <c r="B3011" s="6" t="s">
        <v>3637</v>
      </c>
      <c r="C3011" s="50" t="s">
        <v>82</v>
      </c>
      <c r="D3011" s="17" t="s">
        <v>7798</v>
      </c>
      <c r="E3011" s="12" t="str">
        <f>VLOOKUP($D$4:$D$5002,'List of Tutors'!$B$4:$E$152,2,0)</f>
        <v>Dr.Asif Farid Shaheen</v>
      </c>
      <c r="F3011" s="12" t="str">
        <f>VLOOKUP($D$4:$D$5002,'List of Tutors'!$B$4:$E$152,3,0)</f>
        <v>Assistant Professor</v>
      </c>
      <c r="G3011" s="12" t="str">
        <f>VLOOKUP($D$4:$D$5002,'List of Tutors'!$B$4:$E$152,4,0)</f>
        <v>FC&amp;FS</v>
      </c>
    </row>
    <row r="3012" spans="1:7" ht="15.75" customHeight="1">
      <c r="A3012" s="6" t="s">
        <v>1503</v>
      </c>
      <c r="B3012" s="6" t="s">
        <v>3561</v>
      </c>
      <c r="C3012" s="50" t="s">
        <v>48</v>
      </c>
      <c r="D3012" s="17" t="s">
        <v>7799</v>
      </c>
      <c r="E3012" s="12" t="str">
        <f>VLOOKUP($D$4:$D$5002,'List of Tutors'!$B$4:$E$152,2,0)</f>
        <v>Dr.Asim Gulzar</v>
      </c>
      <c r="F3012" s="12" t="str">
        <f>VLOOKUP($D$4:$D$5002,'List of Tutors'!$B$4:$E$152,3,0)</f>
        <v>Assistant Professor</v>
      </c>
      <c r="G3012" s="12" t="str">
        <f>VLOOKUP($D$4:$D$5002,'List of Tutors'!$B$4:$E$152,4,0)</f>
        <v>FC&amp;FS</v>
      </c>
    </row>
    <row r="3013" spans="1:7" ht="15.75" customHeight="1">
      <c r="A3013" s="5" t="s">
        <v>2813</v>
      </c>
      <c r="B3013" s="5" t="s">
        <v>4455</v>
      </c>
      <c r="C3013" s="50" t="s">
        <v>82</v>
      </c>
      <c r="D3013" s="17" t="s">
        <v>7800</v>
      </c>
      <c r="E3013" s="12" t="str">
        <f>VLOOKUP($D$4:$D$5002,'List of Tutors'!$B$4:$E$152,2,0)</f>
        <v>Dr.Shahid Mahmood</v>
      </c>
      <c r="F3013" s="12" t="str">
        <f>VLOOKUP($D$4:$D$5002,'List of Tutors'!$B$4:$E$152,3,0)</f>
        <v>Assistant Professor</v>
      </c>
      <c r="G3013" s="12" t="str">
        <f>VLOOKUP($D$4:$D$5002,'List of Tutors'!$B$4:$E$152,4,0)</f>
        <v>FFRM</v>
      </c>
    </row>
    <row r="3014" spans="1:7" ht="15.75" customHeight="1">
      <c r="A3014" s="5" t="s">
        <v>2820</v>
      </c>
      <c r="B3014" s="5" t="s">
        <v>4461</v>
      </c>
      <c r="C3014" s="50" t="s">
        <v>82</v>
      </c>
      <c r="D3014" s="17" t="s">
        <v>7801</v>
      </c>
      <c r="E3014" s="12" t="str">
        <f>VLOOKUP($D$4:$D$5002,'List of Tutors'!$B$4:$E$152,2,0)</f>
        <v>Dr.Asma Sohail</v>
      </c>
      <c r="F3014" s="12" t="str">
        <f>VLOOKUP($D$4:$D$5002,'List of Tutors'!$B$4:$E$152,3,0)</f>
        <v>Assistant Professor</v>
      </c>
      <c r="G3014" s="12" t="str">
        <f>VLOOKUP($D$4:$D$5002,'List of Tutors'!$B$4:$E$152,4,0)</f>
        <v>FC&amp;FS</v>
      </c>
    </row>
    <row r="3015" spans="1:7" ht="15.75" customHeight="1">
      <c r="A3015" s="6" t="s">
        <v>1859</v>
      </c>
      <c r="B3015" s="6" t="s">
        <v>667</v>
      </c>
      <c r="C3015" s="50" t="s">
        <v>82</v>
      </c>
      <c r="D3015" s="17" t="s">
        <v>7802</v>
      </c>
      <c r="E3015" s="12" t="str">
        <f>VLOOKUP($D$4:$D$5002,'List of Tutors'!$B$4:$E$152,2,0)</f>
        <v>Ms.Asia Latif</v>
      </c>
      <c r="F3015" s="12" t="str">
        <f>VLOOKUP($D$4:$D$5002,'List of Tutors'!$B$4:$E$152,3,0)</f>
        <v>Lecturer</v>
      </c>
      <c r="G3015" s="12" t="str">
        <f>VLOOKUP($D$4:$D$5002,'List of Tutors'!$B$4:$E$152,4,0)</f>
        <v>FC&amp;FS</v>
      </c>
    </row>
    <row r="3016" spans="1:7" ht="15.75" customHeight="1">
      <c r="A3016" s="6" t="s">
        <v>2052</v>
      </c>
      <c r="B3016" s="6" t="s">
        <v>3896</v>
      </c>
      <c r="C3016" s="50" t="s">
        <v>82</v>
      </c>
      <c r="D3016" s="17" t="s">
        <v>7804</v>
      </c>
      <c r="E3016" s="12" t="str">
        <f>VLOOKUP($D$4:$D$5002,'List of Tutors'!$B$4:$E$152,2,0)</f>
        <v>Dr.M. Irfan Ashraf</v>
      </c>
      <c r="F3016" s="12" t="str">
        <f>VLOOKUP($D$4:$D$5002,'List of Tutors'!$B$4:$E$152,3,0)</f>
        <v>Assistant Professor</v>
      </c>
      <c r="G3016" s="12" t="str">
        <f>VLOOKUP($D$4:$D$5002,'List of Tutors'!$B$4:$E$152,4,0)</f>
        <v>FFRM</v>
      </c>
    </row>
    <row r="3017" spans="1:7" ht="15.75" customHeight="1">
      <c r="A3017" s="6" t="s">
        <v>2284</v>
      </c>
      <c r="B3017" s="6" t="s">
        <v>4036</v>
      </c>
      <c r="C3017" s="50" t="s">
        <v>48</v>
      </c>
      <c r="D3017" s="17" t="s">
        <v>7805</v>
      </c>
      <c r="E3017" s="12" t="str">
        <f>VLOOKUP($D$4:$D$5002,'List of Tutors'!$B$4:$E$152,2,0)</f>
        <v>Dr.Touqeer Ahmed</v>
      </c>
      <c r="F3017" s="12" t="str">
        <f>VLOOKUP($D$4:$D$5002,'List of Tutors'!$B$4:$E$152,3,0)</f>
        <v>Assistant Professor</v>
      </c>
      <c r="G3017" s="12" t="str">
        <f>VLOOKUP($D$4:$D$5002,'List of Tutors'!$B$4:$E$152,4,0)</f>
        <v>FC&amp;FS</v>
      </c>
    </row>
    <row r="3018" spans="1:7" ht="15.75" customHeight="1">
      <c r="A3018" s="6" t="s">
        <v>2035</v>
      </c>
      <c r="B3018" s="6" t="s">
        <v>3879</v>
      </c>
      <c r="C3018" s="50" t="s">
        <v>141</v>
      </c>
      <c r="D3018" s="17" t="s">
        <v>7806</v>
      </c>
      <c r="E3018" s="12" t="str">
        <f>VLOOKUP($D$4:$D$5002,'List of Tutors'!$B$4:$E$152,2,0)</f>
        <v>Ms.Najma Yousaf Zahid</v>
      </c>
      <c r="F3018" s="12" t="str">
        <f>VLOOKUP($D$4:$D$5002,'List of Tutors'!$B$4:$E$152,3,0)</f>
        <v>Assistant Professor</v>
      </c>
      <c r="G3018" s="12" t="str">
        <f>VLOOKUP($D$4:$D$5002,'List of Tutors'!$B$4:$E$152,4,0)</f>
        <v>FC&amp;FS</v>
      </c>
    </row>
    <row r="3019" spans="1:7" ht="15.75" customHeight="1">
      <c r="A3019" s="4" t="s">
        <v>5104</v>
      </c>
      <c r="B3019" s="4" t="s">
        <v>6721</v>
      </c>
      <c r="C3019" s="51" t="s">
        <v>7989</v>
      </c>
      <c r="D3019" s="17" t="s">
        <v>7807</v>
      </c>
      <c r="E3019" s="12" t="str">
        <f>VLOOKUP($D$4:$D$5002,'List of Tutors'!$B$4:$E$152,2,0)</f>
        <v>Mr.Mehdi Maqbool</v>
      </c>
      <c r="F3019" s="12" t="str">
        <f>VLOOKUP($D$4:$D$5002,'List of Tutors'!$B$4:$E$152,3,0)</f>
        <v>Lecturer</v>
      </c>
      <c r="G3019" s="12" t="str">
        <f>VLOOKUP($D$4:$D$5002,'List of Tutors'!$B$4:$E$152,4,0)</f>
        <v>FC&amp;FS</v>
      </c>
    </row>
    <row r="3020" spans="1:7" ht="15.75" customHeight="1">
      <c r="A3020" s="4" t="s">
        <v>4810</v>
      </c>
      <c r="B3020" s="4" t="s">
        <v>6482</v>
      </c>
      <c r="C3020" s="51" t="s">
        <v>82</v>
      </c>
      <c r="D3020" s="17" t="s">
        <v>7808</v>
      </c>
      <c r="E3020" s="12" t="str">
        <f>VLOOKUP($D$4:$D$5002,'List of Tutors'!$B$4:$E$152,2,0)</f>
        <v>Ms.Sumera Hafeez</v>
      </c>
      <c r="F3020" s="12" t="str">
        <f>VLOOKUP($D$4:$D$5002,'List of Tutors'!$B$4:$E$152,3,0)</f>
        <v>Lecturer</v>
      </c>
      <c r="G3020" s="12" t="str">
        <f>VLOOKUP($D$4:$D$5002,'List of Tutors'!$B$4:$E$152,4,0)</f>
        <v>FC&amp;FS</v>
      </c>
    </row>
    <row r="3021" spans="1:7" ht="15.75" customHeight="1">
      <c r="A3021" s="4" t="s">
        <v>5278</v>
      </c>
      <c r="B3021" s="4" t="s">
        <v>6871</v>
      </c>
      <c r="C3021" s="51" t="s">
        <v>82</v>
      </c>
      <c r="D3021" s="17" t="s">
        <v>7809</v>
      </c>
      <c r="E3021" s="12" t="str">
        <f>VLOOKUP($D$4:$D$5002,'List of Tutors'!$B$4:$E$152,2,0)</f>
        <v>Dr.Ambreen Bhatti</v>
      </c>
      <c r="F3021" s="12" t="str">
        <f>VLOOKUP($D$4:$D$5002,'List of Tutors'!$B$4:$E$152,3,0)</f>
        <v>Lecturer</v>
      </c>
      <c r="G3021" s="12" t="str">
        <f>VLOOKUP($D$4:$D$5002,'List of Tutors'!$B$4:$E$152,4,0)</f>
        <v>FC&amp;FS</v>
      </c>
    </row>
    <row r="3022" spans="1:7" ht="15.75" customHeight="1">
      <c r="A3022" s="4" t="s">
        <v>5784</v>
      </c>
      <c r="B3022" s="4" t="s">
        <v>7279</v>
      </c>
      <c r="C3022" s="51" t="s">
        <v>82</v>
      </c>
      <c r="D3022" s="17" t="s">
        <v>7810</v>
      </c>
      <c r="E3022" s="12" t="str">
        <f>VLOOKUP($D$4:$D$5002,'List of Tutors'!$B$4:$E$152,2,0)</f>
        <v>Ms.Salma Shujeb Akhtar</v>
      </c>
      <c r="F3022" s="12" t="str">
        <f>VLOOKUP($D$4:$D$5002,'List of Tutors'!$B$4:$E$152,3,0)</f>
        <v>Lecturer</v>
      </c>
      <c r="G3022" s="12" t="str">
        <f>VLOOKUP($D$4:$D$5002,'List of Tutors'!$B$4:$E$152,4,0)</f>
        <v>Social Sciences</v>
      </c>
    </row>
    <row r="3023" spans="1:7" ht="15.75" customHeight="1">
      <c r="A3023" s="4" t="s">
        <v>6261</v>
      </c>
      <c r="B3023" s="4" t="s">
        <v>7673</v>
      </c>
      <c r="C3023" s="51" t="s">
        <v>82</v>
      </c>
      <c r="D3023" s="17" t="s">
        <v>7811</v>
      </c>
      <c r="E3023" s="12" t="str">
        <f>VLOOKUP($D$4:$D$5002,'List of Tutors'!$B$4:$E$152,2,0)</f>
        <v>Dr.Saad Imran Malik</v>
      </c>
      <c r="F3023" s="12" t="str">
        <f>VLOOKUP($D$4:$D$5002,'List of Tutors'!$B$4:$E$152,3,0)</f>
        <v>Assistant Professor</v>
      </c>
      <c r="G3023" s="12" t="str">
        <f>VLOOKUP($D$4:$D$5002,'List of Tutors'!$B$4:$E$152,4,0)</f>
        <v>FC&amp;FS</v>
      </c>
    </row>
    <row r="3024" spans="1:7" ht="15.75" customHeight="1">
      <c r="A3024" s="4" t="s">
        <v>5021</v>
      </c>
      <c r="B3024" s="4" t="s">
        <v>6655</v>
      </c>
      <c r="C3024" s="51" t="s">
        <v>4669</v>
      </c>
      <c r="D3024" s="17" t="s">
        <v>7812</v>
      </c>
      <c r="E3024" s="12" t="str">
        <f>VLOOKUP($D$4:$D$5002,'List of Tutors'!$B$4:$E$152,2,0)</f>
        <v>Dr.Mahmood-ul-Hassan</v>
      </c>
      <c r="F3024" s="12" t="str">
        <f>VLOOKUP($D$4:$D$5002,'List of Tutors'!$B$4:$E$152,3,0)</f>
        <v>Assistant Professor</v>
      </c>
      <c r="G3024" s="12" t="str">
        <f>VLOOKUP($D$4:$D$5002,'List of Tutors'!$B$4:$E$152,4,0)</f>
        <v>FC&amp;FS</v>
      </c>
    </row>
    <row r="3025" spans="1:7" ht="15.75" customHeight="1">
      <c r="A3025" s="4" t="s">
        <v>4966</v>
      </c>
      <c r="B3025" s="4" t="s">
        <v>6614</v>
      </c>
      <c r="C3025" s="51" t="s">
        <v>4669</v>
      </c>
      <c r="D3025" s="17" t="s">
        <v>7813</v>
      </c>
      <c r="E3025" s="12" t="str">
        <f>VLOOKUP($D$4:$D$5002,'List of Tutors'!$B$4:$E$152,2,0)</f>
        <v>Dr.Munir Ahmad</v>
      </c>
      <c r="F3025" s="12" t="str">
        <f>VLOOKUP($D$4:$D$5002,'List of Tutors'!$B$4:$E$152,3,0)</f>
        <v>Assistant Professor</v>
      </c>
      <c r="G3025" s="12" t="str">
        <f>VLOOKUP($D$4:$D$5002,'List of Tutors'!$B$4:$E$152,4,0)</f>
        <v>FC&amp;FS</v>
      </c>
    </row>
    <row r="3026" spans="1:7" ht="15.75" customHeight="1">
      <c r="A3026" s="4" t="s">
        <v>4911</v>
      </c>
      <c r="B3026" s="4" t="s">
        <v>6567</v>
      </c>
      <c r="C3026" s="51" t="s">
        <v>48</v>
      </c>
      <c r="D3026" s="17" t="s">
        <v>7814</v>
      </c>
      <c r="E3026" s="12" t="str">
        <f>VLOOKUP($D$4:$D$5002,'List of Tutors'!$B$4:$E$152,2,0)</f>
        <v>Dr.Talat Mehmood</v>
      </c>
      <c r="F3026" s="12" t="str">
        <f>VLOOKUP($D$4:$D$5002,'List of Tutors'!$B$4:$E$152,3,0)</f>
        <v>Assistant Professor</v>
      </c>
      <c r="G3026" s="12" t="str">
        <f>VLOOKUP($D$4:$D$5002,'List of Tutors'!$B$4:$E$152,4,0)</f>
        <v>FC&amp;FS</v>
      </c>
    </row>
    <row r="3027" spans="1:7" ht="15.75" customHeight="1">
      <c r="A3027" s="4" t="s">
        <v>6178</v>
      </c>
      <c r="B3027" s="4" t="s">
        <v>7601</v>
      </c>
      <c r="C3027" s="51" t="s">
        <v>48</v>
      </c>
      <c r="D3027" s="17" t="s">
        <v>7815</v>
      </c>
      <c r="E3027" s="12" t="str">
        <f>VLOOKUP($D$4:$D$5002,'List of Tutors'!$B$4:$E$152,2,0)</f>
        <v>Dr.Fahad Masud Wattoo</v>
      </c>
      <c r="F3027" s="12" t="str">
        <f>VLOOKUP($D$4:$D$5002,'List of Tutors'!$B$4:$E$152,3,0)</f>
        <v>Lecturer</v>
      </c>
      <c r="G3027" s="12" t="str">
        <f>VLOOKUP($D$4:$D$5002,'List of Tutors'!$B$4:$E$152,4,0)</f>
        <v>FC&amp;FS</v>
      </c>
    </row>
    <row r="3028" spans="1:7" ht="15.75" customHeight="1">
      <c r="A3028" s="4" t="s">
        <v>5934</v>
      </c>
      <c r="B3028" s="4" t="s">
        <v>7399</v>
      </c>
      <c r="C3028" s="51" t="s">
        <v>48</v>
      </c>
      <c r="D3028" s="17" t="s">
        <v>7816</v>
      </c>
      <c r="E3028" s="12" t="str">
        <f>VLOOKUP($D$4:$D$5002,'List of Tutors'!$B$4:$E$152,2,0)</f>
        <v>Dr.Muhammad Ashfaq</v>
      </c>
      <c r="F3028" s="12" t="str">
        <f>VLOOKUP($D$4:$D$5002,'List of Tutors'!$B$4:$E$152,3,0)</f>
        <v>Assistant Professor</v>
      </c>
      <c r="G3028" s="12" t="str">
        <f>VLOOKUP($D$4:$D$5002,'List of Tutors'!$B$4:$E$152,4,0)</f>
        <v>FC&amp;FS</v>
      </c>
    </row>
    <row r="3029" spans="1:7" ht="15.75" customHeight="1">
      <c r="A3029" s="4" t="s">
        <v>6225</v>
      </c>
      <c r="B3029" s="4" t="s">
        <v>216</v>
      </c>
      <c r="C3029" s="51" t="s">
        <v>48</v>
      </c>
      <c r="D3029" s="17" t="s">
        <v>7817</v>
      </c>
      <c r="E3029" s="12" t="str">
        <f>VLOOKUP($D$4:$D$5002,'List of Tutors'!$B$4:$E$152,2,0)</f>
        <v>Mr.M. Usman Raja</v>
      </c>
      <c r="F3029" s="12" t="str">
        <f>VLOOKUP($D$4:$D$5002,'List of Tutors'!$B$4:$E$152,3,0)</f>
        <v>Assistant Professor</v>
      </c>
      <c r="G3029" s="12" t="str">
        <f>VLOOKUP($D$4:$D$5002,'List of Tutors'!$B$4:$E$152,4,0)</f>
        <v>FC&amp;FS</v>
      </c>
    </row>
    <row r="3030" spans="1:7" ht="15.75" customHeight="1">
      <c r="A3030" s="4" t="s">
        <v>6333</v>
      </c>
      <c r="B3030" s="4" t="s">
        <v>7733</v>
      </c>
      <c r="C3030" s="51" t="s">
        <v>48</v>
      </c>
      <c r="D3030" s="17" t="s">
        <v>7818</v>
      </c>
      <c r="E3030" s="12" t="str">
        <f>VLOOKUP($D$4:$D$5002,'List of Tutors'!$B$4:$E$152,2,0)</f>
        <v>Dr.Farah Naz</v>
      </c>
      <c r="F3030" s="12" t="str">
        <f>VLOOKUP($D$4:$D$5002,'List of Tutors'!$B$4:$E$152,3,0)</f>
        <v>Assistant Professor</v>
      </c>
      <c r="G3030" s="12" t="str">
        <f>VLOOKUP($D$4:$D$5002,'List of Tutors'!$B$4:$E$152,4,0)</f>
        <v>FC&amp;FS</v>
      </c>
    </row>
    <row r="3031" spans="1:7" ht="15.75" customHeight="1">
      <c r="A3031" s="4" t="s">
        <v>6252</v>
      </c>
      <c r="B3031" s="4" t="s">
        <v>7666</v>
      </c>
      <c r="C3031" s="51" t="s">
        <v>48</v>
      </c>
      <c r="D3031" s="17" t="s">
        <v>7819</v>
      </c>
      <c r="E3031" s="12" t="str">
        <f>VLOOKUP($D$4:$D$5002,'List of Tutors'!$B$4:$E$152,2,0)</f>
        <v>Dr.Gulshan Irshad</v>
      </c>
      <c r="F3031" s="12" t="str">
        <f>VLOOKUP($D$4:$D$5002,'List of Tutors'!$B$4:$E$152,3,0)</f>
        <v>Lecturer</v>
      </c>
      <c r="G3031" s="12" t="str">
        <f>VLOOKUP($D$4:$D$5002,'List of Tutors'!$B$4:$E$152,4,0)</f>
        <v>FC&amp;FS</v>
      </c>
    </row>
    <row r="3032" spans="1:7" ht="15.75" customHeight="1">
      <c r="A3032" s="4" t="s">
        <v>6350</v>
      </c>
      <c r="B3032" s="4" t="s">
        <v>7747</v>
      </c>
      <c r="C3032" s="51" t="s">
        <v>48</v>
      </c>
      <c r="D3032" s="17" t="s">
        <v>7820</v>
      </c>
      <c r="E3032" s="12" t="str">
        <f>VLOOKUP($D$4:$D$5002,'List of Tutors'!$B$4:$E$152,2,0)</f>
        <v>Ms.Mahwish Zeeshan</v>
      </c>
      <c r="F3032" s="12" t="str">
        <f>VLOOKUP($D$4:$D$5002,'List of Tutors'!$B$4:$E$152,3,0)</f>
        <v>Lecturer</v>
      </c>
      <c r="G3032" s="12" t="str">
        <f>VLOOKUP($D$4:$D$5002,'List of Tutors'!$B$4:$E$152,4,0)</f>
        <v>Social Sciences</v>
      </c>
    </row>
    <row r="3033" spans="1:7" ht="15.75" customHeight="1">
      <c r="A3033" s="4" t="s">
        <v>6344</v>
      </c>
      <c r="B3033" s="4" t="s">
        <v>7741</v>
      </c>
      <c r="C3033" s="51" t="s">
        <v>48</v>
      </c>
      <c r="D3033" s="17" t="s">
        <v>7821</v>
      </c>
      <c r="E3033" s="12" t="str">
        <f>VLOOKUP($D$4:$D$5002,'List of Tutors'!$B$4:$E$152,2,0)</f>
        <v>Ms.Nazia Rafiq</v>
      </c>
      <c r="F3033" s="12" t="str">
        <f>VLOOKUP($D$4:$D$5002,'List of Tutors'!$B$4:$E$152,3,0)</f>
        <v>Lecturer</v>
      </c>
      <c r="G3033" s="12" t="str">
        <f>VLOOKUP($D$4:$D$5002,'List of Tutors'!$B$4:$E$152,4,0)</f>
        <v>Social Sciences</v>
      </c>
    </row>
    <row r="3034" spans="1:7" ht="15.75" customHeight="1">
      <c r="A3034" s="4" t="s">
        <v>5140</v>
      </c>
      <c r="B3034" s="4" t="s">
        <v>6752</v>
      </c>
      <c r="C3034" s="51" t="s">
        <v>112</v>
      </c>
      <c r="D3034" s="17" t="s">
        <v>7822</v>
      </c>
      <c r="E3034" s="12" t="str">
        <f>VLOOKUP($D$4:$D$5002,'List of Tutors'!$B$4:$E$152,2,0)</f>
        <v>Ms.Lubna Ansari</v>
      </c>
      <c r="F3034" s="12" t="str">
        <f>VLOOKUP($D$4:$D$5002,'List of Tutors'!$B$4:$E$152,3,0)</f>
        <v>Lecturer</v>
      </c>
      <c r="G3034" s="12" t="str">
        <f>VLOOKUP($D$4:$D$5002,'List of Tutors'!$B$4:$E$152,4,0)</f>
        <v>FFRM</v>
      </c>
    </row>
    <row r="3035" spans="1:7" ht="15.75" customHeight="1">
      <c r="A3035" s="4" t="s">
        <v>4916</v>
      </c>
      <c r="B3035" s="4" t="s">
        <v>66</v>
      </c>
      <c r="C3035" s="51" t="s">
        <v>112</v>
      </c>
      <c r="D3035" s="17" t="s">
        <v>7823</v>
      </c>
      <c r="E3035" s="12" t="str">
        <f>VLOOKUP($D$4:$D$5002,'List of Tutors'!$B$4:$E$152,2,0)</f>
        <v>Dr.Shahzada Sohail Ijaz</v>
      </c>
      <c r="F3035" s="12" t="str">
        <f>VLOOKUP($D$4:$D$5002,'List of Tutors'!$B$4:$E$152,3,0)</f>
        <v>Assistant Professor</v>
      </c>
      <c r="G3035" s="12" t="str">
        <f>VLOOKUP($D$4:$D$5002,'List of Tutors'!$B$4:$E$152,4,0)</f>
        <v>FC&amp;FS</v>
      </c>
    </row>
    <row r="3036" spans="1:7" ht="15.75" customHeight="1">
      <c r="A3036" s="6" t="s">
        <v>798</v>
      </c>
      <c r="B3036" s="6" t="s">
        <v>3102</v>
      </c>
      <c r="C3036" s="50" t="s">
        <v>48</v>
      </c>
      <c r="D3036" s="17" t="s">
        <v>7824</v>
      </c>
      <c r="E3036" s="12" t="str">
        <f>VLOOKUP($D$4:$D$5002,'List of Tutors'!$B$4:$E$152,2,0)</f>
        <v>Dr.Tanveer Iqbal</v>
      </c>
      <c r="F3036" s="12" t="str">
        <f>VLOOKUP($D$4:$D$5002,'List of Tutors'!$B$4:$E$152,3,0)</f>
        <v>Lecturer</v>
      </c>
      <c r="G3036" s="12" t="str">
        <f>VLOOKUP($D$4:$D$5002,'List of Tutors'!$B$4:$E$152,4,0)</f>
        <v>FC&amp;FS</v>
      </c>
    </row>
    <row r="3037" spans="1:7" ht="15.75" customHeight="1">
      <c r="A3037" s="6" t="s">
        <v>846</v>
      </c>
      <c r="B3037" s="6" t="s">
        <v>3131</v>
      </c>
      <c r="C3037" s="50" t="s">
        <v>48</v>
      </c>
      <c r="D3037" s="17" t="s">
        <v>7825</v>
      </c>
      <c r="E3037" s="12" t="str">
        <f>VLOOKUP($D$4:$D$5002,'List of Tutors'!$B$4:$E$152,2,0)</f>
        <v>Mr.Nasir Mehmood Minhas</v>
      </c>
      <c r="F3037" s="12" t="str">
        <f>VLOOKUP($D$4:$D$5002,'List of Tutors'!$B$4:$E$152,3,0)</f>
        <v>Assistant Professor</v>
      </c>
      <c r="G3037" s="12" t="str">
        <f>VLOOKUP($D$4:$D$5002,'List of Tutors'!$B$4:$E$152,4,0)</f>
        <v>UIIT</v>
      </c>
    </row>
    <row r="3038" spans="1:7" ht="15.75" customHeight="1">
      <c r="A3038" s="6" t="s">
        <v>892</v>
      </c>
      <c r="B3038" s="6" t="s">
        <v>103</v>
      </c>
      <c r="C3038" s="50" t="s">
        <v>112</v>
      </c>
      <c r="D3038" s="17" t="s">
        <v>7826</v>
      </c>
      <c r="E3038" s="12" t="str">
        <f>VLOOKUP($D$4:$D$5002,'List of Tutors'!$B$4:$E$152,2,0)</f>
        <v>Mr.Yasir Hafeez</v>
      </c>
      <c r="F3038" s="12" t="str">
        <f>VLOOKUP($D$4:$D$5002,'List of Tutors'!$B$4:$E$152,3,0)</f>
        <v>Assistant Professor</v>
      </c>
      <c r="G3038" s="12" t="str">
        <f>VLOOKUP($D$4:$D$5002,'List of Tutors'!$B$4:$E$152,4,0)</f>
        <v>UIIT</v>
      </c>
    </row>
    <row r="3039" spans="1:7" ht="15.75" customHeight="1">
      <c r="A3039" s="6" t="s">
        <v>3033</v>
      </c>
      <c r="B3039" s="6" t="s">
        <v>4636</v>
      </c>
      <c r="C3039" s="50" t="s">
        <v>48</v>
      </c>
      <c r="D3039" s="17" t="s">
        <v>7827</v>
      </c>
      <c r="E3039" s="12" t="str">
        <f>VLOOKUP($D$4:$D$5002,'List of Tutors'!$B$4:$E$152,2,0)</f>
        <v>Mr.Saif ur Rehman</v>
      </c>
      <c r="F3039" s="12" t="str">
        <f>VLOOKUP($D$4:$D$5002,'List of Tutors'!$B$4:$E$152,3,0)</f>
        <v>Lecturer</v>
      </c>
      <c r="G3039" s="12" t="str">
        <f>VLOOKUP($D$4:$D$5002,'List of Tutors'!$B$4:$E$152,4,0)</f>
        <v>UIIT</v>
      </c>
    </row>
    <row r="3040" spans="1:7" ht="15.75" customHeight="1">
      <c r="A3040" s="6" t="s">
        <v>991</v>
      </c>
      <c r="B3040" s="6" t="s">
        <v>365</v>
      </c>
      <c r="C3040" s="50" t="s">
        <v>141</v>
      </c>
      <c r="D3040" s="17" t="s">
        <v>7828</v>
      </c>
      <c r="E3040" s="12" t="str">
        <f>VLOOKUP($D$4:$D$5002,'List of Tutors'!$B$4:$E$152,2,0)</f>
        <v>Mr.Saqib Majeed</v>
      </c>
      <c r="F3040" s="12" t="str">
        <f>VLOOKUP($D$4:$D$5002,'List of Tutors'!$B$4:$E$152,3,0)</f>
        <v>Assistant Professor</v>
      </c>
      <c r="G3040" s="12" t="str">
        <f>VLOOKUP($D$4:$D$5002,'List of Tutors'!$B$4:$E$152,4,0)</f>
        <v>UIIT</v>
      </c>
    </row>
    <row r="3041" spans="1:7" ht="15.75" customHeight="1">
      <c r="A3041" s="6" t="s">
        <v>1046</v>
      </c>
      <c r="B3041" s="6" t="s">
        <v>3267</v>
      </c>
      <c r="C3041" s="50" t="s">
        <v>48</v>
      </c>
      <c r="D3041" s="17" t="s">
        <v>7829</v>
      </c>
      <c r="E3041" s="12" t="str">
        <f>VLOOKUP($D$4:$D$5002,'List of Tutors'!$B$4:$E$152,2,0)</f>
        <v>Mr.Asif Nawaz</v>
      </c>
      <c r="F3041" s="12" t="str">
        <f>VLOOKUP($D$4:$D$5002,'List of Tutors'!$B$4:$E$152,3,0)</f>
        <v>Lecturer</v>
      </c>
      <c r="G3041" s="12" t="str">
        <f>VLOOKUP($D$4:$D$5002,'List of Tutors'!$B$4:$E$152,4,0)</f>
        <v>UIIT</v>
      </c>
    </row>
    <row r="3042" spans="1:7" ht="15.75" customHeight="1">
      <c r="A3042" s="6" t="s">
        <v>1084</v>
      </c>
      <c r="B3042" s="6" t="s">
        <v>3287</v>
      </c>
      <c r="C3042" s="50" t="s">
        <v>48</v>
      </c>
      <c r="D3042" s="17" t="s">
        <v>7830</v>
      </c>
      <c r="E3042" s="12" t="str">
        <f>VLOOKUP($D$4:$D$5002,'List of Tutors'!$B$4:$E$152,2,0)</f>
        <v>Mr.Saleem Iqbal</v>
      </c>
      <c r="F3042" s="12" t="str">
        <f>VLOOKUP($D$4:$D$5002,'List of Tutors'!$B$4:$E$152,3,0)</f>
        <v>Lecturer</v>
      </c>
      <c r="G3042" s="12" t="str">
        <f>VLOOKUP($D$4:$D$5002,'List of Tutors'!$B$4:$E$152,4,0)</f>
        <v>UIIT</v>
      </c>
    </row>
    <row r="3043" spans="1:7" ht="15.75" customHeight="1">
      <c r="A3043" s="6" t="s">
        <v>1161</v>
      </c>
      <c r="B3043" s="6" t="s">
        <v>45</v>
      </c>
      <c r="C3043" s="50" t="s">
        <v>48</v>
      </c>
      <c r="D3043" s="17" t="s">
        <v>7831</v>
      </c>
      <c r="E3043" s="12" t="str">
        <f>VLOOKUP($D$4:$D$5002,'List of Tutors'!$B$4:$E$152,2,0)</f>
        <v>Dr.Saud Altaf</v>
      </c>
      <c r="F3043" s="12" t="str">
        <f>VLOOKUP($D$4:$D$5002,'List of Tutors'!$B$4:$E$152,3,0)</f>
        <v>Assistant Director</v>
      </c>
      <c r="G3043" s="12" t="str">
        <f>VLOOKUP($D$4:$D$5002,'List of Tutors'!$B$4:$E$152,4,0)</f>
        <v>UIIT</v>
      </c>
    </row>
    <row r="3044" spans="1:7" ht="15.75" customHeight="1">
      <c r="A3044" s="6" t="s">
        <v>1215</v>
      </c>
      <c r="B3044" s="6" t="s">
        <v>437</v>
      </c>
      <c r="C3044" s="50" t="s">
        <v>48</v>
      </c>
      <c r="D3044" s="17" t="s">
        <v>7832</v>
      </c>
      <c r="E3044" s="12" t="str">
        <f>VLOOKUP($D$4:$D$5002,'List of Tutors'!$B$4:$E$152,2,0)</f>
        <v>Ms.Sarfaraz Bibi</v>
      </c>
      <c r="F3044" s="12" t="str">
        <f>VLOOKUP($D$4:$D$5002,'List of Tutors'!$B$4:$E$152,3,0)</f>
        <v>Lecturer</v>
      </c>
      <c r="G3044" s="12" t="str">
        <f>VLOOKUP($D$4:$D$5002,'List of Tutors'!$B$4:$E$152,4,0)</f>
        <v>UIIT</v>
      </c>
    </row>
    <row r="3045" spans="1:7" ht="15.75" customHeight="1">
      <c r="A3045" s="6" t="s">
        <v>1098</v>
      </c>
      <c r="B3045" s="6" t="s">
        <v>457</v>
      </c>
      <c r="C3045" s="50" t="s">
        <v>48</v>
      </c>
      <c r="D3045" s="17" t="s">
        <v>7833</v>
      </c>
      <c r="E3045" s="12" t="str">
        <f>VLOOKUP($D$4:$D$5002,'List of Tutors'!$B$4:$E$152,2,0)</f>
        <v>Dr.Mehmoona</v>
      </c>
      <c r="F3045" s="12" t="str">
        <f>VLOOKUP($D$4:$D$5002,'List of Tutors'!$B$4:$E$152,3,0)</f>
        <v>Assistant Professor</v>
      </c>
      <c r="G3045" s="12" t="str">
        <f>VLOOKUP($D$4:$D$5002,'List of Tutors'!$B$4:$E$152,4,0)</f>
        <v>UIIT</v>
      </c>
    </row>
    <row r="3046" spans="1:7" ht="15.75" customHeight="1">
      <c r="A3046" s="5" t="s">
        <v>2706</v>
      </c>
      <c r="B3046" s="5" t="s">
        <v>168</v>
      </c>
      <c r="C3046" s="50" t="s">
        <v>82</v>
      </c>
      <c r="D3046" s="17" t="s">
        <v>7834</v>
      </c>
      <c r="E3046" s="12" t="str">
        <f>VLOOKUP($D$4:$D$5002,'List of Tutors'!$B$4:$E$152,2,0)</f>
        <v>Ms.Sidra Tahir</v>
      </c>
      <c r="F3046" s="12" t="str">
        <f>VLOOKUP($D$4:$D$5002,'List of Tutors'!$B$4:$E$152,3,0)</f>
        <v>Lecturer</v>
      </c>
      <c r="G3046" s="12" t="str">
        <f>VLOOKUP($D$4:$D$5002,'List of Tutors'!$B$4:$E$152,4,0)</f>
        <v>UIIT</v>
      </c>
    </row>
    <row r="3047" spans="1:7" ht="15.75" customHeight="1">
      <c r="A3047" s="6" t="s">
        <v>2094</v>
      </c>
      <c r="B3047" s="6" t="s">
        <v>3936</v>
      </c>
      <c r="C3047" s="50" t="s">
        <v>4669</v>
      </c>
      <c r="D3047" s="17" t="s">
        <v>7835</v>
      </c>
      <c r="E3047" s="12" t="str">
        <f>VLOOKUP($D$4:$D$5002,'List of Tutors'!$B$4:$E$152,2,0)</f>
        <v>Ms.Farkhanda Qamar</v>
      </c>
      <c r="F3047" s="12" t="str">
        <f>VLOOKUP($D$4:$D$5002,'List of Tutors'!$B$4:$E$152,3,0)</f>
        <v>Lecturer</v>
      </c>
      <c r="G3047" s="12" t="str">
        <f>VLOOKUP($D$4:$D$5002,'List of Tutors'!$B$4:$E$152,4,0)</f>
        <v>UIIT</v>
      </c>
    </row>
    <row r="3048" spans="1:7" ht="15.75" customHeight="1">
      <c r="A3048" s="6" t="s">
        <v>1449</v>
      </c>
      <c r="B3048" s="6" t="s">
        <v>70</v>
      </c>
      <c r="C3048" s="50" t="s">
        <v>82</v>
      </c>
      <c r="D3048" s="17" t="s">
        <v>7836</v>
      </c>
      <c r="E3048" s="12" t="str">
        <f>VLOOKUP($D$4:$D$5002,'List of Tutors'!$B$4:$E$152,2,0)</f>
        <v>Mr.Tariq Ali</v>
      </c>
      <c r="F3048" s="12" t="str">
        <f>VLOOKUP($D$4:$D$5002,'List of Tutors'!$B$4:$E$152,3,0)</f>
        <v>Lecturer</v>
      </c>
      <c r="G3048" s="12" t="str">
        <f>VLOOKUP($D$4:$D$5002,'List of Tutors'!$B$4:$E$152,4,0)</f>
        <v>UIIT</v>
      </c>
    </row>
    <row r="3049" spans="1:7" ht="15.75" customHeight="1">
      <c r="A3049" s="6" t="s">
        <v>1490</v>
      </c>
      <c r="B3049" s="6" t="s">
        <v>3554</v>
      </c>
      <c r="C3049" s="50" t="s">
        <v>48</v>
      </c>
      <c r="D3049" s="17" t="s">
        <v>7837</v>
      </c>
      <c r="E3049" s="12" t="str">
        <f>VLOOKUP($D$4:$D$5002,'List of Tutors'!$B$4:$E$152,2,0)</f>
        <v>Mr.Ehtasham Azhar</v>
      </c>
      <c r="F3049" s="12" t="str">
        <f>VLOOKUP($D$4:$D$5002,'List of Tutors'!$B$4:$E$152,3,0)</f>
        <v>Lecturer</v>
      </c>
      <c r="G3049" s="12" t="str">
        <f>VLOOKUP($D$4:$D$5002,'List of Tutors'!$B$4:$E$152,4,0)</f>
        <v>UIIT</v>
      </c>
    </row>
    <row r="3050" spans="1:7" ht="15.75" customHeight="1">
      <c r="A3050" s="6" t="s">
        <v>1571</v>
      </c>
      <c r="B3050" s="6" t="s">
        <v>652</v>
      </c>
      <c r="C3050" s="50" t="s">
        <v>149</v>
      </c>
      <c r="D3050" s="17" t="s">
        <v>7840</v>
      </c>
      <c r="E3050" s="12" t="str">
        <f>VLOOKUP($D$4:$D$5002,'List of Tutors'!$B$4:$E$152,2,0)</f>
        <v>Ms.Bushra Zulfiqar</v>
      </c>
      <c r="F3050" s="12" t="str">
        <f>VLOOKUP($D$4:$D$5002,'List of Tutors'!$B$4:$E$152,3,0)</f>
        <v>Assistant Professor</v>
      </c>
      <c r="G3050" s="12" t="str">
        <f>VLOOKUP($D$4:$D$5002,'List of Tutors'!$B$4:$E$152,4,0)</f>
        <v>UIMS</v>
      </c>
    </row>
    <row r="3051" spans="1:7" ht="15.75" customHeight="1">
      <c r="A3051" s="6" t="s">
        <v>1631</v>
      </c>
      <c r="B3051" s="6" t="s">
        <v>606</v>
      </c>
      <c r="C3051" s="50" t="s">
        <v>149</v>
      </c>
      <c r="D3051" s="17" t="s">
        <v>7841</v>
      </c>
      <c r="E3051" s="12" t="str">
        <f>VLOOKUP($D$4:$D$5002,'List of Tutors'!$B$4:$E$152,2,0)</f>
        <v>Dr.M. Razzaq Ather</v>
      </c>
      <c r="F3051" s="12" t="str">
        <f>VLOOKUP($D$4:$D$5002,'List of Tutors'!$B$4:$E$152,3,0)</f>
        <v>Assistant Professor</v>
      </c>
      <c r="G3051" s="12" t="str">
        <f>VLOOKUP($D$4:$D$5002,'List of Tutors'!$B$4:$E$152,4,0)</f>
        <v>UIMS</v>
      </c>
    </row>
    <row r="3052" spans="1:7" ht="15.75" customHeight="1">
      <c r="A3052" s="6" t="s">
        <v>1504</v>
      </c>
      <c r="B3052" s="6" t="s">
        <v>3562</v>
      </c>
      <c r="C3052" s="50" t="s">
        <v>48</v>
      </c>
      <c r="D3052" s="17" t="s">
        <v>7842</v>
      </c>
      <c r="E3052" s="12" t="str">
        <f>VLOOKUP($D$4:$D$5002,'List of Tutors'!$B$4:$E$152,2,0)</f>
        <v>Mr.Shuja Ilyas</v>
      </c>
      <c r="F3052" s="12" t="str">
        <f>VLOOKUP($D$4:$D$5002,'List of Tutors'!$B$4:$E$152,3,0)</f>
        <v>Assistant Professor</v>
      </c>
      <c r="G3052" s="12" t="str">
        <f>VLOOKUP($D$4:$D$5002,'List of Tutors'!$B$4:$E$152,4,0)</f>
        <v>UIMS</v>
      </c>
    </row>
    <row r="3053" spans="1:7" ht="15.75" customHeight="1">
      <c r="A3053" s="6" t="s">
        <v>1743</v>
      </c>
      <c r="B3053" s="6" t="s">
        <v>622</v>
      </c>
      <c r="C3053" s="50" t="s">
        <v>48</v>
      </c>
      <c r="D3053" s="17" t="s">
        <v>7843</v>
      </c>
      <c r="E3053" s="12" t="str">
        <f>VLOOKUP($D$4:$D$5002,'List of Tutors'!$B$4:$E$152,2,0)</f>
        <v>Ms.Sidra Shahzadi</v>
      </c>
      <c r="F3053" s="12" t="str">
        <f>VLOOKUP($D$4:$D$5002,'List of Tutors'!$B$4:$E$152,3,0)</f>
        <v>Lecturer</v>
      </c>
      <c r="G3053" s="12" t="str">
        <f>VLOOKUP($D$4:$D$5002,'List of Tutors'!$B$4:$E$152,4,0)</f>
        <v>UIMS</v>
      </c>
    </row>
    <row r="3054" spans="1:7" ht="15.75" customHeight="1">
      <c r="A3054" s="5" t="s">
        <v>2821</v>
      </c>
      <c r="B3054" s="5" t="s">
        <v>4462</v>
      </c>
      <c r="C3054" s="50" t="s">
        <v>82</v>
      </c>
      <c r="D3054" s="17" t="s">
        <v>7844</v>
      </c>
      <c r="E3054" s="12" t="str">
        <f>VLOOKUP($D$4:$D$5002,'List of Tutors'!$B$4:$E$152,2,0)</f>
        <v>Mr.Zia-Ur-Rehman</v>
      </c>
      <c r="F3054" s="12" t="str">
        <f>VLOOKUP($D$4:$D$5002,'List of Tutors'!$B$4:$E$152,3,0)</f>
        <v>Lecturer</v>
      </c>
      <c r="G3054" s="12" t="str">
        <f>VLOOKUP($D$4:$D$5002,'List of Tutors'!$B$4:$E$152,4,0)</f>
        <v>UIMS</v>
      </c>
    </row>
    <row r="3055" spans="1:7" ht="15.75" customHeight="1">
      <c r="A3055" s="6" t="s">
        <v>1860</v>
      </c>
      <c r="B3055" s="6" t="s">
        <v>664</v>
      </c>
      <c r="C3055" s="50" t="s">
        <v>112</v>
      </c>
      <c r="D3055" s="17" t="s">
        <v>7845</v>
      </c>
      <c r="E3055" s="12" t="str">
        <f>VLOOKUP($D$4:$D$5002,'List of Tutors'!$B$4:$E$152,2,0)</f>
        <v>Mr.Ammar Asghar</v>
      </c>
      <c r="F3055" s="12" t="str">
        <f>VLOOKUP($D$4:$D$5002,'List of Tutors'!$B$4:$E$152,3,0)</f>
        <v>Lecturer</v>
      </c>
      <c r="G3055" s="12" t="str">
        <f>VLOOKUP($D$4:$D$5002,'List of Tutors'!$B$4:$E$152,4,0)</f>
        <v>UIMS</v>
      </c>
    </row>
    <row r="3056" spans="1:7" ht="15.75" customHeight="1">
      <c r="A3056" s="6" t="s">
        <v>2134</v>
      </c>
      <c r="B3056" s="6" t="s">
        <v>3971</v>
      </c>
      <c r="C3056" s="50" t="s">
        <v>4669</v>
      </c>
      <c r="D3056" s="17" t="s">
        <v>7846</v>
      </c>
      <c r="E3056" s="12" t="str">
        <f>VLOOKUP($D$4:$D$5002,'List of Tutors'!$B$4:$E$152,2,0)</f>
        <v>Mr.Ali Haider</v>
      </c>
      <c r="F3056" s="12" t="str">
        <f>VLOOKUP($D$4:$D$5002,'List of Tutors'!$B$4:$E$152,3,0)</f>
        <v>Lecturer</v>
      </c>
      <c r="G3056" s="12" t="str">
        <f>VLOOKUP($D$4:$D$5002,'List of Tutors'!$B$4:$E$152,4,0)</f>
        <v>UIMS</v>
      </c>
    </row>
    <row r="3057" spans="1:7" ht="15.75" customHeight="1">
      <c r="A3057" s="6" t="s">
        <v>2616</v>
      </c>
      <c r="B3057" s="6" t="s">
        <v>4328</v>
      </c>
      <c r="C3057" s="50" t="s">
        <v>4669</v>
      </c>
      <c r="D3057" s="17" t="s">
        <v>7847</v>
      </c>
      <c r="E3057" s="12" t="str">
        <f>VLOOKUP($D$4:$D$5002,'List of Tutors'!$B$4:$E$152,2,0)</f>
        <v>Mr.Ahmed Imran</v>
      </c>
      <c r="F3057" s="12" t="str">
        <f>VLOOKUP($D$4:$D$5002,'List of Tutors'!$B$4:$E$152,3,0)</f>
        <v>Lecturer</v>
      </c>
      <c r="G3057" s="12" t="str">
        <f>VLOOKUP($D$4:$D$5002,'List of Tutors'!$B$4:$E$152,4,0)</f>
        <v>UIMS</v>
      </c>
    </row>
    <row r="3058" spans="1:7" ht="15.75" customHeight="1">
      <c r="A3058" s="6" t="s">
        <v>2036</v>
      </c>
      <c r="B3058" s="6" t="s">
        <v>3880</v>
      </c>
      <c r="C3058" s="50" t="s">
        <v>141</v>
      </c>
      <c r="D3058" s="17" t="s">
        <v>7848</v>
      </c>
      <c r="E3058" s="12" t="str">
        <f>VLOOKUP($D$4:$D$5002,'List of Tutors'!$B$4:$E$152,2,0)</f>
        <v>Mr.Syed Kashif Saeed</v>
      </c>
      <c r="F3058" s="12" t="str">
        <f>VLOOKUP($D$4:$D$5002,'List of Tutors'!$B$4:$E$152,3,0)</f>
        <v>Assistant Professor</v>
      </c>
      <c r="G3058" s="12" t="str">
        <f>VLOOKUP($D$4:$D$5002,'List of Tutors'!$B$4:$E$152,4,0)</f>
        <v>UIMS</v>
      </c>
    </row>
    <row r="3059" spans="1:7" ht="15.75" customHeight="1">
      <c r="A3059" s="4" t="s">
        <v>5198</v>
      </c>
      <c r="B3059" s="4" t="s">
        <v>6799</v>
      </c>
      <c r="C3059" s="51" t="s">
        <v>7989</v>
      </c>
      <c r="D3059" s="17" t="s">
        <v>7849</v>
      </c>
      <c r="E3059" s="12" t="str">
        <f>VLOOKUP($D$4:$D$5002,'List of Tutors'!$B$4:$E$152,2,0)</f>
        <v>Mr.Kaleem Ullah</v>
      </c>
      <c r="F3059" s="12" t="str">
        <f>VLOOKUP($D$4:$D$5002,'List of Tutors'!$B$4:$E$152,3,0)</f>
        <v>Lecturer</v>
      </c>
      <c r="G3059" s="12" t="str">
        <f>VLOOKUP($D$4:$D$5002,'List of Tutors'!$B$4:$E$152,4,0)</f>
        <v>UIMS</v>
      </c>
    </row>
    <row r="3060" spans="1:7" ht="15.75" customHeight="1">
      <c r="A3060" s="4" t="s">
        <v>4811</v>
      </c>
      <c r="B3060" s="4" t="s">
        <v>275</v>
      </c>
      <c r="C3060" s="51" t="s">
        <v>82</v>
      </c>
      <c r="D3060" s="17" t="s">
        <v>7850</v>
      </c>
      <c r="E3060" s="12" t="str">
        <f>VLOOKUP($D$4:$D$5002,'List of Tutors'!$B$4:$E$152,2,0)</f>
        <v>Mr.Muhammad Waqas</v>
      </c>
      <c r="F3060" s="12" t="str">
        <f>VLOOKUP($D$4:$D$5002,'List of Tutors'!$B$4:$E$152,3,0)</f>
        <v>Lecturer</v>
      </c>
      <c r="G3060" s="12" t="str">
        <f>VLOOKUP($D$4:$D$5002,'List of Tutors'!$B$4:$E$152,4,0)</f>
        <v>UIMS</v>
      </c>
    </row>
    <row r="3061" spans="1:7" ht="15.75" customHeight="1">
      <c r="A3061" s="4" t="s">
        <v>5283</v>
      </c>
      <c r="B3061" s="4" t="s">
        <v>7</v>
      </c>
      <c r="C3061" s="51" t="s">
        <v>82</v>
      </c>
      <c r="D3061" s="17" t="s">
        <v>7851</v>
      </c>
      <c r="E3061" s="12" t="str">
        <f>VLOOKUP($D$4:$D$5002,'List of Tutors'!$B$4:$E$152,2,0)</f>
        <v>Mr.Aleem Akhtar</v>
      </c>
      <c r="F3061" s="12" t="str">
        <f>VLOOKUP($D$4:$D$5002,'List of Tutors'!$B$4:$E$152,3,0)</f>
        <v>Lecturer</v>
      </c>
      <c r="G3061" s="12" t="str">
        <f>VLOOKUP($D$4:$D$5002,'List of Tutors'!$B$4:$E$152,4,0)</f>
        <v>UIMS</v>
      </c>
    </row>
    <row r="3062" spans="1:7" ht="15.75" customHeight="1">
      <c r="A3062" s="4" t="s">
        <v>5786</v>
      </c>
      <c r="B3062" s="4" t="s">
        <v>7281</v>
      </c>
      <c r="C3062" s="51" t="s">
        <v>82</v>
      </c>
      <c r="D3062" s="17" t="s">
        <v>7852</v>
      </c>
      <c r="E3062" s="12" t="str">
        <f>VLOOKUP($D$4:$D$5002,'List of Tutors'!$B$4:$E$152,2,0)</f>
        <v>Ms.Shumaila Mazhar</v>
      </c>
      <c r="F3062" s="12" t="str">
        <f>VLOOKUP($D$4:$D$5002,'List of Tutors'!$B$4:$E$152,3,0)</f>
        <v>Lecturer</v>
      </c>
      <c r="G3062" s="12" t="str">
        <f>VLOOKUP($D$4:$D$5002,'List of Tutors'!$B$4:$E$152,4,0)</f>
        <v>UIMS</v>
      </c>
    </row>
    <row r="3063" spans="1:7" ht="15.75" customHeight="1">
      <c r="A3063" s="4" t="s">
        <v>6262</v>
      </c>
      <c r="B3063" s="4" t="s">
        <v>7674</v>
      </c>
      <c r="C3063" s="51" t="s">
        <v>82</v>
      </c>
      <c r="D3063" s="17" t="s">
        <v>7855</v>
      </c>
      <c r="E3063" s="12" t="str">
        <f>VLOOKUP($D$4:$D$5002,'List of Tutors'!$B$4:$E$152,2,0)</f>
        <v>Mr.Nasir Ali</v>
      </c>
      <c r="F3063" s="12" t="str">
        <f>VLOOKUP($D$4:$D$5002,'List of Tutors'!$B$4:$E$152,3,0)</f>
        <v>Lecturer</v>
      </c>
      <c r="G3063" s="12" t="str">
        <f>VLOOKUP($D$4:$D$5002,'List of Tutors'!$B$4:$E$152,4,0)</f>
        <v>Sciences</v>
      </c>
    </row>
    <row r="3064" spans="1:7" ht="15.75" customHeight="1">
      <c r="A3064" s="4" t="s">
        <v>5101</v>
      </c>
      <c r="B3064" s="4" t="s">
        <v>6718</v>
      </c>
      <c r="C3064" s="51" t="s">
        <v>4669</v>
      </c>
      <c r="D3064" s="17" t="s">
        <v>7759</v>
      </c>
      <c r="E3064" s="12" t="str">
        <f>VLOOKUP($D$4:$D$5002,'List of Tutors'!$B$4:$E$152,2,0)</f>
        <v>Engr.Muhammad Usman</v>
      </c>
      <c r="F3064" s="12" t="str">
        <f>VLOOKUP($D$4:$D$5002,'List of Tutors'!$B$4:$E$152,3,0)</f>
        <v>Lecturer</v>
      </c>
      <c r="G3064" s="12" t="str">
        <f>VLOOKUP($D$4:$D$5002,'List of Tutors'!$B$4:$E$152,4,0)</f>
        <v>Agri. Engineering</v>
      </c>
    </row>
    <row r="3065" spans="1:7" ht="15.75" customHeight="1">
      <c r="A3065" s="4" t="s">
        <v>5016</v>
      </c>
      <c r="B3065" s="4" t="s">
        <v>6651</v>
      </c>
      <c r="C3065" s="51" t="s">
        <v>4669</v>
      </c>
      <c r="D3065" s="17" t="s">
        <v>7760</v>
      </c>
      <c r="E3065" s="12" t="str">
        <f>VLOOKUP($D$4:$D$5002,'List of Tutors'!$B$4:$E$152,2,0)</f>
        <v>Mr.Naeem Abbas Malik</v>
      </c>
      <c r="F3065" s="12" t="str">
        <f>VLOOKUP($D$4:$D$5002,'List of Tutors'!$B$4:$E$152,3,0)</f>
        <v>Lecturer</v>
      </c>
      <c r="G3065" s="12" t="str">
        <f>VLOOKUP($D$4:$D$5002,'List of Tutors'!$B$4:$E$152,4,0)</f>
        <v>Agri. Engineering</v>
      </c>
    </row>
    <row r="3066" spans="1:7" ht="15.75" customHeight="1">
      <c r="A3066" s="4" t="s">
        <v>4918</v>
      </c>
      <c r="B3066" s="4" t="s">
        <v>6572</v>
      </c>
      <c r="C3066" s="51" t="s">
        <v>48</v>
      </c>
      <c r="D3066" s="17" t="s">
        <v>7761</v>
      </c>
      <c r="E3066" s="12" t="str">
        <f>VLOOKUP($D$4:$D$5002,'List of Tutors'!$B$4:$E$152,2,0)</f>
        <v>Dr.Muhammad Umair</v>
      </c>
      <c r="F3066" s="12" t="str">
        <f>VLOOKUP($D$4:$D$5002,'List of Tutors'!$B$4:$E$152,3,0)</f>
        <v>Assistant Professor</v>
      </c>
      <c r="G3066" s="12" t="str">
        <f>VLOOKUP($D$4:$D$5002,'List of Tutors'!$B$4:$E$152,4,0)</f>
        <v>Agri. Engineering</v>
      </c>
    </row>
    <row r="3067" spans="1:7" ht="15.75" customHeight="1">
      <c r="A3067" s="4" t="s">
        <v>6218</v>
      </c>
      <c r="B3067" s="4" t="s">
        <v>7633</v>
      </c>
      <c r="C3067" s="51" t="s">
        <v>48</v>
      </c>
      <c r="D3067" s="17" t="s">
        <v>7762</v>
      </c>
      <c r="E3067" s="12" t="str">
        <f>VLOOKUP($D$4:$D$5002,'List of Tutors'!$B$4:$E$152,2,0)</f>
        <v>Mr.Muhammad Amin</v>
      </c>
      <c r="F3067" s="12" t="str">
        <f>VLOOKUP($D$4:$D$5002,'List of Tutors'!$B$4:$E$152,3,0)</f>
        <v>Lecturer</v>
      </c>
      <c r="G3067" s="12" t="str">
        <f>VLOOKUP($D$4:$D$5002,'List of Tutors'!$B$4:$E$152,4,0)</f>
        <v>Agri. Engineering</v>
      </c>
    </row>
    <row r="3068" spans="1:7" ht="15.75" customHeight="1">
      <c r="A3068" s="4" t="s">
        <v>5956</v>
      </c>
      <c r="B3068" s="4" t="s">
        <v>7415</v>
      </c>
      <c r="C3068" s="51" t="s">
        <v>48</v>
      </c>
      <c r="D3068" s="17" t="s">
        <v>7763</v>
      </c>
      <c r="E3068" s="12" t="str">
        <f>VLOOKUP($D$4:$D$5002,'List of Tutors'!$B$4:$E$152,2,0)</f>
        <v>Mr.Asim Gulzar</v>
      </c>
      <c r="F3068" s="12" t="str">
        <f>VLOOKUP($D$4:$D$5002,'List of Tutors'!$B$4:$E$152,3,0)</f>
        <v>Assistant Professor</v>
      </c>
      <c r="G3068" s="12" t="str">
        <f>VLOOKUP($D$4:$D$5002,'List of Tutors'!$B$4:$E$152,4,0)</f>
        <v>Agri. Engineering</v>
      </c>
    </row>
    <row r="3069" spans="1:7" ht="15.75" customHeight="1">
      <c r="A3069" s="4" t="s">
        <v>3005</v>
      </c>
      <c r="B3069" s="4" t="s">
        <v>4613</v>
      </c>
      <c r="C3069" s="51" t="s">
        <v>48</v>
      </c>
      <c r="D3069" s="17" t="s">
        <v>7764</v>
      </c>
      <c r="E3069" s="12" t="str">
        <f>VLOOKUP($D$4:$D$5002,'List of Tutors'!$B$4:$E$152,2,0)</f>
        <v>Mr.Ikhlaq Ahmed</v>
      </c>
      <c r="F3069" s="12" t="str">
        <f>VLOOKUP($D$4:$D$5002,'List of Tutors'!$B$4:$E$152,3,0)</f>
        <v>Lecturer</v>
      </c>
      <c r="G3069" s="12" t="str">
        <f>VLOOKUP($D$4:$D$5002,'List of Tutors'!$B$4:$E$152,4,0)</f>
        <v>Agri. Engineering</v>
      </c>
    </row>
    <row r="3070" spans="1:7" ht="15.75" customHeight="1">
      <c r="A3070" s="4" t="s">
        <v>6338</v>
      </c>
      <c r="B3070" s="4" t="s">
        <v>7737</v>
      </c>
      <c r="C3070" s="51" t="s">
        <v>48</v>
      </c>
      <c r="D3070" s="17" t="s">
        <v>7765</v>
      </c>
      <c r="E3070" s="12" t="str">
        <f>VLOOKUP($D$4:$D$5002,'List of Tutors'!$B$4:$E$152,2,0)</f>
        <v>Mr.Nasir Mahmood</v>
      </c>
      <c r="F3070" s="12" t="str">
        <f>VLOOKUP($D$4:$D$5002,'List of Tutors'!$B$4:$E$152,3,0)</f>
        <v>Lecturer</v>
      </c>
      <c r="G3070" s="12" t="str">
        <f>VLOOKUP($D$4:$D$5002,'List of Tutors'!$B$4:$E$152,4,0)</f>
        <v>Social Sciences</v>
      </c>
    </row>
    <row r="3071" spans="1:7" ht="15.75" customHeight="1">
      <c r="A3071" s="4" t="s">
        <v>6267</v>
      </c>
      <c r="B3071" s="4" t="s">
        <v>7678</v>
      </c>
      <c r="C3071" s="51" t="s">
        <v>48</v>
      </c>
      <c r="D3071" s="17" t="s">
        <v>7766</v>
      </c>
      <c r="E3071" s="12" t="str">
        <f>VLOOKUP($D$4:$D$5002,'List of Tutors'!$B$4:$E$152,2,0)</f>
        <v>Ms.Sumera Saleem</v>
      </c>
      <c r="F3071" s="12" t="str">
        <f>VLOOKUP($D$4:$D$5002,'List of Tutors'!$B$4:$E$152,3,0)</f>
        <v>Lecturer</v>
      </c>
      <c r="G3071" s="12" t="str">
        <f>VLOOKUP($D$4:$D$5002,'List of Tutors'!$B$4:$E$152,4,0)</f>
        <v>Social Sciences</v>
      </c>
    </row>
    <row r="3072" spans="1:7" ht="15.75" customHeight="1">
      <c r="A3072" s="4" t="s">
        <v>4753</v>
      </c>
      <c r="B3072" s="4" t="s">
        <v>6436</v>
      </c>
      <c r="C3072" s="51" t="s">
        <v>48</v>
      </c>
      <c r="D3072" s="17" t="s">
        <v>7767</v>
      </c>
      <c r="E3072" s="12" t="str">
        <f>VLOOKUP($D$4:$D$5002,'List of Tutors'!$B$4:$E$152,2,0)</f>
        <v>Mr.Arshad Mahmood Malik</v>
      </c>
      <c r="F3072" s="12" t="str">
        <f>VLOOKUP($D$4:$D$5002,'List of Tutors'!$B$4:$E$152,3,0)</f>
        <v>Assistant Professor</v>
      </c>
      <c r="G3072" s="12" t="str">
        <f>VLOOKUP($D$4:$D$5002,'List of Tutors'!$B$4:$E$152,4,0)</f>
        <v>Social Sciences</v>
      </c>
    </row>
    <row r="3073" spans="1:7" ht="15.75" customHeight="1">
      <c r="A3073" s="4" t="s">
        <v>5069</v>
      </c>
      <c r="B3073" s="4" t="s">
        <v>6690</v>
      </c>
      <c r="C3073" s="51" t="s">
        <v>48</v>
      </c>
      <c r="D3073" s="17" t="s">
        <v>7768</v>
      </c>
      <c r="E3073" s="12" t="str">
        <f>VLOOKUP($D$4:$D$5002,'List of Tutors'!$B$4:$E$152,2,0)</f>
        <v>Dr.Naveed Tahir</v>
      </c>
      <c r="F3073" s="12" t="str">
        <f>VLOOKUP($D$4:$D$5002,'List of Tutors'!$B$4:$E$152,3,0)</f>
        <v>Assistant Professor</v>
      </c>
      <c r="G3073" s="12" t="str">
        <f>VLOOKUP($D$4:$D$5002,'List of Tutors'!$B$4:$E$152,4,0)</f>
        <v>FC&amp;FS</v>
      </c>
    </row>
    <row r="3074" spans="1:7" ht="15.75" customHeight="1">
      <c r="A3074" s="4" t="s">
        <v>5211</v>
      </c>
      <c r="B3074" s="4" t="s">
        <v>6810</v>
      </c>
      <c r="C3074" s="51" t="s">
        <v>112</v>
      </c>
      <c r="D3074" s="17" t="s">
        <v>7769</v>
      </c>
      <c r="E3074" s="12" t="str">
        <f>VLOOKUP($D$4:$D$5002,'List of Tutors'!$B$4:$E$152,2,0)</f>
        <v>Dr.Mukhtar Ahmad</v>
      </c>
      <c r="F3074" s="12" t="str">
        <f>VLOOKUP($D$4:$D$5002,'List of Tutors'!$B$4:$E$152,3,0)</f>
        <v>Assistant Professor</v>
      </c>
      <c r="G3074" s="12" t="str">
        <f>VLOOKUP($D$4:$D$5002,'List of Tutors'!$B$4:$E$152,4,0)</f>
        <v>FC&amp;FS</v>
      </c>
    </row>
    <row r="3075" spans="1:7" ht="15.75" customHeight="1">
      <c r="A3075" s="4" t="s">
        <v>4943</v>
      </c>
      <c r="B3075" s="4" t="s">
        <v>6594</v>
      </c>
      <c r="C3075" s="51" t="s">
        <v>112</v>
      </c>
      <c r="D3075" s="17" t="s">
        <v>7770</v>
      </c>
      <c r="E3075" s="12" t="str">
        <f>VLOOKUP($D$4:$D$5002,'List of Tutors'!$B$4:$E$152,2,0)</f>
        <v>Dr.Safdar Ali</v>
      </c>
      <c r="F3075" s="12" t="str">
        <f>VLOOKUP($D$4:$D$5002,'List of Tutors'!$B$4:$E$152,3,0)</f>
        <v>Assistant Professor</v>
      </c>
      <c r="G3075" s="12" t="str">
        <f>VLOOKUP($D$4:$D$5002,'List of Tutors'!$B$4:$E$152,4,0)</f>
        <v>FC&amp;FS</v>
      </c>
    </row>
    <row r="3076" spans="1:7" ht="15.75" customHeight="1">
      <c r="A3076" s="6" t="s">
        <v>799</v>
      </c>
      <c r="B3076" s="6" t="s">
        <v>3103</v>
      </c>
      <c r="C3076" s="50" t="s">
        <v>48</v>
      </c>
      <c r="D3076" s="17" t="s">
        <v>7771</v>
      </c>
      <c r="E3076" s="12" t="str">
        <f>VLOOKUP($D$4:$D$5002,'List of Tutors'!$B$4:$E$152,2,0)</f>
        <v>Dr.Ghulam Abbass Shah</v>
      </c>
      <c r="F3076" s="12" t="str">
        <f>VLOOKUP($D$4:$D$5002,'List of Tutors'!$B$4:$E$152,3,0)</f>
        <v>Assistant Professor</v>
      </c>
      <c r="G3076" s="12" t="str">
        <f>VLOOKUP($D$4:$D$5002,'List of Tutors'!$B$4:$E$152,4,0)</f>
        <v>FC&amp;FS</v>
      </c>
    </row>
    <row r="3077" spans="1:7" ht="15.75" customHeight="1">
      <c r="A3077" s="6" t="s">
        <v>847</v>
      </c>
      <c r="B3077" s="6" t="s">
        <v>3132</v>
      </c>
      <c r="C3077" s="50" t="s">
        <v>82</v>
      </c>
      <c r="D3077" s="17" t="s">
        <v>7772</v>
      </c>
      <c r="E3077" s="12" t="str">
        <f>VLOOKUP($D$4:$D$5002,'List of Tutors'!$B$4:$E$152,2,0)</f>
        <v>Dr.Pakeeza Arzo Shaiq</v>
      </c>
      <c r="F3077" s="12" t="str">
        <f>VLOOKUP($D$4:$D$5002,'List of Tutors'!$B$4:$E$152,3,0)</f>
        <v>Assistant Professor</v>
      </c>
      <c r="G3077" s="12" t="str">
        <f>VLOOKUP($D$4:$D$5002,'List of Tutors'!$B$4:$E$152,4,0)</f>
        <v>Sciences</v>
      </c>
    </row>
    <row r="3078" spans="1:7" ht="15.75" customHeight="1">
      <c r="A3078" s="6" t="s">
        <v>893</v>
      </c>
      <c r="B3078" s="6" t="s">
        <v>3161</v>
      </c>
      <c r="C3078" s="50" t="s">
        <v>141</v>
      </c>
      <c r="D3078" s="17" t="s">
        <v>7773</v>
      </c>
      <c r="E3078" s="12" t="str">
        <f>VLOOKUP($D$4:$D$5002,'List of Tutors'!$B$4:$E$152,2,0)</f>
        <v>Dr.M. Naveed Iqbal</v>
      </c>
      <c r="F3078" s="12" t="str">
        <f>VLOOKUP($D$4:$D$5002,'List of Tutors'!$B$4:$E$152,3,0)</f>
        <v>Assistant Professor</v>
      </c>
      <c r="G3078" s="12" t="str">
        <f>VLOOKUP($D$4:$D$5002,'List of Tutors'!$B$4:$E$152,4,0)</f>
        <v>Sciences</v>
      </c>
    </row>
    <row r="3079" spans="1:7" ht="15.75" customHeight="1">
      <c r="A3079" s="6" t="s">
        <v>940</v>
      </c>
      <c r="B3079" s="6" t="s">
        <v>351</v>
      </c>
      <c r="C3079" s="50" t="s">
        <v>48</v>
      </c>
      <c r="D3079" s="17" t="s">
        <v>7774</v>
      </c>
      <c r="E3079" s="12" t="str">
        <f>VLOOKUP($D$4:$D$5002,'List of Tutors'!$B$4:$E$152,2,0)</f>
        <v>Mr.Mudussar Nawaz</v>
      </c>
      <c r="F3079" s="12" t="str">
        <f>VLOOKUP($D$4:$D$5002,'List of Tutors'!$B$4:$E$152,3,0)</f>
        <v>Lecturer</v>
      </c>
      <c r="G3079" s="12" t="str">
        <f>VLOOKUP($D$4:$D$5002,'List of Tutors'!$B$4:$E$152,4,0)</f>
        <v>FVAS</v>
      </c>
    </row>
    <row r="3080" spans="1:7" ht="15.75" customHeight="1">
      <c r="A3080" s="6" t="s">
        <v>992</v>
      </c>
      <c r="B3080" s="6" t="s">
        <v>3230</v>
      </c>
      <c r="C3080" s="50" t="s">
        <v>141</v>
      </c>
      <c r="D3080" s="17" t="s">
        <v>7776</v>
      </c>
      <c r="E3080" s="12" t="str">
        <f>VLOOKUP($D$4:$D$5002,'List of Tutors'!$B$4:$E$152,2,0)</f>
        <v>Mr.Nasir Jamal</v>
      </c>
      <c r="F3080" s="12" t="str">
        <f>VLOOKUP($D$4:$D$5002,'List of Tutors'!$B$4:$E$152,3,0)</f>
        <v>Assistant Professor</v>
      </c>
      <c r="G3080" s="12" t="str">
        <f>VLOOKUP($D$4:$D$5002,'List of Tutors'!$B$4:$E$152,4,0)</f>
        <v>Sciences</v>
      </c>
    </row>
    <row r="3081" spans="1:7" ht="15.75" customHeight="1">
      <c r="A3081" s="6" t="s">
        <v>1047</v>
      </c>
      <c r="B3081" s="6" t="s">
        <v>3268</v>
      </c>
      <c r="C3081" s="50" t="s">
        <v>48</v>
      </c>
      <c r="D3081" s="17" t="s">
        <v>7777</v>
      </c>
      <c r="E3081" s="12" t="str">
        <f>VLOOKUP($D$4:$D$5002,'List of Tutors'!$B$4:$E$152,2,0)</f>
        <v>Dr.Saima Mustafa</v>
      </c>
      <c r="F3081" s="12" t="str">
        <f>VLOOKUP($D$4:$D$5002,'List of Tutors'!$B$4:$E$152,3,0)</f>
        <v>Assistant Professor</v>
      </c>
      <c r="G3081" s="12" t="str">
        <f>VLOOKUP($D$4:$D$5002,'List of Tutors'!$B$4:$E$152,4,0)</f>
        <v>Sciences</v>
      </c>
    </row>
    <row r="3082" spans="1:7" ht="15.75" customHeight="1">
      <c r="A3082" s="6" t="s">
        <v>1085</v>
      </c>
      <c r="B3082" s="6" t="s">
        <v>3288</v>
      </c>
      <c r="C3082" s="50" t="s">
        <v>48</v>
      </c>
      <c r="D3082" s="17" t="s">
        <v>7778</v>
      </c>
      <c r="E3082" s="12" t="str">
        <f>VLOOKUP($D$4:$D$5002,'List of Tutors'!$B$4:$E$152,2,0)</f>
        <v>Dr.Jamal</v>
      </c>
      <c r="F3082" s="12" t="str">
        <f>VLOOKUP($D$4:$D$5002,'List of Tutors'!$B$4:$E$152,3,0)</f>
        <v>Lecturer</v>
      </c>
      <c r="G3082" s="12" t="str">
        <f>VLOOKUP($D$4:$D$5002,'List of Tutors'!$B$4:$E$152,4,0)</f>
        <v>Sciences</v>
      </c>
    </row>
    <row r="3083" spans="1:7" ht="15.75" customHeight="1">
      <c r="A3083" s="6" t="s">
        <v>1162</v>
      </c>
      <c r="B3083" s="6" t="s">
        <v>3345</v>
      </c>
      <c r="C3083" s="50" t="s">
        <v>48</v>
      </c>
      <c r="D3083" s="17" t="s">
        <v>7780</v>
      </c>
      <c r="E3083" s="12" t="str">
        <f>VLOOKUP($D$4:$D$5002,'List of Tutors'!$B$4:$E$152,2,0)</f>
        <v>Dr.M. Farooq Iqbal</v>
      </c>
      <c r="F3083" s="12" t="str">
        <f>VLOOKUP($D$4:$D$5002,'List of Tutors'!$B$4:$E$152,3,0)</f>
        <v>Assistant Professor</v>
      </c>
      <c r="G3083" s="12" t="str">
        <f>VLOOKUP($D$4:$D$5002,'List of Tutors'!$B$4:$E$152,4,0)</f>
        <v>FVAS</v>
      </c>
    </row>
    <row r="3084" spans="1:7" ht="15.75" customHeight="1">
      <c r="A3084" s="6" t="s">
        <v>1216</v>
      </c>
      <c r="B3084" s="6" t="s">
        <v>438</v>
      </c>
      <c r="C3084" s="50" t="s">
        <v>112</v>
      </c>
      <c r="D3084" s="17" t="s">
        <v>7781</v>
      </c>
      <c r="E3084" s="12" t="str">
        <f>VLOOKUP($D$4:$D$5002,'List of Tutors'!$B$4:$E$152,2,0)</f>
        <v>Mr.Muhammad Asghar Khan</v>
      </c>
      <c r="F3084" s="12" t="str">
        <f>VLOOKUP($D$4:$D$5002,'List of Tutors'!$B$4:$E$152,3,0)</f>
        <v>Lecturer</v>
      </c>
      <c r="G3084" s="12" t="str">
        <f>VLOOKUP($D$4:$D$5002,'List of Tutors'!$B$4:$E$152,4,0)</f>
        <v>FVAS</v>
      </c>
    </row>
    <row r="3085" spans="1:7" ht="15.75" customHeight="1">
      <c r="A3085" s="6" t="s">
        <v>1099</v>
      </c>
      <c r="B3085" s="6" t="s">
        <v>458</v>
      </c>
      <c r="C3085" s="50" t="s">
        <v>48</v>
      </c>
      <c r="D3085" s="17" t="s">
        <v>7782</v>
      </c>
      <c r="E3085" s="12" t="str">
        <f>VLOOKUP($D$4:$D$5002,'List of Tutors'!$B$4:$E$152,2,0)</f>
        <v>Dr.Ghulam Bilal</v>
      </c>
      <c r="F3085" s="12" t="str">
        <f>VLOOKUP($D$4:$D$5002,'List of Tutors'!$B$4:$E$152,3,0)</f>
        <v>Assistant Professor</v>
      </c>
      <c r="G3085" s="12" t="str">
        <f>VLOOKUP($D$4:$D$5002,'List of Tutors'!$B$4:$E$152,4,0)</f>
        <v>FVAS</v>
      </c>
    </row>
    <row r="3086" spans="1:7" ht="15.75" customHeight="1">
      <c r="A3086" s="5" t="s">
        <v>2707</v>
      </c>
      <c r="B3086" s="5" t="s">
        <v>4413</v>
      </c>
      <c r="C3086" s="50" t="s">
        <v>82</v>
      </c>
      <c r="D3086" s="17" t="s">
        <v>7783</v>
      </c>
      <c r="E3086" s="12" t="str">
        <f>VLOOKUP($D$4:$D$5002,'List of Tutors'!$B$4:$E$152,2,0)</f>
        <v>Dr.Murtaz Ul Hassan</v>
      </c>
      <c r="F3086" s="12" t="str">
        <f>VLOOKUP($D$4:$D$5002,'List of Tutors'!$B$4:$E$152,3,0)</f>
        <v>Assistant Professor</v>
      </c>
      <c r="G3086" s="12" t="str">
        <f>VLOOKUP($D$4:$D$5002,'List of Tutors'!$B$4:$E$152,4,0)</f>
        <v>FVAS</v>
      </c>
    </row>
    <row r="3087" spans="1:7" ht="15.75" customHeight="1">
      <c r="A3087" s="13" t="s">
        <v>2177</v>
      </c>
      <c r="B3087" s="13" t="s">
        <v>500</v>
      </c>
      <c r="C3087" s="50" t="s">
        <v>112</v>
      </c>
      <c r="D3087" s="17" t="s">
        <v>7784</v>
      </c>
      <c r="E3087" s="12" t="str">
        <f>VLOOKUP($D$4:$D$5002,'List of Tutors'!$B$4:$E$152,2,0)</f>
        <v>Dr.Saif Ur Rehman</v>
      </c>
      <c r="F3087" s="12" t="str">
        <f>VLOOKUP($D$4:$D$5002,'List of Tutors'!$B$4:$E$152,3,0)</f>
        <v>Assistant Professor</v>
      </c>
      <c r="G3087" s="12" t="str">
        <f>VLOOKUP($D$4:$D$5002,'List of Tutors'!$B$4:$E$152,4,0)</f>
        <v>FVAS</v>
      </c>
    </row>
    <row r="3088" spans="1:7" ht="15.75" customHeight="1">
      <c r="A3088" s="6" t="s">
        <v>1450</v>
      </c>
      <c r="B3088" s="6" t="s">
        <v>3527</v>
      </c>
      <c r="C3088" s="50" t="s">
        <v>82</v>
      </c>
      <c r="D3088" s="17" t="s">
        <v>7785</v>
      </c>
      <c r="E3088" s="12" t="str">
        <f>VLOOKUP($D$4:$D$5002,'List of Tutors'!$B$4:$E$152,2,0)</f>
        <v>Mr.Muhammad Awais Sial</v>
      </c>
      <c r="F3088" s="12" t="str">
        <f>VLOOKUP($D$4:$D$5002,'List of Tutors'!$B$4:$E$152,3,0)</f>
        <v>Lecturer</v>
      </c>
      <c r="G3088" s="12" t="str">
        <f>VLOOKUP($D$4:$D$5002,'List of Tutors'!$B$4:$E$152,4,0)</f>
        <v>FVAS</v>
      </c>
    </row>
    <row r="3089" spans="1:7" ht="15.75" customHeight="1">
      <c r="A3089" s="6" t="s">
        <v>1491</v>
      </c>
      <c r="B3089" s="6" t="s">
        <v>246</v>
      </c>
      <c r="C3089" s="50" t="s">
        <v>48</v>
      </c>
      <c r="D3089" s="17" t="s">
        <v>7786</v>
      </c>
      <c r="E3089" s="12" t="str">
        <f>VLOOKUP($D$4:$D$5002,'List of Tutors'!$B$4:$E$152,2,0)</f>
        <v>Dr.Nasir Mukhtar</v>
      </c>
      <c r="F3089" s="12" t="str">
        <f>VLOOKUP($D$4:$D$5002,'List of Tutors'!$B$4:$E$152,3,0)</f>
        <v>Assistant Professor</v>
      </c>
      <c r="G3089" s="12" t="str">
        <f>VLOOKUP($D$4:$D$5002,'List of Tutors'!$B$4:$E$152,4,0)</f>
        <v>FVAS</v>
      </c>
    </row>
    <row r="3090" spans="1:7" ht="15.75" customHeight="1">
      <c r="A3090" s="6" t="s">
        <v>1572</v>
      </c>
      <c r="B3090" s="6" t="s">
        <v>563</v>
      </c>
      <c r="C3090" s="50" t="s">
        <v>149</v>
      </c>
      <c r="D3090" s="17" t="s">
        <v>7787</v>
      </c>
      <c r="E3090" s="12" t="str">
        <f>VLOOKUP($D$4:$D$5002,'List of Tutors'!$B$4:$E$152,2,0)</f>
        <v>Dr.Muhammad Akram Khan</v>
      </c>
      <c r="F3090" s="12" t="str">
        <f>VLOOKUP($D$4:$D$5002,'List of Tutors'!$B$4:$E$152,3,0)</f>
        <v>Lecturer</v>
      </c>
      <c r="G3090" s="12" t="str">
        <f>VLOOKUP($D$4:$D$5002,'List of Tutors'!$B$4:$E$152,4,0)</f>
        <v>FVAS</v>
      </c>
    </row>
    <row r="3091" spans="1:7" ht="15.75" customHeight="1">
      <c r="A3091" s="6" t="s">
        <v>1632</v>
      </c>
      <c r="B3091" s="6" t="s">
        <v>3638</v>
      </c>
      <c r="C3091" s="50" t="s">
        <v>4669</v>
      </c>
      <c r="D3091" s="17" t="s">
        <v>7788</v>
      </c>
      <c r="E3091" s="12" t="str">
        <f>VLOOKUP($D$4:$D$5002,'List of Tutors'!$B$4:$E$152,2,0)</f>
        <v>Dr.Mujeeb-Ur-Rehman Sohoo</v>
      </c>
      <c r="F3091" s="12" t="str">
        <f>VLOOKUP($D$4:$D$5002,'List of Tutors'!$B$4:$E$152,3,0)</f>
        <v>Lecturer</v>
      </c>
      <c r="G3091" s="12" t="str">
        <f>VLOOKUP($D$4:$D$5002,'List of Tutors'!$B$4:$E$152,4,0)</f>
        <v>FVAS</v>
      </c>
    </row>
    <row r="3092" spans="1:7" ht="15.75" customHeight="1">
      <c r="A3092" s="6" t="s">
        <v>1505</v>
      </c>
      <c r="B3092" s="6" t="s">
        <v>3563</v>
      </c>
      <c r="C3092" s="50" t="s">
        <v>48</v>
      </c>
      <c r="D3092" s="17" t="s">
        <v>7789</v>
      </c>
      <c r="E3092" s="12" t="str">
        <f>VLOOKUP($D$4:$D$5002,'List of Tutors'!$B$4:$E$152,2,0)</f>
        <v>Dr.Riaz Hussain</v>
      </c>
      <c r="F3092" s="12" t="str">
        <f>VLOOKUP($D$4:$D$5002,'List of Tutors'!$B$4:$E$152,3,0)</f>
        <v>Assistant Professor</v>
      </c>
      <c r="G3092" s="12" t="str">
        <f>VLOOKUP($D$4:$D$5002,'List of Tutors'!$B$4:$E$152,4,0)</f>
        <v>FVAS</v>
      </c>
    </row>
    <row r="3093" spans="1:7" ht="15.75" customHeight="1">
      <c r="A3093" s="6" t="s">
        <v>1744</v>
      </c>
      <c r="B3093" s="6" t="s">
        <v>623</v>
      </c>
      <c r="C3093" s="50" t="s">
        <v>48</v>
      </c>
      <c r="D3093" s="17" t="s">
        <v>7790</v>
      </c>
      <c r="E3093" s="12" t="str">
        <f>VLOOKUP($D$4:$D$5002,'List of Tutors'!$B$4:$E$152,2,0)</f>
        <v>Ms.Sumaira Hassan</v>
      </c>
      <c r="F3093" s="12" t="str">
        <f>VLOOKUP($D$4:$D$5002,'List of Tutors'!$B$4:$E$152,3,0)</f>
        <v>Lecturer</v>
      </c>
      <c r="G3093" s="12" t="str">
        <f>VLOOKUP($D$4:$D$5002,'List of Tutors'!$B$4:$E$152,4,0)</f>
        <v>FVAS</v>
      </c>
    </row>
    <row r="3094" spans="1:7" ht="15.75" customHeight="1">
      <c r="A3094" s="5" t="s">
        <v>2822</v>
      </c>
      <c r="B3094" s="5" t="s">
        <v>4463</v>
      </c>
      <c r="C3094" s="50" t="s">
        <v>82</v>
      </c>
      <c r="D3094" s="17" t="s">
        <v>7791</v>
      </c>
      <c r="E3094" s="12" t="str">
        <f>VLOOKUP($D$4:$D$5002,'List of Tutors'!$B$4:$E$152,2,0)</f>
        <v>Dr.Asif Riaz</v>
      </c>
      <c r="F3094" s="12" t="str">
        <f>VLOOKUP($D$4:$D$5002,'List of Tutors'!$B$4:$E$152,3,0)</f>
        <v>Lecturer</v>
      </c>
      <c r="G3094" s="12" t="str">
        <f>VLOOKUP($D$4:$D$5002,'List of Tutors'!$B$4:$E$152,4,0)</f>
        <v>FVAS</v>
      </c>
    </row>
    <row r="3095" spans="1:7" ht="15.75" customHeight="1">
      <c r="A3095" s="6" t="s">
        <v>1861</v>
      </c>
      <c r="B3095" s="6" t="s">
        <v>3778</v>
      </c>
      <c r="C3095" s="50" t="s">
        <v>141</v>
      </c>
      <c r="D3095" s="17" t="s">
        <v>7792</v>
      </c>
      <c r="E3095" s="12" t="str">
        <f>VLOOKUP($D$4:$D$5002,'List of Tutors'!$B$4:$E$152,2,0)</f>
        <v>Dr.Muhammad Yaqoob</v>
      </c>
      <c r="F3095" s="12" t="str">
        <f>VLOOKUP($D$4:$D$5002,'List of Tutors'!$B$4:$E$152,3,0)</f>
        <v>Assistant Professor</v>
      </c>
      <c r="G3095" s="12" t="str">
        <f>VLOOKUP($D$4:$D$5002,'List of Tutors'!$B$4:$E$152,4,0)</f>
        <v>FVAS</v>
      </c>
    </row>
    <row r="3096" spans="1:7" ht="15.75" customHeight="1">
      <c r="A3096" s="13" t="s">
        <v>2204</v>
      </c>
      <c r="B3096" s="13" t="s">
        <v>682</v>
      </c>
      <c r="C3096" s="50" t="s">
        <v>112</v>
      </c>
      <c r="D3096" s="17" t="s">
        <v>7793</v>
      </c>
      <c r="E3096" s="12" t="str">
        <f>VLOOKUP($D$4:$D$5002,'List of Tutors'!$B$4:$E$152,2,0)</f>
        <v>Dr.Qaisara Perveen</v>
      </c>
      <c r="F3096" s="12" t="str">
        <f>VLOOKUP($D$4:$D$5002,'List of Tutors'!$B$4:$E$152,3,0)</f>
        <v>Assistant Professor</v>
      </c>
      <c r="G3096" s="12" t="str">
        <f>VLOOKUP($D$4:$D$5002,'List of Tutors'!$B$4:$E$152,4,0)</f>
        <v>Social Sciences</v>
      </c>
    </row>
    <row r="3097" spans="1:7" ht="15.75" customHeight="1">
      <c r="A3097" s="6" t="s">
        <v>2617</v>
      </c>
      <c r="B3097" s="6" t="s">
        <v>4329</v>
      </c>
      <c r="C3097" s="50" t="s">
        <v>4669</v>
      </c>
      <c r="D3097" s="17" t="s">
        <v>7794</v>
      </c>
      <c r="E3097" s="12" t="str">
        <f>VLOOKUP($D$4:$D$5002,'List of Tutors'!$B$4:$E$152,2,0)</f>
        <v>Dr.M. Arshad Dahar</v>
      </c>
      <c r="F3097" s="12" t="str">
        <f>VLOOKUP($D$4:$D$5002,'List of Tutors'!$B$4:$E$152,3,0)</f>
        <v>Lecturer</v>
      </c>
      <c r="G3097" s="12" t="str">
        <f>VLOOKUP($D$4:$D$5002,'List of Tutors'!$B$4:$E$152,4,0)</f>
        <v>Social Sciences</v>
      </c>
    </row>
    <row r="3098" spans="1:7" ht="15.75" customHeight="1">
      <c r="A3098" s="6" t="s">
        <v>2037</v>
      </c>
      <c r="B3098" s="6" t="s">
        <v>3881</v>
      </c>
      <c r="C3098" s="50" t="s">
        <v>82</v>
      </c>
      <c r="D3098" s="17" t="s">
        <v>7795</v>
      </c>
      <c r="E3098" s="12" t="str">
        <f>VLOOKUP($D$4:$D$5002,'List of Tutors'!$B$4:$E$152,2,0)</f>
        <v>Ms.Sumira Kiani</v>
      </c>
      <c r="F3098" s="12" t="str">
        <f>VLOOKUP($D$4:$D$5002,'List of Tutors'!$B$4:$E$152,3,0)</f>
        <v>Lecturer</v>
      </c>
      <c r="G3098" s="12" t="str">
        <f>VLOOKUP($D$4:$D$5002,'List of Tutors'!$B$4:$E$152,4,0)</f>
        <v>Social Sciences</v>
      </c>
    </row>
    <row r="3099" spans="1:7" ht="15.75" customHeight="1">
      <c r="A3099" s="4" t="s">
        <v>5252</v>
      </c>
      <c r="B3099" s="4" t="s">
        <v>6851</v>
      </c>
      <c r="C3099" s="51" t="s">
        <v>7989</v>
      </c>
      <c r="D3099" s="17" t="s">
        <v>7796</v>
      </c>
      <c r="E3099" s="12" t="str">
        <f>VLOOKUP($D$4:$D$5002,'List of Tutors'!$B$4:$E$152,2,0)</f>
        <v>Ms.Tehseen Ahsan</v>
      </c>
      <c r="F3099" s="12" t="str">
        <f>VLOOKUP($D$4:$D$5002,'List of Tutors'!$B$4:$E$152,3,0)</f>
        <v>Lecturer</v>
      </c>
      <c r="G3099" s="12" t="str">
        <f>VLOOKUP($D$4:$D$5002,'List of Tutors'!$B$4:$E$152,4,0)</f>
        <v>Social Sciences</v>
      </c>
    </row>
    <row r="3100" spans="1:7" ht="15.75" customHeight="1">
      <c r="A3100" s="4" t="s">
        <v>4814</v>
      </c>
      <c r="B3100" s="4" t="s">
        <v>6410</v>
      </c>
      <c r="C3100" s="51" t="s">
        <v>82</v>
      </c>
      <c r="D3100" s="17" t="s">
        <v>7797</v>
      </c>
      <c r="E3100" s="12" t="str">
        <f>VLOOKUP($D$4:$D$5002,'List of Tutors'!$B$4:$E$152,2,0)</f>
        <v>Dr.Imran Bodlah</v>
      </c>
      <c r="F3100" s="12" t="str">
        <f>VLOOKUP($D$4:$D$5002,'List of Tutors'!$B$4:$E$152,3,0)</f>
        <v>Assistant Professor</v>
      </c>
      <c r="G3100" s="12" t="str">
        <f>VLOOKUP($D$4:$D$5002,'List of Tutors'!$B$4:$E$152,4,0)</f>
        <v>FC&amp;FS</v>
      </c>
    </row>
    <row r="3101" spans="1:7" ht="15.75" customHeight="1">
      <c r="A3101" s="4" t="s">
        <v>5284</v>
      </c>
      <c r="B3101" s="4" t="s">
        <v>6875</v>
      </c>
      <c r="C3101" s="51" t="s">
        <v>82</v>
      </c>
      <c r="D3101" s="17" t="s">
        <v>7798</v>
      </c>
      <c r="E3101" s="12" t="str">
        <f>VLOOKUP($D$4:$D$5002,'List of Tutors'!$B$4:$E$152,2,0)</f>
        <v>Dr.Asif Farid Shaheen</v>
      </c>
      <c r="F3101" s="12" t="str">
        <f>VLOOKUP($D$4:$D$5002,'List of Tutors'!$B$4:$E$152,3,0)</f>
        <v>Assistant Professor</v>
      </c>
      <c r="G3101" s="12" t="str">
        <f>VLOOKUP($D$4:$D$5002,'List of Tutors'!$B$4:$E$152,4,0)</f>
        <v>FC&amp;FS</v>
      </c>
    </row>
    <row r="3102" spans="1:7" ht="15.75" customHeight="1">
      <c r="A3102" s="4" t="s">
        <v>5789</v>
      </c>
      <c r="B3102" s="4" t="s">
        <v>7283</v>
      </c>
      <c r="C3102" s="51" t="s">
        <v>82</v>
      </c>
      <c r="D3102" s="17" t="s">
        <v>7799</v>
      </c>
      <c r="E3102" s="12" t="str">
        <f>VLOOKUP($D$4:$D$5002,'List of Tutors'!$B$4:$E$152,2,0)</f>
        <v>Dr.Asim Gulzar</v>
      </c>
      <c r="F3102" s="12" t="str">
        <f>VLOOKUP($D$4:$D$5002,'List of Tutors'!$B$4:$E$152,3,0)</f>
        <v>Assistant Professor</v>
      </c>
      <c r="G3102" s="12" t="str">
        <f>VLOOKUP($D$4:$D$5002,'List of Tutors'!$B$4:$E$152,4,0)</f>
        <v>FC&amp;FS</v>
      </c>
    </row>
    <row r="3103" spans="1:7" ht="15.75" customHeight="1">
      <c r="A3103" s="4" t="s">
        <v>6266</v>
      </c>
      <c r="B3103" s="4" t="s">
        <v>7677</v>
      </c>
      <c r="C3103" s="51" t="s">
        <v>82</v>
      </c>
      <c r="D3103" s="17" t="s">
        <v>7800</v>
      </c>
      <c r="E3103" s="12" t="str">
        <f>VLOOKUP($D$4:$D$5002,'List of Tutors'!$B$4:$E$152,2,0)</f>
        <v>Dr.Shahid Mahmood</v>
      </c>
      <c r="F3103" s="12" t="str">
        <f>VLOOKUP($D$4:$D$5002,'List of Tutors'!$B$4:$E$152,3,0)</f>
        <v>Assistant Professor</v>
      </c>
      <c r="G3103" s="12" t="str">
        <f>VLOOKUP($D$4:$D$5002,'List of Tutors'!$B$4:$E$152,4,0)</f>
        <v>FFRM</v>
      </c>
    </row>
    <row r="3104" spans="1:7" ht="15.75" customHeight="1">
      <c r="A3104" s="4" t="s">
        <v>5126</v>
      </c>
      <c r="B3104" s="4" t="s">
        <v>6740</v>
      </c>
      <c r="C3104" s="51" t="s">
        <v>4669</v>
      </c>
      <c r="D3104" s="17" t="s">
        <v>7801</v>
      </c>
      <c r="E3104" s="12" t="str">
        <f>VLOOKUP($D$4:$D$5002,'List of Tutors'!$B$4:$E$152,2,0)</f>
        <v>Dr.Asma Sohail</v>
      </c>
      <c r="F3104" s="12" t="str">
        <f>VLOOKUP($D$4:$D$5002,'List of Tutors'!$B$4:$E$152,3,0)</f>
        <v>Assistant Professor</v>
      </c>
      <c r="G3104" s="12" t="str">
        <f>VLOOKUP($D$4:$D$5002,'List of Tutors'!$B$4:$E$152,4,0)</f>
        <v>FC&amp;FS</v>
      </c>
    </row>
    <row r="3105" spans="1:7" ht="15.75" customHeight="1">
      <c r="A3105" s="4" t="s">
        <v>5062</v>
      </c>
      <c r="B3105" s="4" t="s">
        <v>6685</v>
      </c>
      <c r="C3105" s="51" t="s">
        <v>4669</v>
      </c>
      <c r="D3105" s="17" t="s">
        <v>7802</v>
      </c>
      <c r="E3105" s="12" t="str">
        <f>VLOOKUP($D$4:$D$5002,'List of Tutors'!$B$4:$E$152,2,0)</f>
        <v>Ms.Asia Latif</v>
      </c>
      <c r="F3105" s="12" t="str">
        <f>VLOOKUP($D$4:$D$5002,'List of Tutors'!$B$4:$E$152,3,0)</f>
        <v>Lecturer</v>
      </c>
      <c r="G3105" s="12" t="str">
        <f>VLOOKUP($D$4:$D$5002,'List of Tutors'!$B$4:$E$152,4,0)</f>
        <v>FC&amp;FS</v>
      </c>
    </row>
    <row r="3106" spans="1:7" ht="15.75" customHeight="1">
      <c r="A3106" s="4" t="s">
        <v>4923</v>
      </c>
      <c r="B3106" s="4" t="s">
        <v>6577</v>
      </c>
      <c r="C3106" s="51" t="s">
        <v>48</v>
      </c>
      <c r="D3106" s="17" t="s">
        <v>7804</v>
      </c>
      <c r="E3106" s="12" t="str">
        <f>VLOOKUP($D$4:$D$5002,'List of Tutors'!$B$4:$E$152,2,0)</f>
        <v>Dr.M. Irfan Ashraf</v>
      </c>
      <c r="F3106" s="12" t="str">
        <f>VLOOKUP($D$4:$D$5002,'List of Tutors'!$B$4:$E$152,3,0)</f>
        <v>Assistant Professor</v>
      </c>
      <c r="G3106" s="12" t="str">
        <f>VLOOKUP($D$4:$D$5002,'List of Tutors'!$B$4:$E$152,4,0)</f>
        <v>FFRM</v>
      </c>
    </row>
    <row r="3107" spans="1:7" ht="15.75" customHeight="1">
      <c r="A3107" s="4" t="s">
        <v>6227</v>
      </c>
      <c r="B3107" s="4" t="s">
        <v>7641</v>
      </c>
      <c r="C3107" s="51" t="s">
        <v>48</v>
      </c>
      <c r="D3107" s="17" t="s">
        <v>7805</v>
      </c>
      <c r="E3107" s="12" t="str">
        <f>VLOOKUP($D$4:$D$5002,'List of Tutors'!$B$4:$E$152,2,0)</f>
        <v>Dr.Touqeer Ahmed</v>
      </c>
      <c r="F3107" s="12" t="str">
        <f>VLOOKUP($D$4:$D$5002,'List of Tutors'!$B$4:$E$152,3,0)</f>
        <v>Assistant Professor</v>
      </c>
      <c r="G3107" s="12" t="str">
        <f>VLOOKUP($D$4:$D$5002,'List of Tutors'!$B$4:$E$152,4,0)</f>
        <v>FC&amp;FS</v>
      </c>
    </row>
    <row r="3108" spans="1:7" ht="15.75" customHeight="1">
      <c r="A3108" s="4" t="s">
        <v>5987</v>
      </c>
      <c r="B3108" s="4" t="s">
        <v>7438</v>
      </c>
      <c r="C3108" s="51" t="s">
        <v>48</v>
      </c>
      <c r="D3108" s="17" t="s">
        <v>7806</v>
      </c>
      <c r="E3108" s="12" t="str">
        <f>VLOOKUP($D$4:$D$5002,'List of Tutors'!$B$4:$E$152,2,0)</f>
        <v>Ms.Najma Yousaf Zahid</v>
      </c>
      <c r="F3108" s="12" t="str">
        <f>VLOOKUP($D$4:$D$5002,'List of Tutors'!$B$4:$E$152,3,0)</f>
        <v>Assistant Professor</v>
      </c>
      <c r="G3108" s="12" t="str">
        <f>VLOOKUP($D$4:$D$5002,'List of Tutors'!$B$4:$E$152,4,0)</f>
        <v>FC&amp;FS</v>
      </c>
    </row>
    <row r="3109" spans="1:7" ht="15.75" customHeight="1">
      <c r="A3109" s="4" t="s">
        <v>3053</v>
      </c>
      <c r="B3109" s="4" t="s">
        <v>4652</v>
      </c>
      <c r="C3109" s="51" t="s">
        <v>48</v>
      </c>
      <c r="D3109" s="17" t="s">
        <v>7807</v>
      </c>
      <c r="E3109" s="12" t="str">
        <f>VLOOKUP($D$4:$D$5002,'List of Tutors'!$B$4:$E$152,2,0)</f>
        <v>Mr.Mehdi Maqbool</v>
      </c>
      <c r="F3109" s="12" t="str">
        <f>VLOOKUP($D$4:$D$5002,'List of Tutors'!$B$4:$E$152,3,0)</f>
        <v>Lecturer</v>
      </c>
      <c r="G3109" s="12" t="str">
        <f>VLOOKUP($D$4:$D$5002,'List of Tutors'!$B$4:$E$152,4,0)</f>
        <v>FC&amp;FS</v>
      </c>
    </row>
    <row r="3110" spans="1:7" ht="15.75" customHeight="1">
      <c r="A3110" s="4" t="s">
        <v>6353</v>
      </c>
      <c r="B3110" s="4" t="s">
        <v>7750</v>
      </c>
      <c r="C3110" s="51" t="s">
        <v>48</v>
      </c>
      <c r="D3110" s="17" t="s">
        <v>7808</v>
      </c>
      <c r="E3110" s="12" t="str">
        <f>VLOOKUP($D$4:$D$5002,'List of Tutors'!$B$4:$E$152,2,0)</f>
        <v>Ms.Sumera Hafeez</v>
      </c>
      <c r="F3110" s="12" t="str">
        <f>VLOOKUP($D$4:$D$5002,'List of Tutors'!$B$4:$E$152,3,0)</f>
        <v>Lecturer</v>
      </c>
      <c r="G3110" s="12" t="str">
        <f>VLOOKUP($D$4:$D$5002,'List of Tutors'!$B$4:$E$152,4,0)</f>
        <v>FC&amp;FS</v>
      </c>
    </row>
    <row r="3111" spans="1:7" ht="15.75" customHeight="1">
      <c r="A3111" s="4" t="s">
        <v>6268</v>
      </c>
      <c r="B3111" s="4" t="s">
        <v>7679</v>
      </c>
      <c r="C3111" s="51" t="s">
        <v>48</v>
      </c>
      <c r="D3111" s="17" t="s">
        <v>7809</v>
      </c>
      <c r="E3111" s="12" t="str">
        <f>VLOOKUP($D$4:$D$5002,'List of Tutors'!$B$4:$E$152,2,0)</f>
        <v>Dr.Ambreen Bhatti</v>
      </c>
      <c r="F3111" s="12" t="str">
        <f>VLOOKUP($D$4:$D$5002,'List of Tutors'!$B$4:$E$152,3,0)</f>
        <v>Lecturer</v>
      </c>
      <c r="G3111" s="12" t="str">
        <f>VLOOKUP($D$4:$D$5002,'List of Tutors'!$B$4:$E$152,4,0)</f>
        <v>FC&amp;FS</v>
      </c>
    </row>
    <row r="3112" spans="1:7" ht="15.75" customHeight="1">
      <c r="A3112" s="4" t="s">
        <v>4761</v>
      </c>
      <c r="B3112" s="4" t="s">
        <v>6443</v>
      </c>
      <c r="C3112" s="51" t="s">
        <v>48</v>
      </c>
      <c r="D3112" s="17" t="s">
        <v>7810</v>
      </c>
      <c r="E3112" s="12" t="str">
        <f>VLOOKUP($D$4:$D$5002,'List of Tutors'!$B$4:$E$152,2,0)</f>
        <v>Ms.Salma Shujeb Akhtar</v>
      </c>
      <c r="F3112" s="12" t="str">
        <f>VLOOKUP($D$4:$D$5002,'List of Tutors'!$B$4:$E$152,3,0)</f>
        <v>Lecturer</v>
      </c>
      <c r="G3112" s="12" t="str">
        <f>VLOOKUP($D$4:$D$5002,'List of Tutors'!$B$4:$E$152,4,0)</f>
        <v>Social Sciences</v>
      </c>
    </row>
    <row r="3113" spans="1:7" ht="15.75" customHeight="1">
      <c r="A3113" s="4" t="s">
        <v>5215</v>
      </c>
      <c r="B3113" s="4" t="s">
        <v>6814</v>
      </c>
      <c r="C3113" s="51" t="s">
        <v>48</v>
      </c>
      <c r="D3113" s="17" t="s">
        <v>7811</v>
      </c>
      <c r="E3113" s="12" t="str">
        <f>VLOOKUP($D$4:$D$5002,'List of Tutors'!$B$4:$E$152,2,0)</f>
        <v>Dr.Saad Imran Malik</v>
      </c>
      <c r="F3113" s="12" t="str">
        <f>VLOOKUP($D$4:$D$5002,'List of Tutors'!$B$4:$E$152,3,0)</f>
        <v>Assistant Professor</v>
      </c>
      <c r="G3113" s="12" t="str">
        <f>VLOOKUP($D$4:$D$5002,'List of Tutors'!$B$4:$E$152,4,0)</f>
        <v>FC&amp;FS</v>
      </c>
    </row>
    <row r="3114" spans="1:7" ht="15.75" customHeight="1">
      <c r="A3114" s="4" t="s">
        <v>5239</v>
      </c>
      <c r="B3114" s="4" t="s">
        <v>6838</v>
      </c>
      <c r="C3114" s="51" t="s">
        <v>112</v>
      </c>
      <c r="D3114" s="17" t="s">
        <v>7812</v>
      </c>
      <c r="E3114" s="12" t="str">
        <f>VLOOKUP($D$4:$D$5002,'List of Tutors'!$B$4:$E$152,2,0)</f>
        <v>Dr.Mahmood-ul-Hassan</v>
      </c>
      <c r="F3114" s="12" t="str">
        <f>VLOOKUP($D$4:$D$5002,'List of Tutors'!$B$4:$E$152,3,0)</f>
        <v>Assistant Professor</v>
      </c>
      <c r="G3114" s="12" t="str">
        <f>VLOOKUP($D$4:$D$5002,'List of Tutors'!$B$4:$E$152,4,0)</f>
        <v>FC&amp;FS</v>
      </c>
    </row>
    <row r="3115" spans="1:7" ht="15.75" customHeight="1">
      <c r="A3115" s="4" t="s">
        <v>4947</v>
      </c>
      <c r="B3115" s="4" t="s">
        <v>150</v>
      </c>
      <c r="C3115" s="51" t="s">
        <v>112</v>
      </c>
      <c r="D3115" s="17" t="s">
        <v>7813</v>
      </c>
      <c r="E3115" s="12" t="str">
        <f>VLOOKUP($D$4:$D$5002,'List of Tutors'!$B$4:$E$152,2,0)</f>
        <v>Dr.Munir Ahmad</v>
      </c>
      <c r="F3115" s="12" t="str">
        <f>VLOOKUP($D$4:$D$5002,'List of Tutors'!$B$4:$E$152,3,0)</f>
        <v>Assistant Professor</v>
      </c>
      <c r="G3115" s="12" t="str">
        <f>VLOOKUP($D$4:$D$5002,'List of Tutors'!$B$4:$E$152,4,0)</f>
        <v>FC&amp;FS</v>
      </c>
    </row>
    <row r="3116" spans="1:7" ht="15.75" customHeight="1">
      <c r="A3116" s="6" t="s">
        <v>800</v>
      </c>
      <c r="B3116" s="6" t="s">
        <v>3104</v>
      </c>
      <c r="C3116" s="50" t="s">
        <v>48</v>
      </c>
      <c r="D3116" s="17" t="s">
        <v>7814</v>
      </c>
      <c r="E3116" s="12" t="str">
        <f>VLOOKUP($D$4:$D$5002,'List of Tutors'!$B$4:$E$152,2,0)</f>
        <v>Dr.Talat Mehmood</v>
      </c>
      <c r="F3116" s="12" t="str">
        <f>VLOOKUP($D$4:$D$5002,'List of Tutors'!$B$4:$E$152,3,0)</f>
        <v>Assistant Professor</v>
      </c>
      <c r="G3116" s="12" t="str">
        <f>VLOOKUP($D$4:$D$5002,'List of Tutors'!$B$4:$E$152,4,0)</f>
        <v>FC&amp;FS</v>
      </c>
    </row>
    <row r="3117" spans="1:7" ht="15.75" customHeight="1">
      <c r="A3117" s="6" t="s">
        <v>848</v>
      </c>
      <c r="B3117" s="6" t="s">
        <v>3133</v>
      </c>
      <c r="C3117" s="50" t="s">
        <v>48</v>
      </c>
      <c r="D3117" s="17" t="s">
        <v>7815</v>
      </c>
      <c r="E3117" s="12" t="str">
        <f>VLOOKUP($D$4:$D$5002,'List of Tutors'!$B$4:$E$152,2,0)</f>
        <v>Dr.Fahad Masud Wattoo</v>
      </c>
      <c r="F3117" s="12" t="str">
        <f>VLOOKUP($D$4:$D$5002,'List of Tutors'!$B$4:$E$152,3,0)</f>
        <v>Lecturer</v>
      </c>
      <c r="G3117" s="12" t="str">
        <f>VLOOKUP($D$4:$D$5002,'List of Tutors'!$B$4:$E$152,4,0)</f>
        <v>FC&amp;FS</v>
      </c>
    </row>
    <row r="3118" spans="1:7" ht="15.75" customHeight="1">
      <c r="A3118" s="6" t="s">
        <v>894</v>
      </c>
      <c r="B3118" s="6" t="s">
        <v>3162</v>
      </c>
      <c r="C3118" s="50" t="s">
        <v>48</v>
      </c>
      <c r="D3118" s="17" t="s">
        <v>7816</v>
      </c>
      <c r="E3118" s="12" t="str">
        <f>VLOOKUP($D$4:$D$5002,'List of Tutors'!$B$4:$E$152,2,0)</f>
        <v>Dr.Muhammad Ashfaq</v>
      </c>
      <c r="F3118" s="12" t="str">
        <f>VLOOKUP($D$4:$D$5002,'List of Tutors'!$B$4:$E$152,3,0)</f>
        <v>Assistant Professor</v>
      </c>
      <c r="G3118" s="12" t="str">
        <f>VLOOKUP($D$4:$D$5002,'List of Tutors'!$B$4:$E$152,4,0)</f>
        <v>FC&amp;FS</v>
      </c>
    </row>
    <row r="3119" spans="1:7" ht="15.75" customHeight="1">
      <c r="A3119" s="6" t="s">
        <v>941</v>
      </c>
      <c r="B3119" s="6" t="s">
        <v>352</v>
      </c>
      <c r="C3119" s="50" t="s">
        <v>48</v>
      </c>
      <c r="D3119" s="17" t="s">
        <v>7817</v>
      </c>
      <c r="E3119" s="12" t="str">
        <f>VLOOKUP($D$4:$D$5002,'List of Tutors'!$B$4:$E$152,2,0)</f>
        <v>Mr.M. Usman Raja</v>
      </c>
      <c r="F3119" s="12" t="str">
        <f>VLOOKUP($D$4:$D$5002,'List of Tutors'!$B$4:$E$152,3,0)</f>
        <v>Assistant Professor</v>
      </c>
      <c r="G3119" s="12" t="str">
        <f>VLOOKUP($D$4:$D$5002,'List of Tutors'!$B$4:$E$152,4,0)</f>
        <v>FC&amp;FS</v>
      </c>
    </row>
    <row r="3120" spans="1:7" ht="15.75" customHeight="1">
      <c r="A3120" s="6" t="s">
        <v>993</v>
      </c>
      <c r="B3120" s="6" t="s">
        <v>3231</v>
      </c>
      <c r="C3120" s="50" t="s">
        <v>141</v>
      </c>
      <c r="D3120" s="17" t="s">
        <v>7818</v>
      </c>
      <c r="E3120" s="12" t="str">
        <f>VLOOKUP($D$4:$D$5002,'List of Tutors'!$B$4:$E$152,2,0)</f>
        <v>Dr.Farah Naz</v>
      </c>
      <c r="F3120" s="12" t="str">
        <f>VLOOKUP($D$4:$D$5002,'List of Tutors'!$B$4:$E$152,3,0)</f>
        <v>Assistant Professor</v>
      </c>
      <c r="G3120" s="12" t="str">
        <f>VLOOKUP($D$4:$D$5002,'List of Tutors'!$B$4:$E$152,4,0)</f>
        <v>FC&amp;FS</v>
      </c>
    </row>
    <row r="3121" spans="1:7" ht="15.75" customHeight="1">
      <c r="A3121" s="6" t="s">
        <v>1048</v>
      </c>
      <c r="B3121" s="6" t="s">
        <v>3260</v>
      </c>
      <c r="C3121" s="50" t="s">
        <v>48</v>
      </c>
      <c r="D3121" s="17" t="s">
        <v>7819</v>
      </c>
      <c r="E3121" s="12" t="str">
        <f>VLOOKUP($D$4:$D$5002,'List of Tutors'!$B$4:$E$152,2,0)</f>
        <v>Dr.Gulshan Irshad</v>
      </c>
      <c r="F3121" s="12" t="str">
        <f>VLOOKUP($D$4:$D$5002,'List of Tutors'!$B$4:$E$152,3,0)</f>
        <v>Lecturer</v>
      </c>
      <c r="G3121" s="12" t="str">
        <f>VLOOKUP($D$4:$D$5002,'List of Tutors'!$B$4:$E$152,4,0)</f>
        <v>FC&amp;FS</v>
      </c>
    </row>
    <row r="3122" spans="1:7" ht="15.75" customHeight="1">
      <c r="A3122" s="6" t="s">
        <v>1086</v>
      </c>
      <c r="B3122" s="6" t="s">
        <v>3289</v>
      </c>
      <c r="C3122" s="50" t="s">
        <v>48</v>
      </c>
      <c r="D3122" s="17" t="s">
        <v>7820</v>
      </c>
      <c r="E3122" s="12" t="str">
        <f>VLOOKUP($D$4:$D$5002,'List of Tutors'!$B$4:$E$152,2,0)</f>
        <v>Ms.Mahwish Zeeshan</v>
      </c>
      <c r="F3122" s="12" t="str">
        <f>VLOOKUP($D$4:$D$5002,'List of Tutors'!$B$4:$E$152,3,0)</f>
        <v>Lecturer</v>
      </c>
      <c r="G3122" s="12" t="str">
        <f>VLOOKUP($D$4:$D$5002,'List of Tutors'!$B$4:$E$152,4,0)</f>
        <v>Social Sciences</v>
      </c>
    </row>
    <row r="3123" spans="1:7" ht="15.75" customHeight="1">
      <c r="A3123" s="6" t="s">
        <v>1163</v>
      </c>
      <c r="B3123" s="6" t="s">
        <v>3346</v>
      </c>
      <c r="C3123" s="50" t="s">
        <v>48</v>
      </c>
      <c r="D3123" s="17" t="s">
        <v>7821</v>
      </c>
      <c r="E3123" s="12" t="str">
        <f>VLOOKUP($D$4:$D$5002,'List of Tutors'!$B$4:$E$152,2,0)</f>
        <v>Ms.Nazia Rafiq</v>
      </c>
      <c r="F3123" s="12" t="str">
        <f>VLOOKUP($D$4:$D$5002,'List of Tutors'!$B$4:$E$152,3,0)</f>
        <v>Lecturer</v>
      </c>
      <c r="G3123" s="12" t="str">
        <f>VLOOKUP($D$4:$D$5002,'List of Tutors'!$B$4:$E$152,4,0)</f>
        <v>Social Sciences</v>
      </c>
    </row>
    <row r="3124" spans="1:7" ht="15.75" customHeight="1">
      <c r="A3124" s="6" t="s">
        <v>1217</v>
      </c>
      <c r="B3124" s="6" t="s">
        <v>3380</v>
      </c>
      <c r="C3124" s="50" t="s">
        <v>141</v>
      </c>
      <c r="D3124" s="17" t="s">
        <v>7822</v>
      </c>
      <c r="E3124" s="12" t="str">
        <f>VLOOKUP($D$4:$D$5002,'List of Tutors'!$B$4:$E$152,2,0)</f>
        <v>Ms.Lubna Ansari</v>
      </c>
      <c r="F3124" s="12" t="str">
        <f>VLOOKUP($D$4:$D$5002,'List of Tutors'!$B$4:$E$152,3,0)</f>
        <v>Lecturer</v>
      </c>
      <c r="G3124" s="12" t="str">
        <f>VLOOKUP($D$4:$D$5002,'List of Tutors'!$B$4:$E$152,4,0)</f>
        <v>FFRM</v>
      </c>
    </row>
    <row r="3125" spans="1:7" ht="15.75" customHeight="1">
      <c r="A3125" s="6" t="s">
        <v>1100</v>
      </c>
      <c r="B3125" s="6" t="s">
        <v>459</v>
      </c>
      <c r="C3125" s="50" t="s">
        <v>48</v>
      </c>
      <c r="D3125" s="17" t="s">
        <v>7823</v>
      </c>
      <c r="E3125" s="12" t="str">
        <f>VLOOKUP($D$4:$D$5002,'List of Tutors'!$B$4:$E$152,2,0)</f>
        <v>Dr.Shahzada Sohail Ijaz</v>
      </c>
      <c r="F3125" s="12" t="str">
        <f>VLOOKUP($D$4:$D$5002,'List of Tutors'!$B$4:$E$152,3,0)</f>
        <v>Assistant Professor</v>
      </c>
      <c r="G3125" s="12" t="str">
        <f>VLOOKUP($D$4:$D$5002,'List of Tutors'!$B$4:$E$152,4,0)</f>
        <v>FC&amp;FS</v>
      </c>
    </row>
    <row r="3126" spans="1:7" ht="15.75" customHeight="1">
      <c r="A3126" s="5" t="s">
        <v>2708</v>
      </c>
      <c r="B3126" s="5" t="s">
        <v>4414</v>
      </c>
      <c r="C3126" s="50" t="s">
        <v>82</v>
      </c>
      <c r="D3126" s="17" t="s">
        <v>7824</v>
      </c>
      <c r="E3126" s="12" t="str">
        <f>VLOOKUP($D$4:$D$5002,'List of Tutors'!$B$4:$E$152,2,0)</f>
        <v>Dr.Tanveer Iqbal</v>
      </c>
      <c r="F3126" s="12" t="str">
        <f>VLOOKUP($D$4:$D$5002,'List of Tutors'!$B$4:$E$152,3,0)</f>
        <v>Lecturer</v>
      </c>
      <c r="G3126" s="12" t="str">
        <f>VLOOKUP($D$4:$D$5002,'List of Tutors'!$B$4:$E$152,4,0)</f>
        <v>FC&amp;FS</v>
      </c>
    </row>
    <row r="3127" spans="1:7" ht="15.75" customHeight="1">
      <c r="A3127" s="6" t="s">
        <v>2464</v>
      </c>
      <c r="B3127" s="6" t="s">
        <v>4191</v>
      </c>
      <c r="C3127" s="50" t="s">
        <v>141</v>
      </c>
      <c r="D3127" s="17" t="s">
        <v>7825</v>
      </c>
      <c r="E3127" s="12" t="str">
        <f>VLOOKUP($D$4:$D$5002,'List of Tutors'!$B$4:$E$152,2,0)</f>
        <v>Mr.Nasir Mehmood Minhas</v>
      </c>
      <c r="F3127" s="12" t="str">
        <f>VLOOKUP($D$4:$D$5002,'List of Tutors'!$B$4:$E$152,3,0)</f>
        <v>Assistant Professor</v>
      </c>
      <c r="G3127" s="12" t="str">
        <f>VLOOKUP($D$4:$D$5002,'List of Tutors'!$B$4:$E$152,4,0)</f>
        <v>UIIT</v>
      </c>
    </row>
    <row r="3128" spans="1:7" ht="15.75" customHeight="1">
      <c r="A3128" s="6" t="s">
        <v>1451</v>
      </c>
      <c r="B3128" s="6" t="s">
        <v>3528</v>
      </c>
      <c r="C3128" s="50" t="s">
        <v>82</v>
      </c>
      <c r="D3128" s="17" t="s">
        <v>7826</v>
      </c>
      <c r="E3128" s="12" t="str">
        <f>VLOOKUP($D$4:$D$5002,'List of Tutors'!$B$4:$E$152,2,0)</f>
        <v>Mr.Yasir Hafeez</v>
      </c>
      <c r="F3128" s="12" t="str">
        <f>VLOOKUP($D$4:$D$5002,'List of Tutors'!$B$4:$E$152,3,0)</f>
        <v>Assistant Professor</v>
      </c>
      <c r="G3128" s="12" t="str">
        <f>VLOOKUP($D$4:$D$5002,'List of Tutors'!$B$4:$E$152,4,0)</f>
        <v>UIIT</v>
      </c>
    </row>
    <row r="3129" spans="1:7" ht="15.75" customHeight="1">
      <c r="A3129" s="6" t="s">
        <v>1492</v>
      </c>
      <c r="B3129" s="6" t="s">
        <v>3555</v>
      </c>
      <c r="C3129" s="50" t="s">
        <v>48</v>
      </c>
      <c r="D3129" s="17" t="s">
        <v>7827</v>
      </c>
      <c r="E3129" s="12" t="str">
        <f>VLOOKUP($D$4:$D$5002,'List of Tutors'!$B$4:$E$152,2,0)</f>
        <v>Mr.Saif ur Rehman</v>
      </c>
      <c r="F3129" s="12" t="str">
        <f>VLOOKUP($D$4:$D$5002,'List of Tutors'!$B$4:$E$152,3,0)</f>
        <v>Lecturer</v>
      </c>
      <c r="G3129" s="12" t="str">
        <f>VLOOKUP($D$4:$D$5002,'List of Tutors'!$B$4:$E$152,4,0)</f>
        <v>UIIT</v>
      </c>
    </row>
    <row r="3130" spans="1:7" ht="15.75" customHeight="1">
      <c r="A3130" s="6" t="s">
        <v>2081</v>
      </c>
      <c r="B3130" s="6" t="s">
        <v>3924</v>
      </c>
      <c r="C3130" s="50" t="s">
        <v>4669</v>
      </c>
      <c r="D3130" s="17" t="s">
        <v>7828</v>
      </c>
      <c r="E3130" s="12" t="str">
        <f>VLOOKUP($D$4:$D$5002,'List of Tutors'!$B$4:$E$152,2,0)</f>
        <v>Mr.Saqib Majeed</v>
      </c>
      <c r="F3130" s="12" t="str">
        <f>VLOOKUP($D$4:$D$5002,'List of Tutors'!$B$4:$E$152,3,0)</f>
        <v>Assistant Professor</v>
      </c>
      <c r="G3130" s="12" t="str">
        <f>VLOOKUP($D$4:$D$5002,'List of Tutors'!$B$4:$E$152,4,0)</f>
        <v>UIIT</v>
      </c>
    </row>
    <row r="3131" spans="1:7" ht="15.75" customHeight="1">
      <c r="A3131" s="6" t="s">
        <v>1633</v>
      </c>
      <c r="B3131" s="6" t="s">
        <v>3639</v>
      </c>
      <c r="C3131" s="50" t="s">
        <v>82</v>
      </c>
      <c r="D3131" s="17" t="s">
        <v>7829</v>
      </c>
      <c r="E3131" s="12" t="str">
        <f>VLOOKUP($D$4:$D$5002,'List of Tutors'!$B$4:$E$152,2,0)</f>
        <v>Mr.Asif Nawaz</v>
      </c>
      <c r="F3131" s="12" t="str">
        <f>VLOOKUP($D$4:$D$5002,'List of Tutors'!$B$4:$E$152,3,0)</f>
        <v>Lecturer</v>
      </c>
      <c r="G3131" s="12" t="str">
        <f>VLOOKUP($D$4:$D$5002,'List of Tutors'!$B$4:$E$152,4,0)</f>
        <v>UIIT</v>
      </c>
    </row>
    <row r="3132" spans="1:7" ht="15.75" customHeight="1">
      <c r="A3132" s="6" t="s">
        <v>1506</v>
      </c>
      <c r="B3132" s="6" t="s">
        <v>3564</v>
      </c>
      <c r="C3132" s="50" t="s">
        <v>48</v>
      </c>
      <c r="D3132" s="17" t="s">
        <v>7830</v>
      </c>
      <c r="E3132" s="12" t="str">
        <f>VLOOKUP($D$4:$D$5002,'List of Tutors'!$B$4:$E$152,2,0)</f>
        <v>Mr.Saleem Iqbal</v>
      </c>
      <c r="F3132" s="12" t="str">
        <f>VLOOKUP($D$4:$D$5002,'List of Tutors'!$B$4:$E$152,3,0)</f>
        <v>Lecturer</v>
      </c>
      <c r="G3132" s="12" t="str">
        <f>VLOOKUP($D$4:$D$5002,'List of Tutors'!$B$4:$E$152,4,0)</f>
        <v>UIIT</v>
      </c>
    </row>
    <row r="3133" spans="1:7" ht="15.75" customHeight="1">
      <c r="A3133" s="6" t="s">
        <v>1745</v>
      </c>
      <c r="B3133" s="6" t="s">
        <v>624</v>
      </c>
      <c r="C3133" s="50" t="s">
        <v>112</v>
      </c>
      <c r="D3133" s="17" t="s">
        <v>7831</v>
      </c>
      <c r="E3133" s="12" t="str">
        <f>VLOOKUP($D$4:$D$5002,'List of Tutors'!$B$4:$E$152,2,0)</f>
        <v>Dr.Saud Altaf</v>
      </c>
      <c r="F3133" s="12" t="str">
        <f>VLOOKUP($D$4:$D$5002,'List of Tutors'!$B$4:$E$152,3,0)</f>
        <v>Assistant Director</v>
      </c>
      <c r="G3133" s="12" t="str">
        <f>VLOOKUP($D$4:$D$5002,'List of Tutors'!$B$4:$E$152,4,0)</f>
        <v>UIIT</v>
      </c>
    </row>
    <row r="3134" spans="1:7" ht="15.75" customHeight="1">
      <c r="A3134" s="6" t="s">
        <v>1801</v>
      </c>
      <c r="B3134" s="6" t="s">
        <v>645</v>
      </c>
      <c r="C3134" s="50" t="s">
        <v>82</v>
      </c>
      <c r="D3134" s="17" t="s">
        <v>7832</v>
      </c>
      <c r="E3134" s="12" t="str">
        <f>VLOOKUP($D$4:$D$5002,'List of Tutors'!$B$4:$E$152,2,0)</f>
        <v>Ms.Sarfaraz Bibi</v>
      </c>
      <c r="F3134" s="12" t="str">
        <f>VLOOKUP($D$4:$D$5002,'List of Tutors'!$B$4:$E$152,3,0)</f>
        <v>Lecturer</v>
      </c>
      <c r="G3134" s="12" t="str">
        <f>VLOOKUP($D$4:$D$5002,'List of Tutors'!$B$4:$E$152,4,0)</f>
        <v>UIIT</v>
      </c>
    </row>
    <row r="3135" spans="1:7" ht="15.75" customHeight="1">
      <c r="A3135" s="6" t="s">
        <v>1862</v>
      </c>
      <c r="B3135" s="6" t="s">
        <v>3779</v>
      </c>
      <c r="C3135" s="50" t="s">
        <v>141</v>
      </c>
      <c r="D3135" s="17" t="s">
        <v>7833</v>
      </c>
      <c r="E3135" s="12" t="str">
        <f>VLOOKUP($D$4:$D$5002,'List of Tutors'!$B$4:$E$152,2,0)</f>
        <v>Dr.Mehmoona</v>
      </c>
      <c r="F3135" s="12" t="str">
        <f>VLOOKUP($D$4:$D$5002,'List of Tutors'!$B$4:$E$152,3,0)</f>
        <v>Assistant Professor</v>
      </c>
      <c r="G3135" s="12" t="str">
        <f>VLOOKUP($D$4:$D$5002,'List of Tutors'!$B$4:$E$152,4,0)</f>
        <v>UIIT</v>
      </c>
    </row>
    <row r="3136" spans="1:7" ht="15.75" customHeight="1">
      <c r="A3136" s="6" t="s">
        <v>2256</v>
      </c>
      <c r="B3136" s="6" t="s">
        <v>4016</v>
      </c>
      <c r="C3136" s="50" t="s">
        <v>48</v>
      </c>
      <c r="D3136" s="17" t="s">
        <v>7834</v>
      </c>
      <c r="E3136" s="12" t="str">
        <f>VLOOKUP($D$4:$D$5002,'List of Tutors'!$B$4:$E$152,2,0)</f>
        <v>Ms.Sidra Tahir</v>
      </c>
      <c r="F3136" s="12" t="str">
        <f>VLOOKUP($D$4:$D$5002,'List of Tutors'!$B$4:$E$152,3,0)</f>
        <v>Lecturer</v>
      </c>
      <c r="G3136" s="12" t="str">
        <f>VLOOKUP($D$4:$D$5002,'List of Tutors'!$B$4:$E$152,4,0)</f>
        <v>UIIT</v>
      </c>
    </row>
    <row r="3137" spans="1:7" ht="15.75" customHeight="1">
      <c r="A3137" s="5" t="s">
        <v>2855</v>
      </c>
      <c r="B3137" s="5" t="s">
        <v>4491</v>
      </c>
      <c r="C3137" s="50" t="s">
        <v>82</v>
      </c>
      <c r="D3137" s="17" t="s">
        <v>7835</v>
      </c>
      <c r="E3137" s="12" t="str">
        <f>VLOOKUP($D$4:$D$5002,'List of Tutors'!$B$4:$E$152,2,0)</f>
        <v>Ms.Farkhanda Qamar</v>
      </c>
      <c r="F3137" s="12" t="str">
        <f>VLOOKUP($D$4:$D$5002,'List of Tutors'!$B$4:$E$152,3,0)</f>
        <v>Lecturer</v>
      </c>
      <c r="G3137" s="12" t="str">
        <f>VLOOKUP($D$4:$D$5002,'List of Tutors'!$B$4:$E$152,4,0)</f>
        <v>UIIT</v>
      </c>
    </row>
    <row r="3138" spans="1:7" ht="15.75" customHeight="1">
      <c r="A3138" s="6" t="s">
        <v>2038</v>
      </c>
      <c r="B3138" s="6" t="s">
        <v>3882</v>
      </c>
      <c r="C3138" s="50" t="s">
        <v>82</v>
      </c>
      <c r="D3138" s="17" t="s">
        <v>7836</v>
      </c>
      <c r="E3138" s="12" t="str">
        <f>VLOOKUP($D$4:$D$5002,'List of Tutors'!$B$4:$E$152,2,0)</f>
        <v>Mr.Tariq Ali</v>
      </c>
      <c r="F3138" s="12" t="str">
        <f>VLOOKUP($D$4:$D$5002,'List of Tutors'!$B$4:$E$152,3,0)</f>
        <v>Lecturer</v>
      </c>
      <c r="G3138" s="12" t="str">
        <f>VLOOKUP($D$4:$D$5002,'List of Tutors'!$B$4:$E$152,4,0)</f>
        <v>UIIT</v>
      </c>
    </row>
    <row r="3139" spans="1:7" ht="15.75" customHeight="1">
      <c r="A3139" s="4" t="s">
        <v>5275</v>
      </c>
      <c r="B3139" s="4" t="s">
        <v>6868</v>
      </c>
      <c r="C3139" s="51" t="s">
        <v>7989</v>
      </c>
      <c r="D3139" s="17" t="s">
        <v>7837</v>
      </c>
      <c r="E3139" s="12" t="str">
        <f>VLOOKUP($D$4:$D$5002,'List of Tutors'!$B$4:$E$152,2,0)</f>
        <v>Mr.Ehtasham Azhar</v>
      </c>
      <c r="F3139" s="12" t="str">
        <f>VLOOKUP($D$4:$D$5002,'List of Tutors'!$B$4:$E$152,3,0)</f>
        <v>Lecturer</v>
      </c>
      <c r="G3139" s="12" t="str">
        <f>VLOOKUP($D$4:$D$5002,'List of Tutors'!$B$4:$E$152,4,0)</f>
        <v>UIIT</v>
      </c>
    </row>
    <row r="3140" spans="1:7" ht="15.75" customHeight="1">
      <c r="A3140" s="4" t="s">
        <v>4815</v>
      </c>
      <c r="B3140" s="4" t="s">
        <v>170</v>
      </c>
      <c r="C3140" s="51" t="s">
        <v>82</v>
      </c>
      <c r="D3140" s="17" t="s">
        <v>7840</v>
      </c>
      <c r="E3140" s="12" t="str">
        <f>VLOOKUP($D$4:$D$5002,'List of Tutors'!$B$4:$E$152,2,0)</f>
        <v>Ms.Bushra Zulfiqar</v>
      </c>
      <c r="F3140" s="12" t="str">
        <f>VLOOKUP($D$4:$D$5002,'List of Tutors'!$B$4:$E$152,3,0)</f>
        <v>Assistant Professor</v>
      </c>
      <c r="G3140" s="12" t="str">
        <f>VLOOKUP($D$4:$D$5002,'List of Tutors'!$B$4:$E$152,4,0)</f>
        <v>UIMS</v>
      </c>
    </row>
    <row r="3141" spans="1:7" ht="15.75" customHeight="1">
      <c r="A3141" s="4" t="s">
        <v>5290</v>
      </c>
      <c r="B3141" s="4" t="s">
        <v>6880</v>
      </c>
      <c r="C3141" s="51" t="s">
        <v>82</v>
      </c>
      <c r="D3141" s="17" t="s">
        <v>7841</v>
      </c>
      <c r="E3141" s="12" t="str">
        <f>VLOOKUP($D$4:$D$5002,'List of Tutors'!$B$4:$E$152,2,0)</f>
        <v>Dr.M. Razzaq Ather</v>
      </c>
      <c r="F3141" s="12" t="str">
        <f>VLOOKUP($D$4:$D$5002,'List of Tutors'!$B$4:$E$152,3,0)</f>
        <v>Assistant Professor</v>
      </c>
      <c r="G3141" s="12" t="str">
        <f>VLOOKUP($D$4:$D$5002,'List of Tutors'!$B$4:$E$152,4,0)</f>
        <v>UIMS</v>
      </c>
    </row>
    <row r="3142" spans="1:7" ht="15.75" customHeight="1">
      <c r="A3142" s="4" t="s">
        <v>5801</v>
      </c>
      <c r="B3142" s="4" t="s">
        <v>7293</v>
      </c>
      <c r="C3142" s="51" t="s">
        <v>82</v>
      </c>
      <c r="D3142" s="17" t="s">
        <v>7842</v>
      </c>
      <c r="E3142" s="12" t="str">
        <f>VLOOKUP($D$4:$D$5002,'List of Tutors'!$B$4:$E$152,2,0)</f>
        <v>Mr.Shuja Ilyas</v>
      </c>
      <c r="F3142" s="12" t="str">
        <f>VLOOKUP($D$4:$D$5002,'List of Tutors'!$B$4:$E$152,3,0)</f>
        <v>Assistant Professor</v>
      </c>
      <c r="G3142" s="12" t="str">
        <f>VLOOKUP($D$4:$D$5002,'List of Tutors'!$B$4:$E$152,4,0)</f>
        <v>UIMS</v>
      </c>
    </row>
    <row r="3143" spans="1:7" ht="15.75" customHeight="1">
      <c r="A3143" s="4" t="s">
        <v>6277</v>
      </c>
      <c r="B3143" s="4" t="s">
        <v>7686</v>
      </c>
      <c r="C3143" s="51" t="s">
        <v>82</v>
      </c>
      <c r="D3143" s="17" t="s">
        <v>7843</v>
      </c>
      <c r="E3143" s="12" t="str">
        <f>VLOOKUP($D$4:$D$5002,'List of Tutors'!$B$4:$E$152,2,0)</f>
        <v>Ms.Sidra Shahzadi</v>
      </c>
      <c r="F3143" s="12" t="str">
        <f>VLOOKUP($D$4:$D$5002,'List of Tutors'!$B$4:$E$152,3,0)</f>
        <v>Lecturer</v>
      </c>
      <c r="G3143" s="12" t="str">
        <f>VLOOKUP($D$4:$D$5002,'List of Tutors'!$B$4:$E$152,4,0)</f>
        <v>UIMS</v>
      </c>
    </row>
    <row r="3144" spans="1:7" ht="15.75" customHeight="1">
      <c r="A3144" s="4" t="s">
        <v>5147</v>
      </c>
      <c r="B3144" s="4" t="s">
        <v>6757</v>
      </c>
      <c r="C3144" s="51" t="s">
        <v>4669</v>
      </c>
      <c r="D3144" s="17" t="s">
        <v>7844</v>
      </c>
      <c r="E3144" s="12" t="str">
        <f>VLOOKUP($D$4:$D$5002,'List of Tutors'!$B$4:$E$152,2,0)</f>
        <v>Mr.Zia-Ur-Rehman</v>
      </c>
      <c r="F3144" s="12" t="str">
        <f>VLOOKUP($D$4:$D$5002,'List of Tutors'!$B$4:$E$152,3,0)</f>
        <v>Lecturer</v>
      </c>
      <c r="G3144" s="12" t="str">
        <f>VLOOKUP($D$4:$D$5002,'List of Tutors'!$B$4:$E$152,4,0)</f>
        <v>UIMS</v>
      </c>
    </row>
    <row r="3145" spans="1:7" ht="15.75" customHeight="1">
      <c r="A3145" s="4" t="s">
        <v>5114</v>
      </c>
      <c r="B3145" s="4" t="s">
        <v>6729</v>
      </c>
      <c r="C3145" s="51" t="s">
        <v>4669</v>
      </c>
      <c r="D3145" s="17" t="s">
        <v>7845</v>
      </c>
      <c r="E3145" s="12" t="str">
        <f>VLOOKUP($D$4:$D$5002,'List of Tutors'!$B$4:$E$152,2,0)</f>
        <v>Mr.Ammar Asghar</v>
      </c>
      <c r="F3145" s="12" t="str">
        <f>VLOOKUP($D$4:$D$5002,'List of Tutors'!$B$4:$E$152,3,0)</f>
        <v>Lecturer</v>
      </c>
      <c r="G3145" s="12" t="str">
        <f>VLOOKUP($D$4:$D$5002,'List of Tutors'!$B$4:$E$152,4,0)</f>
        <v>UIMS</v>
      </c>
    </row>
    <row r="3146" spans="1:7" ht="15.75" customHeight="1">
      <c r="A3146" s="4" t="s">
        <v>4932</v>
      </c>
      <c r="B3146" s="4" t="s">
        <v>6586</v>
      </c>
      <c r="C3146" s="51" t="s">
        <v>48</v>
      </c>
      <c r="D3146" s="17" t="s">
        <v>7846</v>
      </c>
      <c r="E3146" s="12" t="str">
        <f>VLOOKUP($D$4:$D$5002,'List of Tutors'!$B$4:$E$152,2,0)</f>
        <v>Mr.Ali Haider</v>
      </c>
      <c r="F3146" s="12" t="str">
        <f>VLOOKUP($D$4:$D$5002,'List of Tutors'!$B$4:$E$152,3,0)</f>
        <v>Lecturer</v>
      </c>
      <c r="G3146" s="12" t="str">
        <f>VLOOKUP($D$4:$D$5002,'List of Tutors'!$B$4:$E$152,4,0)</f>
        <v>UIMS</v>
      </c>
    </row>
    <row r="3147" spans="1:7" ht="15.75" customHeight="1">
      <c r="A3147" s="4" t="s">
        <v>6256</v>
      </c>
      <c r="B3147" s="4" t="s">
        <v>7669</v>
      </c>
      <c r="C3147" s="51" t="s">
        <v>48</v>
      </c>
      <c r="D3147" s="17" t="s">
        <v>7847</v>
      </c>
      <c r="E3147" s="12" t="str">
        <f>VLOOKUP($D$4:$D$5002,'List of Tutors'!$B$4:$E$152,2,0)</f>
        <v>Mr.Ahmed Imran</v>
      </c>
      <c r="F3147" s="12" t="str">
        <f>VLOOKUP($D$4:$D$5002,'List of Tutors'!$B$4:$E$152,3,0)</f>
        <v>Lecturer</v>
      </c>
      <c r="G3147" s="12" t="str">
        <f>VLOOKUP($D$4:$D$5002,'List of Tutors'!$B$4:$E$152,4,0)</f>
        <v>UIMS</v>
      </c>
    </row>
    <row r="3148" spans="1:7" ht="15.75" customHeight="1">
      <c r="A3148" s="4" t="s">
        <v>5991</v>
      </c>
      <c r="B3148" s="4" t="s">
        <v>7442</v>
      </c>
      <c r="C3148" s="51" t="s">
        <v>48</v>
      </c>
      <c r="D3148" s="17" t="s">
        <v>7848</v>
      </c>
      <c r="E3148" s="12" t="str">
        <f>VLOOKUP($D$4:$D$5002,'List of Tutors'!$B$4:$E$152,2,0)</f>
        <v>Mr.Syed Kashif Saeed</v>
      </c>
      <c r="F3148" s="12" t="str">
        <f>VLOOKUP($D$4:$D$5002,'List of Tutors'!$B$4:$E$152,3,0)</f>
        <v>Assistant Professor</v>
      </c>
      <c r="G3148" s="12" t="str">
        <f>VLOOKUP($D$4:$D$5002,'List of Tutors'!$B$4:$E$152,4,0)</f>
        <v>UIMS</v>
      </c>
    </row>
    <row r="3149" spans="1:7" ht="15.75" customHeight="1">
      <c r="A3149" s="4" t="s">
        <v>2987</v>
      </c>
      <c r="B3149" s="4" t="s">
        <v>4599</v>
      </c>
      <c r="C3149" s="51" t="s">
        <v>48</v>
      </c>
      <c r="D3149" s="17" t="s">
        <v>7849</v>
      </c>
      <c r="E3149" s="12" t="str">
        <f>VLOOKUP($D$4:$D$5002,'List of Tutors'!$B$4:$E$152,2,0)</f>
        <v>Mr.Kaleem Ullah</v>
      </c>
      <c r="F3149" s="12" t="str">
        <f>VLOOKUP($D$4:$D$5002,'List of Tutors'!$B$4:$E$152,3,0)</f>
        <v>Lecturer</v>
      </c>
      <c r="G3149" s="12" t="str">
        <f>VLOOKUP($D$4:$D$5002,'List of Tutors'!$B$4:$E$152,4,0)</f>
        <v>UIMS</v>
      </c>
    </row>
    <row r="3150" spans="1:7" ht="15.75" customHeight="1">
      <c r="A3150" s="4" t="s">
        <v>4676</v>
      </c>
      <c r="B3150" s="4" t="s">
        <v>6366</v>
      </c>
      <c r="C3150" s="51" t="s">
        <v>48</v>
      </c>
      <c r="D3150" s="17" t="s">
        <v>7850</v>
      </c>
      <c r="E3150" s="12" t="str">
        <f>VLOOKUP($D$4:$D$5002,'List of Tutors'!$B$4:$E$152,2,0)</f>
        <v>Mr.Muhammad Waqas</v>
      </c>
      <c r="F3150" s="12" t="str">
        <f>VLOOKUP($D$4:$D$5002,'List of Tutors'!$B$4:$E$152,3,0)</f>
        <v>Lecturer</v>
      </c>
      <c r="G3150" s="12" t="str">
        <f>VLOOKUP($D$4:$D$5002,'List of Tutors'!$B$4:$E$152,4,0)</f>
        <v>UIMS</v>
      </c>
    </row>
    <row r="3151" spans="1:7" ht="15.75" customHeight="1">
      <c r="A3151" s="4" t="s">
        <v>6272</v>
      </c>
      <c r="B3151" s="4" t="s">
        <v>7682</v>
      </c>
      <c r="C3151" s="51" t="s">
        <v>48</v>
      </c>
      <c r="D3151" s="17" t="s">
        <v>7851</v>
      </c>
      <c r="E3151" s="12" t="str">
        <f>VLOOKUP($D$4:$D$5002,'List of Tutors'!$B$4:$E$152,2,0)</f>
        <v>Mr.Aleem Akhtar</v>
      </c>
      <c r="F3151" s="12" t="str">
        <f>VLOOKUP($D$4:$D$5002,'List of Tutors'!$B$4:$E$152,3,0)</f>
        <v>Lecturer</v>
      </c>
      <c r="G3151" s="12" t="str">
        <f>VLOOKUP($D$4:$D$5002,'List of Tutors'!$B$4:$E$152,4,0)</f>
        <v>UIMS</v>
      </c>
    </row>
    <row r="3152" spans="1:7" ht="15.75" customHeight="1">
      <c r="A3152" s="4" t="s">
        <v>4787</v>
      </c>
      <c r="B3152" s="4" t="s">
        <v>3498</v>
      </c>
      <c r="C3152" s="51" t="s">
        <v>48</v>
      </c>
      <c r="D3152" s="17" t="s">
        <v>7852</v>
      </c>
      <c r="E3152" s="12" t="str">
        <f>VLOOKUP($D$4:$D$5002,'List of Tutors'!$B$4:$E$152,2,0)</f>
        <v>Ms.Shumaila Mazhar</v>
      </c>
      <c r="F3152" s="12" t="str">
        <f>VLOOKUP($D$4:$D$5002,'List of Tutors'!$B$4:$E$152,3,0)</f>
        <v>Lecturer</v>
      </c>
      <c r="G3152" s="12" t="str">
        <f>VLOOKUP($D$4:$D$5002,'List of Tutors'!$B$4:$E$152,4,0)</f>
        <v>UIMS</v>
      </c>
    </row>
    <row r="3153" spans="1:7" ht="15.75" customHeight="1">
      <c r="A3153" s="4" t="s">
        <v>5326</v>
      </c>
      <c r="B3153" s="4" t="s">
        <v>6911</v>
      </c>
      <c r="C3153" s="51" t="s">
        <v>48</v>
      </c>
      <c r="D3153" s="17" t="s">
        <v>7855</v>
      </c>
      <c r="E3153" s="12" t="str">
        <f>VLOOKUP($D$4:$D$5002,'List of Tutors'!$B$4:$E$152,2,0)</f>
        <v>Mr.Nasir Ali</v>
      </c>
      <c r="F3153" s="12" t="str">
        <f>VLOOKUP($D$4:$D$5002,'List of Tutors'!$B$4:$E$152,3,0)</f>
        <v>Lecturer</v>
      </c>
      <c r="G3153" s="12" t="str">
        <f>VLOOKUP($D$4:$D$5002,'List of Tutors'!$B$4:$E$152,4,0)</f>
        <v>Sciences</v>
      </c>
    </row>
    <row r="3154" spans="1:7" ht="15.75" customHeight="1">
      <c r="A3154" s="4" t="s">
        <v>5245</v>
      </c>
      <c r="B3154" s="4" t="s">
        <v>6844</v>
      </c>
      <c r="C3154" s="51" t="s">
        <v>112</v>
      </c>
      <c r="D3154" s="17" t="s">
        <v>7759</v>
      </c>
      <c r="E3154" s="12" t="str">
        <f>VLOOKUP($D$4:$D$5002,'List of Tutors'!$B$4:$E$152,2,0)</f>
        <v>Engr.Muhammad Usman</v>
      </c>
      <c r="F3154" s="12" t="str">
        <f>VLOOKUP($D$4:$D$5002,'List of Tutors'!$B$4:$E$152,3,0)</f>
        <v>Lecturer</v>
      </c>
      <c r="G3154" s="12" t="str">
        <f>VLOOKUP($D$4:$D$5002,'List of Tutors'!$B$4:$E$152,4,0)</f>
        <v>Agri. Engineering</v>
      </c>
    </row>
    <row r="3155" spans="1:7" ht="15.75" customHeight="1">
      <c r="A3155" s="4" t="s">
        <v>4969</v>
      </c>
      <c r="B3155" s="4" t="s">
        <v>6617</v>
      </c>
      <c r="C3155" s="51" t="s">
        <v>112</v>
      </c>
      <c r="D3155" s="17" t="s">
        <v>7760</v>
      </c>
      <c r="E3155" s="12" t="str">
        <f>VLOOKUP($D$4:$D$5002,'List of Tutors'!$B$4:$E$152,2,0)</f>
        <v>Mr.Naeem Abbas Malik</v>
      </c>
      <c r="F3155" s="12" t="str">
        <f>VLOOKUP($D$4:$D$5002,'List of Tutors'!$B$4:$E$152,3,0)</f>
        <v>Lecturer</v>
      </c>
      <c r="G3155" s="12" t="str">
        <f>VLOOKUP($D$4:$D$5002,'List of Tutors'!$B$4:$E$152,4,0)</f>
        <v>Agri. Engineering</v>
      </c>
    </row>
    <row r="3156" spans="1:7" ht="15.75" customHeight="1">
      <c r="A3156" s="6" t="s">
        <v>801</v>
      </c>
      <c r="B3156" s="6" t="s">
        <v>3105</v>
      </c>
      <c r="C3156" s="50" t="s">
        <v>112</v>
      </c>
      <c r="D3156" s="17" t="s">
        <v>7761</v>
      </c>
      <c r="E3156" s="12" t="str">
        <f>VLOOKUP($D$4:$D$5002,'List of Tutors'!$B$4:$E$152,2,0)</f>
        <v>Dr.Muhammad Umair</v>
      </c>
      <c r="F3156" s="12" t="str">
        <f>VLOOKUP($D$4:$D$5002,'List of Tutors'!$B$4:$E$152,3,0)</f>
        <v>Assistant Professor</v>
      </c>
      <c r="G3156" s="12" t="str">
        <f>VLOOKUP($D$4:$D$5002,'List of Tutors'!$B$4:$E$152,4,0)</f>
        <v>Agri. Engineering</v>
      </c>
    </row>
    <row r="3157" spans="1:7" ht="15.75" customHeight="1">
      <c r="A3157" s="6" t="s">
        <v>849</v>
      </c>
      <c r="B3157" s="6" t="s">
        <v>78</v>
      </c>
      <c r="C3157" s="50" t="s">
        <v>48</v>
      </c>
      <c r="D3157" s="17" t="s">
        <v>7762</v>
      </c>
      <c r="E3157" s="12" t="str">
        <f>VLOOKUP($D$4:$D$5002,'List of Tutors'!$B$4:$E$152,2,0)</f>
        <v>Mr.Muhammad Amin</v>
      </c>
      <c r="F3157" s="12" t="str">
        <f>VLOOKUP($D$4:$D$5002,'List of Tutors'!$B$4:$E$152,3,0)</f>
        <v>Lecturer</v>
      </c>
      <c r="G3157" s="12" t="str">
        <f>VLOOKUP($D$4:$D$5002,'List of Tutors'!$B$4:$E$152,4,0)</f>
        <v>Agri. Engineering</v>
      </c>
    </row>
    <row r="3158" spans="1:7" ht="15.75" customHeight="1">
      <c r="A3158" s="6" t="s">
        <v>895</v>
      </c>
      <c r="B3158" s="6" t="s">
        <v>3163</v>
      </c>
      <c r="C3158" s="50" t="s">
        <v>48</v>
      </c>
      <c r="D3158" s="17" t="s">
        <v>7763</v>
      </c>
      <c r="E3158" s="12" t="str">
        <f>VLOOKUP($D$4:$D$5002,'List of Tutors'!$B$4:$E$152,2,0)</f>
        <v>Mr.Asim Gulzar</v>
      </c>
      <c r="F3158" s="12" t="str">
        <f>VLOOKUP($D$4:$D$5002,'List of Tutors'!$B$4:$E$152,3,0)</f>
        <v>Assistant Professor</v>
      </c>
      <c r="G3158" s="12" t="str">
        <f>VLOOKUP($D$4:$D$5002,'List of Tutors'!$B$4:$E$152,4,0)</f>
        <v>Agri. Engineering</v>
      </c>
    </row>
    <row r="3159" spans="1:7" ht="15.75" customHeight="1">
      <c r="A3159" s="6" t="s">
        <v>942</v>
      </c>
      <c r="B3159" s="6" t="s">
        <v>350</v>
      </c>
      <c r="C3159" s="50" t="s">
        <v>141</v>
      </c>
      <c r="D3159" s="17" t="s">
        <v>7764</v>
      </c>
      <c r="E3159" s="12" t="str">
        <f>VLOOKUP($D$4:$D$5002,'List of Tutors'!$B$4:$E$152,2,0)</f>
        <v>Mr.Ikhlaq Ahmed</v>
      </c>
      <c r="F3159" s="12" t="str">
        <f>VLOOKUP($D$4:$D$5002,'List of Tutors'!$B$4:$E$152,3,0)</f>
        <v>Lecturer</v>
      </c>
      <c r="G3159" s="12" t="str">
        <f>VLOOKUP($D$4:$D$5002,'List of Tutors'!$B$4:$E$152,4,0)</f>
        <v>Agri. Engineering</v>
      </c>
    </row>
    <row r="3160" spans="1:7" ht="15.75" customHeight="1">
      <c r="A3160" s="6" t="s">
        <v>994</v>
      </c>
      <c r="B3160" s="6" t="s">
        <v>3232</v>
      </c>
      <c r="C3160" s="50" t="s">
        <v>82</v>
      </c>
      <c r="D3160" s="17" t="s">
        <v>7765</v>
      </c>
      <c r="E3160" s="12" t="str">
        <f>VLOOKUP($D$4:$D$5002,'List of Tutors'!$B$4:$E$152,2,0)</f>
        <v>Mr.Nasir Mahmood</v>
      </c>
      <c r="F3160" s="12" t="str">
        <f>VLOOKUP($D$4:$D$5002,'List of Tutors'!$B$4:$E$152,3,0)</f>
        <v>Lecturer</v>
      </c>
      <c r="G3160" s="12" t="str">
        <f>VLOOKUP($D$4:$D$5002,'List of Tutors'!$B$4:$E$152,4,0)</f>
        <v>Social Sciences</v>
      </c>
    </row>
    <row r="3161" spans="1:7" ht="15.75" customHeight="1">
      <c r="A3161" s="6" t="s">
        <v>1049</v>
      </c>
      <c r="B3161" s="6" t="s">
        <v>3269</v>
      </c>
      <c r="C3161" s="50" t="s">
        <v>48</v>
      </c>
      <c r="D3161" s="17" t="s">
        <v>7766</v>
      </c>
      <c r="E3161" s="12" t="str">
        <f>VLOOKUP($D$4:$D$5002,'List of Tutors'!$B$4:$E$152,2,0)</f>
        <v>Ms.Sumera Saleem</v>
      </c>
      <c r="F3161" s="12" t="str">
        <f>VLOOKUP($D$4:$D$5002,'List of Tutors'!$B$4:$E$152,3,0)</f>
        <v>Lecturer</v>
      </c>
      <c r="G3161" s="12" t="str">
        <f>VLOOKUP($D$4:$D$5002,'List of Tutors'!$B$4:$E$152,4,0)</f>
        <v>Social Sciences</v>
      </c>
    </row>
    <row r="3162" spans="1:7" ht="15.75" customHeight="1">
      <c r="A3162" s="6" t="s">
        <v>1087</v>
      </c>
      <c r="B3162" s="6" t="s">
        <v>3290</v>
      </c>
      <c r="C3162" s="50" t="s">
        <v>48</v>
      </c>
      <c r="D3162" s="17" t="s">
        <v>7767</v>
      </c>
      <c r="E3162" s="12" t="str">
        <f>VLOOKUP($D$4:$D$5002,'List of Tutors'!$B$4:$E$152,2,0)</f>
        <v>Mr.Arshad Mahmood Malik</v>
      </c>
      <c r="F3162" s="12" t="str">
        <f>VLOOKUP($D$4:$D$5002,'List of Tutors'!$B$4:$E$152,3,0)</f>
        <v>Assistant Professor</v>
      </c>
      <c r="G3162" s="12" t="str">
        <f>VLOOKUP($D$4:$D$5002,'List of Tutors'!$B$4:$E$152,4,0)</f>
        <v>Social Sciences</v>
      </c>
    </row>
    <row r="3163" spans="1:7" ht="15.75" customHeight="1">
      <c r="A3163" s="6" t="s">
        <v>1164</v>
      </c>
      <c r="B3163" s="6" t="s">
        <v>3347</v>
      </c>
      <c r="C3163" s="50" t="s">
        <v>82</v>
      </c>
      <c r="D3163" s="17" t="s">
        <v>7768</v>
      </c>
      <c r="E3163" s="12" t="str">
        <f>VLOOKUP($D$4:$D$5002,'List of Tutors'!$B$4:$E$152,2,0)</f>
        <v>Dr.Naveed Tahir</v>
      </c>
      <c r="F3163" s="12" t="str">
        <f>VLOOKUP($D$4:$D$5002,'List of Tutors'!$B$4:$E$152,3,0)</f>
        <v>Assistant Professor</v>
      </c>
      <c r="G3163" s="12" t="str">
        <f>VLOOKUP($D$4:$D$5002,'List of Tutors'!$B$4:$E$152,4,0)</f>
        <v>FC&amp;FS</v>
      </c>
    </row>
    <row r="3164" spans="1:7" ht="15.75" customHeight="1">
      <c r="A3164" s="6" t="s">
        <v>1218</v>
      </c>
      <c r="B3164" s="6" t="s">
        <v>3381</v>
      </c>
      <c r="C3164" s="50" t="s">
        <v>141</v>
      </c>
      <c r="D3164" s="17" t="s">
        <v>7769</v>
      </c>
      <c r="E3164" s="12" t="str">
        <f>VLOOKUP($D$4:$D$5002,'List of Tutors'!$B$4:$E$152,2,0)</f>
        <v>Dr.Mukhtar Ahmad</v>
      </c>
      <c r="F3164" s="12" t="str">
        <f>VLOOKUP($D$4:$D$5002,'List of Tutors'!$B$4:$E$152,3,0)</f>
        <v>Assistant Professor</v>
      </c>
      <c r="G3164" s="12" t="str">
        <f>VLOOKUP($D$4:$D$5002,'List of Tutors'!$B$4:$E$152,4,0)</f>
        <v>FC&amp;FS</v>
      </c>
    </row>
    <row r="3165" spans="1:7" ht="15.75" customHeight="1">
      <c r="A3165" s="6" t="s">
        <v>1101</v>
      </c>
      <c r="B3165" s="6" t="s">
        <v>460</v>
      </c>
      <c r="C3165" s="50" t="s">
        <v>112</v>
      </c>
      <c r="D3165" s="17" t="s">
        <v>7770</v>
      </c>
      <c r="E3165" s="12" t="str">
        <f>VLOOKUP($D$4:$D$5002,'List of Tutors'!$B$4:$E$152,2,0)</f>
        <v>Dr.Safdar Ali</v>
      </c>
      <c r="F3165" s="12" t="str">
        <f>VLOOKUP($D$4:$D$5002,'List of Tutors'!$B$4:$E$152,3,0)</f>
        <v>Assistant Professor</v>
      </c>
      <c r="G3165" s="12" t="str">
        <f>VLOOKUP($D$4:$D$5002,'List of Tutors'!$B$4:$E$152,4,0)</f>
        <v>FC&amp;FS</v>
      </c>
    </row>
    <row r="3166" spans="1:7" ht="15.75" customHeight="1">
      <c r="A3166" s="6" t="s">
        <v>2770</v>
      </c>
      <c r="B3166" s="6" t="s">
        <v>479</v>
      </c>
      <c r="C3166" s="50" t="s">
        <v>149</v>
      </c>
      <c r="D3166" s="17" t="s">
        <v>7771</v>
      </c>
      <c r="E3166" s="12" t="str">
        <f>VLOOKUP($D$4:$D$5002,'List of Tutors'!$B$4:$E$152,2,0)</f>
        <v>Dr.Ghulam Abbass Shah</v>
      </c>
      <c r="F3166" s="12" t="str">
        <f>VLOOKUP($D$4:$D$5002,'List of Tutors'!$B$4:$E$152,3,0)</f>
        <v>Assistant Professor</v>
      </c>
      <c r="G3166" s="12" t="str">
        <f>VLOOKUP($D$4:$D$5002,'List of Tutors'!$B$4:$E$152,4,0)</f>
        <v>FC&amp;FS</v>
      </c>
    </row>
    <row r="3167" spans="1:7" ht="15.75" customHeight="1">
      <c r="A3167" s="6" t="s">
        <v>2469</v>
      </c>
      <c r="B3167" s="6" t="s">
        <v>4196</v>
      </c>
      <c r="C3167" s="50" t="s">
        <v>141</v>
      </c>
      <c r="D3167" s="17" t="s">
        <v>7772</v>
      </c>
      <c r="E3167" s="12" t="str">
        <f>VLOOKUP($D$4:$D$5002,'List of Tutors'!$B$4:$E$152,2,0)</f>
        <v>Dr.Pakeeza Arzo Shaiq</v>
      </c>
      <c r="F3167" s="12" t="str">
        <f>VLOOKUP($D$4:$D$5002,'List of Tutors'!$B$4:$E$152,3,0)</f>
        <v>Assistant Professor</v>
      </c>
      <c r="G3167" s="12" t="str">
        <f>VLOOKUP($D$4:$D$5002,'List of Tutors'!$B$4:$E$152,4,0)</f>
        <v>Sciences</v>
      </c>
    </row>
    <row r="3168" spans="1:7" ht="15.75" customHeight="1">
      <c r="A3168" s="6" t="s">
        <v>1452</v>
      </c>
      <c r="B3168" s="6" t="s">
        <v>3529</v>
      </c>
      <c r="C3168" s="50" t="s">
        <v>82</v>
      </c>
      <c r="D3168" s="17" t="s">
        <v>7773</v>
      </c>
      <c r="E3168" s="12" t="str">
        <f>VLOOKUP($D$4:$D$5002,'List of Tutors'!$B$4:$E$152,2,0)</f>
        <v>Dr.M. Naveed Iqbal</v>
      </c>
      <c r="F3168" s="12" t="str">
        <f>VLOOKUP($D$4:$D$5002,'List of Tutors'!$B$4:$E$152,3,0)</f>
        <v>Assistant Professor</v>
      </c>
      <c r="G3168" s="12" t="str">
        <f>VLOOKUP($D$4:$D$5002,'List of Tutors'!$B$4:$E$152,4,0)</f>
        <v>Sciences</v>
      </c>
    </row>
    <row r="3169" spans="1:7" ht="15.75" customHeight="1">
      <c r="A3169" s="6" t="s">
        <v>1493</v>
      </c>
      <c r="B3169" s="6" t="s">
        <v>3556</v>
      </c>
      <c r="C3169" s="50" t="s">
        <v>82</v>
      </c>
      <c r="D3169" s="17" t="s">
        <v>7774</v>
      </c>
      <c r="E3169" s="12" t="str">
        <f>VLOOKUP($D$4:$D$5002,'List of Tutors'!$B$4:$E$152,2,0)</f>
        <v>Mr.Mudussar Nawaz</v>
      </c>
      <c r="F3169" s="12" t="str">
        <f>VLOOKUP($D$4:$D$5002,'List of Tutors'!$B$4:$E$152,3,0)</f>
        <v>Lecturer</v>
      </c>
      <c r="G3169" s="12" t="str">
        <f>VLOOKUP($D$4:$D$5002,'List of Tutors'!$B$4:$E$152,4,0)</f>
        <v>FVAS</v>
      </c>
    </row>
    <row r="3170" spans="1:7" ht="15.75" customHeight="1">
      <c r="A3170" s="13" t="s">
        <v>2186</v>
      </c>
      <c r="B3170" s="13" t="s">
        <v>562</v>
      </c>
      <c r="C3170" s="50" t="s">
        <v>112</v>
      </c>
      <c r="D3170" s="17" t="s">
        <v>7776</v>
      </c>
      <c r="E3170" s="12" t="str">
        <f>VLOOKUP($D$4:$D$5002,'List of Tutors'!$B$4:$E$152,2,0)</f>
        <v>Mr.Nasir Jamal</v>
      </c>
      <c r="F3170" s="12" t="str">
        <f>VLOOKUP($D$4:$D$5002,'List of Tutors'!$B$4:$E$152,3,0)</f>
        <v>Assistant Professor</v>
      </c>
      <c r="G3170" s="12" t="str">
        <f>VLOOKUP($D$4:$D$5002,'List of Tutors'!$B$4:$E$152,4,0)</f>
        <v>Sciences</v>
      </c>
    </row>
    <row r="3171" spans="1:7" ht="15.75" customHeight="1">
      <c r="A3171" s="6" t="s">
        <v>1634</v>
      </c>
      <c r="B3171" s="6" t="s">
        <v>3640</v>
      </c>
      <c r="C3171" s="50" t="s">
        <v>82</v>
      </c>
      <c r="D3171" s="17" t="s">
        <v>7777</v>
      </c>
      <c r="E3171" s="12" t="str">
        <f>VLOOKUP($D$4:$D$5002,'List of Tutors'!$B$4:$E$152,2,0)</f>
        <v>Dr.Saima Mustafa</v>
      </c>
      <c r="F3171" s="12" t="str">
        <f>VLOOKUP($D$4:$D$5002,'List of Tutors'!$B$4:$E$152,3,0)</f>
        <v>Assistant Professor</v>
      </c>
      <c r="G3171" s="12" t="str">
        <f>VLOOKUP($D$4:$D$5002,'List of Tutors'!$B$4:$E$152,4,0)</f>
        <v>Sciences</v>
      </c>
    </row>
    <row r="3172" spans="1:7" ht="15.75" customHeight="1">
      <c r="A3172" s="6" t="s">
        <v>1507</v>
      </c>
      <c r="B3172" s="6" t="s">
        <v>3565</v>
      </c>
      <c r="C3172" s="50" t="s">
        <v>48</v>
      </c>
      <c r="D3172" s="17" t="s">
        <v>7778</v>
      </c>
      <c r="E3172" s="12" t="str">
        <f>VLOOKUP($D$4:$D$5002,'List of Tutors'!$B$4:$E$152,2,0)</f>
        <v>Dr.Jamal</v>
      </c>
      <c r="F3172" s="12" t="str">
        <f>VLOOKUP($D$4:$D$5002,'List of Tutors'!$B$4:$E$152,3,0)</f>
        <v>Lecturer</v>
      </c>
      <c r="G3172" s="12" t="str">
        <f>VLOOKUP($D$4:$D$5002,'List of Tutors'!$B$4:$E$152,4,0)</f>
        <v>Sciences</v>
      </c>
    </row>
    <row r="3173" spans="1:7" ht="15.75" customHeight="1">
      <c r="A3173" s="6" t="s">
        <v>1746</v>
      </c>
      <c r="B3173" s="6" t="s">
        <v>3709</v>
      </c>
      <c r="C3173" s="50" t="s">
        <v>141</v>
      </c>
      <c r="D3173" s="17" t="s">
        <v>7780</v>
      </c>
      <c r="E3173" s="12" t="str">
        <f>VLOOKUP($D$4:$D$5002,'List of Tutors'!$B$4:$E$152,2,0)</f>
        <v>Dr.M. Farooq Iqbal</v>
      </c>
      <c r="F3173" s="12" t="str">
        <f>VLOOKUP($D$4:$D$5002,'List of Tutors'!$B$4:$E$152,3,0)</f>
        <v>Assistant Professor</v>
      </c>
      <c r="G3173" s="12" t="str">
        <f>VLOOKUP($D$4:$D$5002,'List of Tutors'!$B$4:$E$152,4,0)</f>
        <v>FVAS</v>
      </c>
    </row>
    <row r="3174" spans="1:7" ht="15.75" customHeight="1">
      <c r="A3174" s="6" t="s">
        <v>1802</v>
      </c>
      <c r="B3174" s="6" t="s">
        <v>640</v>
      </c>
      <c r="C3174" s="50" t="s">
        <v>48</v>
      </c>
      <c r="D3174" s="17" t="s">
        <v>7781</v>
      </c>
      <c r="E3174" s="12" t="str">
        <f>VLOOKUP($D$4:$D$5002,'List of Tutors'!$B$4:$E$152,2,0)</f>
        <v>Mr.Muhammad Asghar Khan</v>
      </c>
      <c r="F3174" s="12" t="str">
        <f>VLOOKUP($D$4:$D$5002,'List of Tutors'!$B$4:$E$152,3,0)</f>
        <v>Lecturer</v>
      </c>
      <c r="G3174" s="12" t="str">
        <f>VLOOKUP($D$4:$D$5002,'List of Tutors'!$B$4:$E$152,4,0)</f>
        <v>FVAS</v>
      </c>
    </row>
    <row r="3175" spans="1:7" ht="15.75" customHeight="1">
      <c r="A3175" s="6" t="s">
        <v>1863</v>
      </c>
      <c r="B3175" s="6" t="s">
        <v>3780</v>
      </c>
      <c r="C3175" s="50" t="s">
        <v>48</v>
      </c>
      <c r="D3175" s="17" t="s">
        <v>7782</v>
      </c>
      <c r="E3175" s="12" t="str">
        <f>VLOOKUP($D$4:$D$5002,'List of Tutors'!$B$4:$E$152,2,0)</f>
        <v>Dr.Ghulam Bilal</v>
      </c>
      <c r="F3175" s="12" t="str">
        <f>VLOOKUP($D$4:$D$5002,'List of Tutors'!$B$4:$E$152,3,0)</f>
        <v>Assistant Professor</v>
      </c>
      <c r="G3175" s="12" t="str">
        <f>VLOOKUP($D$4:$D$5002,'List of Tutors'!$B$4:$E$152,4,0)</f>
        <v>FVAS</v>
      </c>
    </row>
    <row r="3176" spans="1:7" ht="15.75" customHeight="1">
      <c r="A3176" s="6" t="s">
        <v>2259</v>
      </c>
      <c r="B3176" s="6" t="s">
        <v>4019</v>
      </c>
      <c r="C3176" s="50" t="s">
        <v>48</v>
      </c>
      <c r="D3176" s="17" t="s">
        <v>7783</v>
      </c>
      <c r="E3176" s="12" t="str">
        <f>VLOOKUP($D$4:$D$5002,'List of Tutors'!$B$4:$E$152,2,0)</f>
        <v>Dr.Murtaz Ul Hassan</v>
      </c>
      <c r="F3176" s="12" t="str">
        <f>VLOOKUP($D$4:$D$5002,'List of Tutors'!$B$4:$E$152,3,0)</f>
        <v>Assistant Professor</v>
      </c>
      <c r="G3176" s="12" t="str">
        <f>VLOOKUP($D$4:$D$5002,'List of Tutors'!$B$4:$E$152,4,0)</f>
        <v>FVAS</v>
      </c>
    </row>
    <row r="3177" spans="1:7" ht="15.75" customHeight="1">
      <c r="A3177" s="5" t="s">
        <v>2856</v>
      </c>
      <c r="B3177" s="5" t="s">
        <v>4492</v>
      </c>
      <c r="C3177" s="50" t="s">
        <v>82</v>
      </c>
      <c r="D3177" s="17" t="s">
        <v>7784</v>
      </c>
      <c r="E3177" s="12" t="str">
        <f>VLOOKUP($D$4:$D$5002,'List of Tutors'!$B$4:$E$152,2,0)</f>
        <v>Dr.Saif Ur Rehman</v>
      </c>
      <c r="F3177" s="12" t="str">
        <f>VLOOKUP($D$4:$D$5002,'List of Tutors'!$B$4:$E$152,3,0)</f>
        <v>Assistant Professor</v>
      </c>
      <c r="G3177" s="12" t="str">
        <f>VLOOKUP($D$4:$D$5002,'List of Tutors'!$B$4:$E$152,4,0)</f>
        <v>FVAS</v>
      </c>
    </row>
    <row r="3178" spans="1:7" ht="15.75" customHeight="1">
      <c r="A3178" s="6" t="s">
        <v>2039</v>
      </c>
      <c r="B3178" s="6" t="s">
        <v>3883</v>
      </c>
      <c r="C3178" s="50" t="s">
        <v>82</v>
      </c>
      <c r="D3178" s="17" t="s">
        <v>7785</v>
      </c>
      <c r="E3178" s="12" t="str">
        <f>VLOOKUP($D$4:$D$5002,'List of Tutors'!$B$4:$E$152,2,0)</f>
        <v>Mr.Muhammad Awais Sial</v>
      </c>
      <c r="F3178" s="12" t="str">
        <f>VLOOKUP($D$4:$D$5002,'List of Tutors'!$B$4:$E$152,3,0)</f>
        <v>Lecturer</v>
      </c>
      <c r="G3178" s="12" t="str">
        <f>VLOOKUP($D$4:$D$5002,'List of Tutors'!$B$4:$E$152,4,0)</f>
        <v>FVAS</v>
      </c>
    </row>
    <row r="3179" spans="1:7" ht="15.75" customHeight="1">
      <c r="A3179" s="4" t="s">
        <v>5295</v>
      </c>
      <c r="B3179" s="4" t="s">
        <v>6885</v>
      </c>
      <c r="C3179" s="51" t="s">
        <v>7989</v>
      </c>
      <c r="D3179" s="17" t="s">
        <v>7786</v>
      </c>
      <c r="E3179" s="12" t="str">
        <f>VLOOKUP($D$4:$D$5002,'List of Tutors'!$B$4:$E$152,2,0)</f>
        <v>Dr.Nasir Mukhtar</v>
      </c>
      <c r="F3179" s="12" t="str">
        <f>VLOOKUP($D$4:$D$5002,'List of Tutors'!$B$4:$E$152,3,0)</f>
        <v>Assistant Professor</v>
      </c>
      <c r="G3179" s="12" t="str">
        <f>VLOOKUP($D$4:$D$5002,'List of Tutors'!$B$4:$E$152,4,0)</f>
        <v>FVAS</v>
      </c>
    </row>
    <row r="3180" spans="1:7" ht="15.75" customHeight="1">
      <c r="A3180" s="4" t="s">
        <v>4821</v>
      </c>
      <c r="B3180" s="4" t="s">
        <v>6489</v>
      </c>
      <c r="C3180" s="51" t="s">
        <v>82</v>
      </c>
      <c r="D3180" s="17" t="s">
        <v>7787</v>
      </c>
      <c r="E3180" s="12" t="str">
        <f>VLOOKUP($D$4:$D$5002,'List of Tutors'!$B$4:$E$152,2,0)</f>
        <v>Dr.Muhammad Akram Khan</v>
      </c>
      <c r="F3180" s="12" t="str">
        <f>VLOOKUP($D$4:$D$5002,'List of Tutors'!$B$4:$E$152,3,0)</f>
        <v>Lecturer</v>
      </c>
      <c r="G3180" s="12" t="str">
        <f>VLOOKUP($D$4:$D$5002,'List of Tutors'!$B$4:$E$152,4,0)</f>
        <v>FVAS</v>
      </c>
    </row>
    <row r="3181" spans="1:7" ht="15.75" customHeight="1">
      <c r="A3181" s="4" t="s">
        <v>5293</v>
      </c>
      <c r="B3181" s="4" t="s">
        <v>6883</v>
      </c>
      <c r="C3181" s="51" t="s">
        <v>82</v>
      </c>
      <c r="D3181" s="17" t="s">
        <v>7788</v>
      </c>
      <c r="E3181" s="12" t="str">
        <f>VLOOKUP($D$4:$D$5002,'List of Tutors'!$B$4:$E$152,2,0)</f>
        <v>Dr.Mujeeb-Ur-Rehman Sohoo</v>
      </c>
      <c r="F3181" s="12" t="str">
        <f>VLOOKUP($D$4:$D$5002,'List of Tutors'!$B$4:$E$152,3,0)</f>
        <v>Lecturer</v>
      </c>
      <c r="G3181" s="12" t="str">
        <f>VLOOKUP($D$4:$D$5002,'List of Tutors'!$B$4:$E$152,4,0)</f>
        <v>FVAS</v>
      </c>
    </row>
    <row r="3182" spans="1:7" ht="15.75" customHeight="1">
      <c r="A3182" s="4" t="s">
        <v>5805</v>
      </c>
      <c r="B3182" s="4" t="s">
        <v>7297</v>
      </c>
      <c r="C3182" s="51" t="s">
        <v>82</v>
      </c>
      <c r="D3182" s="17" t="s">
        <v>7789</v>
      </c>
      <c r="E3182" s="12" t="str">
        <f>VLOOKUP($D$4:$D$5002,'List of Tutors'!$B$4:$E$152,2,0)</f>
        <v>Dr.Riaz Hussain</v>
      </c>
      <c r="F3182" s="12" t="str">
        <f>VLOOKUP($D$4:$D$5002,'List of Tutors'!$B$4:$E$152,3,0)</f>
        <v>Assistant Professor</v>
      </c>
      <c r="G3182" s="12" t="str">
        <f>VLOOKUP($D$4:$D$5002,'List of Tutors'!$B$4:$E$152,4,0)</f>
        <v>FVAS</v>
      </c>
    </row>
    <row r="3183" spans="1:7" ht="15.75" customHeight="1">
      <c r="A3183" s="4" t="s">
        <v>6284</v>
      </c>
      <c r="B3183" s="4" t="s">
        <v>3452</v>
      </c>
      <c r="C3183" s="51" t="s">
        <v>82</v>
      </c>
      <c r="D3183" s="17" t="s">
        <v>7790</v>
      </c>
      <c r="E3183" s="12" t="str">
        <f>VLOOKUP($D$4:$D$5002,'List of Tutors'!$B$4:$E$152,2,0)</f>
        <v>Ms.Sumaira Hassan</v>
      </c>
      <c r="F3183" s="12" t="str">
        <f>VLOOKUP($D$4:$D$5002,'List of Tutors'!$B$4:$E$152,3,0)</f>
        <v>Lecturer</v>
      </c>
      <c r="G3183" s="12" t="str">
        <f>VLOOKUP($D$4:$D$5002,'List of Tutors'!$B$4:$E$152,4,0)</f>
        <v>FVAS</v>
      </c>
    </row>
    <row r="3184" spans="1:7" ht="15.75" customHeight="1">
      <c r="A3184" s="4" t="s">
        <v>5176</v>
      </c>
      <c r="B3184" s="4" t="s">
        <v>6781</v>
      </c>
      <c r="C3184" s="51" t="s">
        <v>4669</v>
      </c>
      <c r="D3184" s="17" t="s">
        <v>7791</v>
      </c>
      <c r="E3184" s="12" t="str">
        <f>VLOOKUP($D$4:$D$5002,'List of Tutors'!$B$4:$E$152,2,0)</f>
        <v>Dr.Asif Riaz</v>
      </c>
      <c r="F3184" s="12" t="str">
        <f>VLOOKUP($D$4:$D$5002,'List of Tutors'!$B$4:$E$152,3,0)</f>
        <v>Lecturer</v>
      </c>
      <c r="G3184" s="12" t="str">
        <f>VLOOKUP($D$4:$D$5002,'List of Tutors'!$B$4:$E$152,4,0)</f>
        <v>FVAS</v>
      </c>
    </row>
    <row r="3185" spans="1:7" ht="15.75" customHeight="1">
      <c r="A3185" s="4" t="s">
        <v>5121</v>
      </c>
      <c r="B3185" s="4" t="s">
        <v>6736</v>
      </c>
      <c r="C3185" s="51" t="s">
        <v>4669</v>
      </c>
      <c r="D3185" s="17" t="s">
        <v>7792</v>
      </c>
      <c r="E3185" s="12" t="str">
        <f>VLOOKUP($D$4:$D$5002,'List of Tutors'!$B$4:$E$152,2,0)</f>
        <v>Dr.Muhammad Yaqoob</v>
      </c>
      <c r="F3185" s="12" t="str">
        <f>VLOOKUP($D$4:$D$5002,'List of Tutors'!$B$4:$E$152,3,0)</f>
        <v>Assistant Professor</v>
      </c>
      <c r="G3185" s="12" t="str">
        <f>VLOOKUP($D$4:$D$5002,'List of Tutors'!$B$4:$E$152,4,0)</f>
        <v>FVAS</v>
      </c>
    </row>
    <row r="3186" spans="1:7" ht="15.75" customHeight="1">
      <c r="A3186" s="4" t="s">
        <v>4944</v>
      </c>
      <c r="B3186" s="4" t="s">
        <v>6595</v>
      </c>
      <c r="C3186" s="51" t="s">
        <v>48</v>
      </c>
      <c r="D3186" s="17" t="s">
        <v>7793</v>
      </c>
      <c r="E3186" s="12" t="str">
        <f>VLOOKUP($D$4:$D$5002,'List of Tutors'!$B$4:$E$152,2,0)</f>
        <v>Dr.Qaisara Perveen</v>
      </c>
      <c r="F3186" s="12" t="str">
        <f>VLOOKUP($D$4:$D$5002,'List of Tutors'!$B$4:$E$152,3,0)</f>
        <v>Assistant Professor</v>
      </c>
      <c r="G3186" s="12" t="str">
        <f>VLOOKUP($D$4:$D$5002,'List of Tutors'!$B$4:$E$152,4,0)</f>
        <v>Social Sciences</v>
      </c>
    </row>
    <row r="3187" spans="1:7" ht="15.75" customHeight="1">
      <c r="A3187" s="4" t="s">
        <v>6258</v>
      </c>
      <c r="B3187" s="4" t="s">
        <v>7671</v>
      </c>
      <c r="C3187" s="51" t="s">
        <v>48</v>
      </c>
      <c r="D3187" s="17" t="s">
        <v>7794</v>
      </c>
      <c r="E3187" s="12" t="str">
        <f>VLOOKUP($D$4:$D$5002,'List of Tutors'!$B$4:$E$152,2,0)</f>
        <v>Dr.M. Arshad Dahar</v>
      </c>
      <c r="F3187" s="12" t="str">
        <f>VLOOKUP($D$4:$D$5002,'List of Tutors'!$B$4:$E$152,3,0)</f>
        <v>Lecturer</v>
      </c>
      <c r="G3187" s="12" t="str">
        <f>VLOOKUP($D$4:$D$5002,'List of Tutors'!$B$4:$E$152,4,0)</f>
        <v>Social Sciences</v>
      </c>
    </row>
    <row r="3188" spans="1:7" ht="15.75" customHeight="1">
      <c r="A3188" s="4" t="s">
        <v>6002</v>
      </c>
      <c r="B3188" s="4" t="s">
        <v>7451</v>
      </c>
      <c r="C3188" s="51" t="s">
        <v>48</v>
      </c>
      <c r="D3188" s="17" t="s">
        <v>7795</v>
      </c>
      <c r="E3188" s="12" t="str">
        <f>VLOOKUP($D$4:$D$5002,'List of Tutors'!$B$4:$E$152,2,0)</f>
        <v>Ms.Sumira Kiani</v>
      </c>
      <c r="F3188" s="12" t="str">
        <f>VLOOKUP($D$4:$D$5002,'List of Tutors'!$B$4:$E$152,3,0)</f>
        <v>Lecturer</v>
      </c>
      <c r="G3188" s="12" t="str">
        <f>VLOOKUP($D$4:$D$5002,'List of Tutors'!$B$4:$E$152,4,0)</f>
        <v>Social Sciences</v>
      </c>
    </row>
    <row r="3189" spans="1:7" ht="15.75" customHeight="1">
      <c r="A3189" s="4" t="s">
        <v>3051</v>
      </c>
      <c r="B3189" s="4" t="s">
        <v>466</v>
      </c>
      <c r="C3189" s="51" t="s">
        <v>48</v>
      </c>
      <c r="D3189" s="17" t="s">
        <v>7796</v>
      </c>
      <c r="E3189" s="12" t="str">
        <f>VLOOKUP($D$4:$D$5002,'List of Tutors'!$B$4:$E$152,2,0)</f>
        <v>Ms.Tehseen Ahsan</v>
      </c>
      <c r="F3189" s="12" t="str">
        <f>VLOOKUP($D$4:$D$5002,'List of Tutors'!$B$4:$E$152,3,0)</f>
        <v>Lecturer</v>
      </c>
      <c r="G3189" s="12" t="str">
        <f>VLOOKUP($D$4:$D$5002,'List of Tutors'!$B$4:$E$152,4,0)</f>
        <v>Social Sciences</v>
      </c>
    </row>
    <row r="3190" spans="1:7" ht="15.75" customHeight="1">
      <c r="A3190" s="4" t="s">
        <v>4692</v>
      </c>
      <c r="B3190" s="4" t="s">
        <v>6382</v>
      </c>
      <c r="C3190" s="51" t="s">
        <v>48</v>
      </c>
      <c r="D3190" s="17" t="s">
        <v>7797</v>
      </c>
      <c r="E3190" s="12" t="str">
        <f>VLOOKUP($D$4:$D$5002,'List of Tutors'!$B$4:$E$152,2,0)</f>
        <v>Dr.Imran Bodlah</v>
      </c>
      <c r="F3190" s="12" t="str">
        <f>VLOOKUP($D$4:$D$5002,'List of Tutors'!$B$4:$E$152,3,0)</f>
        <v>Assistant Professor</v>
      </c>
      <c r="G3190" s="12" t="str">
        <f>VLOOKUP($D$4:$D$5002,'List of Tutors'!$B$4:$E$152,4,0)</f>
        <v>FC&amp;FS</v>
      </c>
    </row>
    <row r="3191" spans="1:7" ht="15.75" customHeight="1">
      <c r="A3191" s="4" t="s">
        <v>6283</v>
      </c>
      <c r="B3191" s="4" t="s">
        <v>7586</v>
      </c>
      <c r="C3191" s="51" t="s">
        <v>48</v>
      </c>
      <c r="D3191" s="17" t="s">
        <v>7798</v>
      </c>
      <c r="E3191" s="12" t="str">
        <f>VLOOKUP($D$4:$D$5002,'List of Tutors'!$B$4:$E$152,2,0)</f>
        <v>Dr.Asif Farid Shaheen</v>
      </c>
      <c r="F3191" s="12" t="str">
        <f>VLOOKUP($D$4:$D$5002,'List of Tutors'!$B$4:$E$152,3,0)</f>
        <v>Assistant Professor</v>
      </c>
      <c r="G3191" s="12" t="str">
        <f>VLOOKUP($D$4:$D$5002,'List of Tutors'!$B$4:$E$152,4,0)</f>
        <v>FC&amp;FS</v>
      </c>
    </row>
    <row r="3192" spans="1:7" ht="15.75" customHeight="1">
      <c r="A3192" s="4" t="s">
        <v>4858</v>
      </c>
      <c r="B3192" s="4" t="s">
        <v>6523</v>
      </c>
      <c r="C3192" s="51" t="s">
        <v>48</v>
      </c>
      <c r="D3192" s="17" t="s">
        <v>7799</v>
      </c>
      <c r="E3192" s="12" t="str">
        <f>VLOOKUP($D$4:$D$5002,'List of Tutors'!$B$4:$E$152,2,0)</f>
        <v>Dr.Asim Gulzar</v>
      </c>
      <c r="F3192" s="12" t="str">
        <f>VLOOKUP($D$4:$D$5002,'List of Tutors'!$B$4:$E$152,3,0)</f>
        <v>Assistant Professor</v>
      </c>
      <c r="G3192" s="12" t="str">
        <f>VLOOKUP($D$4:$D$5002,'List of Tutors'!$B$4:$E$152,4,0)</f>
        <v>FC&amp;FS</v>
      </c>
    </row>
    <row r="3193" spans="1:7" ht="15.75" customHeight="1">
      <c r="A3193" s="4" t="s">
        <v>5552</v>
      </c>
      <c r="B3193" s="4" t="s">
        <v>7094</v>
      </c>
      <c r="C3193" s="51" t="s">
        <v>48</v>
      </c>
      <c r="D3193" s="17" t="s">
        <v>7800</v>
      </c>
      <c r="E3193" s="12" t="str">
        <f>VLOOKUP($D$4:$D$5002,'List of Tutors'!$B$4:$E$152,2,0)</f>
        <v>Dr.Shahid Mahmood</v>
      </c>
      <c r="F3193" s="12" t="str">
        <f>VLOOKUP($D$4:$D$5002,'List of Tutors'!$B$4:$E$152,3,0)</f>
        <v>Assistant Professor</v>
      </c>
      <c r="G3193" s="12" t="str">
        <f>VLOOKUP($D$4:$D$5002,'List of Tutors'!$B$4:$E$152,4,0)</f>
        <v>FFRM</v>
      </c>
    </row>
    <row r="3194" spans="1:7" ht="15.75" customHeight="1">
      <c r="A3194" s="4" t="s">
        <v>5258</v>
      </c>
      <c r="B3194" s="4" t="s">
        <v>6854</v>
      </c>
      <c r="C3194" s="51" t="s">
        <v>112</v>
      </c>
      <c r="D3194" s="17" t="s">
        <v>7801</v>
      </c>
      <c r="E3194" s="12" t="str">
        <f>VLOOKUP($D$4:$D$5002,'List of Tutors'!$B$4:$E$152,2,0)</f>
        <v>Dr.Asma Sohail</v>
      </c>
      <c r="F3194" s="12" t="str">
        <f>VLOOKUP($D$4:$D$5002,'List of Tutors'!$B$4:$E$152,3,0)</f>
        <v>Assistant Professor</v>
      </c>
      <c r="G3194" s="12" t="str">
        <f>VLOOKUP($D$4:$D$5002,'List of Tutors'!$B$4:$E$152,4,0)</f>
        <v>FC&amp;FS</v>
      </c>
    </row>
    <row r="3195" spans="1:7" ht="15.75" customHeight="1">
      <c r="A3195" s="4" t="s">
        <v>4995</v>
      </c>
      <c r="B3195" s="4" t="s">
        <v>6636</v>
      </c>
      <c r="C3195" s="51" t="s">
        <v>112</v>
      </c>
      <c r="D3195" s="17" t="s">
        <v>7802</v>
      </c>
      <c r="E3195" s="12" t="str">
        <f>VLOOKUP($D$4:$D$5002,'List of Tutors'!$B$4:$E$152,2,0)</f>
        <v>Ms.Asia Latif</v>
      </c>
      <c r="F3195" s="12" t="str">
        <f>VLOOKUP($D$4:$D$5002,'List of Tutors'!$B$4:$E$152,3,0)</f>
        <v>Lecturer</v>
      </c>
      <c r="G3195" s="12" t="str">
        <f>VLOOKUP($D$4:$D$5002,'List of Tutors'!$B$4:$E$152,4,0)</f>
        <v>FC&amp;FS</v>
      </c>
    </row>
    <row r="3196" spans="1:7" ht="15.75" customHeight="1">
      <c r="A3196" s="6" t="s">
        <v>802</v>
      </c>
      <c r="B3196" s="6" t="s">
        <v>3106</v>
      </c>
      <c r="C3196" s="50" t="s">
        <v>4669</v>
      </c>
      <c r="D3196" s="17" t="s">
        <v>7804</v>
      </c>
      <c r="E3196" s="12" t="str">
        <f>VLOOKUP($D$4:$D$5002,'List of Tutors'!$B$4:$E$152,2,0)</f>
        <v>Dr.M. Irfan Ashraf</v>
      </c>
      <c r="F3196" s="12" t="str">
        <f>VLOOKUP($D$4:$D$5002,'List of Tutors'!$B$4:$E$152,3,0)</f>
        <v>Assistant Professor</v>
      </c>
      <c r="G3196" s="12" t="str">
        <f>VLOOKUP($D$4:$D$5002,'List of Tutors'!$B$4:$E$152,4,0)</f>
        <v>FFRM</v>
      </c>
    </row>
    <row r="3197" spans="1:7" ht="15.75" customHeight="1">
      <c r="A3197" s="6" t="s">
        <v>850</v>
      </c>
      <c r="B3197" s="6" t="s">
        <v>3134</v>
      </c>
      <c r="C3197" s="50" t="s">
        <v>48</v>
      </c>
      <c r="D3197" s="17" t="s">
        <v>7805</v>
      </c>
      <c r="E3197" s="12" t="str">
        <f>VLOOKUP($D$4:$D$5002,'List of Tutors'!$B$4:$E$152,2,0)</f>
        <v>Dr.Touqeer Ahmed</v>
      </c>
      <c r="F3197" s="12" t="str">
        <f>VLOOKUP($D$4:$D$5002,'List of Tutors'!$B$4:$E$152,3,0)</f>
        <v>Assistant Professor</v>
      </c>
      <c r="G3197" s="12" t="str">
        <f>VLOOKUP($D$4:$D$5002,'List of Tutors'!$B$4:$E$152,4,0)</f>
        <v>FC&amp;FS</v>
      </c>
    </row>
    <row r="3198" spans="1:7" ht="15.75" customHeight="1">
      <c r="A3198" s="6" t="s">
        <v>896</v>
      </c>
      <c r="B3198" s="6" t="s">
        <v>3164</v>
      </c>
      <c r="C3198" s="50" t="s">
        <v>48</v>
      </c>
      <c r="D3198" s="17" t="s">
        <v>7806</v>
      </c>
      <c r="E3198" s="12" t="str">
        <f>VLOOKUP($D$4:$D$5002,'List of Tutors'!$B$4:$E$152,2,0)</f>
        <v>Ms.Najma Yousaf Zahid</v>
      </c>
      <c r="F3198" s="12" t="str">
        <f>VLOOKUP($D$4:$D$5002,'List of Tutors'!$B$4:$E$152,3,0)</f>
        <v>Assistant Professor</v>
      </c>
      <c r="G3198" s="12" t="str">
        <f>VLOOKUP($D$4:$D$5002,'List of Tutors'!$B$4:$E$152,4,0)</f>
        <v>FC&amp;FS</v>
      </c>
    </row>
    <row r="3199" spans="1:7" ht="15.75" customHeight="1">
      <c r="A3199" s="6" t="s">
        <v>943</v>
      </c>
      <c r="B3199" s="6" t="s">
        <v>355</v>
      </c>
      <c r="C3199" s="50" t="s">
        <v>82</v>
      </c>
      <c r="D3199" s="17" t="s">
        <v>7807</v>
      </c>
      <c r="E3199" s="12" t="str">
        <f>VLOOKUP($D$4:$D$5002,'List of Tutors'!$B$4:$E$152,2,0)</f>
        <v>Mr.Mehdi Maqbool</v>
      </c>
      <c r="F3199" s="12" t="str">
        <f>VLOOKUP($D$4:$D$5002,'List of Tutors'!$B$4:$E$152,3,0)</f>
        <v>Lecturer</v>
      </c>
      <c r="G3199" s="12" t="str">
        <f>VLOOKUP($D$4:$D$5002,'List of Tutors'!$B$4:$E$152,4,0)</f>
        <v>FC&amp;FS</v>
      </c>
    </row>
    <row r="3200" spans="1:7" ht="15.75" customHeight="1">
      <c r="A3200" s="6" t="s">
        <v>995</v>
      </c>
      <c r="B3200" s="6" t="s">
        <v>3233</v>
      </c>
      <c r="C3200" s="50" t="s">
        <v>48</v>
      </c>
      <c r="D3200" s="17" t="s">
        <v>7808</v>
      </c>
      <c r="E3200" s="12" t="str">
        <f>VLOOKUP($D$4:$D$5002,'List of Tutors'!$B$4:$E$152,2,0)</f>
        <v>Ms.Sumera Hafeez</v>
      </c>
      <c r="F3200" s="12" t="str">
        <f>VLOOKUP($D$4:$D$5002,'List of Tutors'!$B$4:$E$152,3,0)</f>
        <v>Lecturer</v>
      </c>
      <c r="G3200" s="12" t="str">
        <f>VLOOKUP($D$4:$D$5002,'List of Tutors'!$B$4:$E$152,4,0)</f>
        <v>FC&amp;FS</v>
      </c>
    </row>
    <row r="3201" spans="1:7" ht="15.75" customHeight="1">
      <c r="A3201" s="6" t="s">
        <v>1050</v>
      </c>
      <c r="B3201" s="6" t="s">
        <v>35</v>
      </c>
      <c r="C3201" s="50" t="s">
        <v>48</v>
      </c>
      <c r="D3201" s="17" t="s">
        <v>7809</v>
      </c>
      <c r="E3201" s="12" t="str">
        <f>VLOOKUP($D$4:$D$5002,'List of Tutors'!$B$4:$E$152,2,0)</f>
        <v>Dr.Ambreen Bhatti</v>
      </c>
      <c r="F3201" s="12" t="str">
        <f>VLOOKUP($D$4:$D$5002,'List of Tutors'!$B$4:$E$152,3,0)</f>
        <v>Lecturer</v>
      </c>
      <c r="G3201" s="12" t="str">
        <f>VLOOKUP($D$4:$D$5002,'List of Tutors'!$B$4:$E$152,4,0)</f>
        <v>FC&amp;FS</v>
      </c>
    </row>
    <row r="3202" spans="1:7" ht="15.75" customHeight="1">
      <c r="A3202" s="6" t="s">
        <v>1088</v>
      </c>
      <c r="B3202" s="6" t="s">
        <v>3291</v>
      </c>
      <c r="C3202" s="50" t="s">
        <v>82</v>
      </c>
      <c r="D3202" s="17" t="s">
        <v>7810</v>
      </c>
      <c r="E3202" s="12" t="str">
        <f>VLOOKUP($D$4:$D$5002,'List of Tutors'!$B$4:$E$152,2,0)</f>
        <v>Ms.Salma Shujeb Akhtar</v>
      </c>
      <c r="F3202" s="12" t="str">
        <f>VLOOKUP($D$4:$D$5002,'List of Tutors'!$B$4:$E$152,3,0)</f>
        <v>Lecturer</v>
      </c>
      <c r="G3202" s="12" t="str">
        <f>VLOOKUP($D$4:$D$5002,'List of Tutors'!$B$4:$E$152,4,0)</f>
        <v>Social Sciences</v>
      </c>
    </row>
    <row r="3203" spans="1:7" ht="15.75" customHeight="1">
      <c r="A3203" s="6" t="s">
        <v>1165</v>
      </c>
      <c r="B3203" s="6" t="s">
        <v>3348</v>
      </c>
      <c r="C3203" s="50" t="s">
        <v>82</v>
      </c>
      <c r="D3203" s="17" t="s">
        <v>7811</v>
      </c>
      <c r="E3203" s="12" t="str">
        <f>VLOOKUP($D$4:$D$5002,'List of Tutors'!$B$4:$E$152,2,0)</f>
        <v>Dr.Saad Imran Malik</v>
      </c>
      <c r="F3203" s="12" t="str">
        <f>VLOOKUP($D$4:$D$5002,'List of Tutors'!$B$4:$E$152,3,0)</f>
        <v>Assistant Professor</v>
      </c>
      <c r="G3203" s="12" t="str">
        <f>VLOOKUP($D$4:$D$5002,'List of Tutors'!$B$4:$E$152,4,0)</f>
        <v>FC&amp;FS</v>
      </c>
    </row>
    <row r="3204" spans="1:7" ht="15.75" customHeight="1">
      <c r="A3204" s="6" t="s">
        <v>1219</v>
      </c>
      <c r="B3204" s="6" t="s">
        <v>3382</v>
      </c>
      <c r="C3204" s="50" t="s">
        <v>141</v>
      </c>
      <c r="D3204" s="17" t="s">
        <v>7812</v>
      </c>
      <c r="E3204" s="12" t="str">
        <f>VLOOKUP($D$4:$D$5002,'List of Tutors'!$B$4:$E$152,2,0)</f>
        <v>Dr.Mahmood-ul-Hassan</v>
      </c>
      <c r="F3204" s="12" t="str">
        <f>VLOOKUP($D$4:$D$5002,'List of Tutors'!$B$4:$E$152,3,0)</f>
        <v>Assistant Professor</v>
      </c>
      <c r="G3204" s="12" t="str">
        <f>VLOOKUP($D$4:$D$5002,'List of Tutors'!$B$4:$E$152,4,0)</f>
        <v>FC&amp;FS</v>
      </c>
    </row>
    <row r="3205" spans="1:7" ht="15.75" customHeight="1">
      <c r="A3205" s="6" t="s">
        <v>1102</v>
      </c>
      <c r="B3205" s="6" t="s">
        <v>3298</v>
      </c>
      <c r="C3205" s="50" t="s">
        <v>141</v>
      </c>
      <c r="D3205" s="17" t="s">
        <v>7813</v>
      </c>
      <c r="E3205" s="12" t="str">
        <f>VLOOKUP($D$4:$D$5002,'List of Tutors'!$B$4:$E$152,2,0)</f>
        <v>Dr.Munir Ahmad</v>
      </c>
      <c r="F3205" s="12" t="str">
        <f>VLOOKUP($D$4:$D$5002,'List of Tutors'!$B$4:$E$152,3,0)</f>
        <v>Assistant Professor</v>
      </c>
      <c r="G3205" s="12" t="str">
        <f>VLOOKUP($D$4:$D$5002,'List of Tutors'!$B$4:$E$152,4,0)</f>
        <v>FC&amp;FS</v>
      </c>
    </row>
    <row r="3206" spans="1:7" ht="15.75" customHeight="1">
      <c r="A3206" s="6" t="s">
        <v>2942</v>
      </c>
      <c r="B3206" s="6" t="s">
        <v>4564</v>
      </c>
      <c r="C3206" s="50" t="s">
        <v>48</v>
      </c>
      <c r="D3206" s="17" t="s">
        <v>7814</v>
      </c>
      <c r="E3206" s="12" t="str">
        <f>VLOOKUP($D$4:$D$5002,'List of Tutors'!$B$4:$E$152,2,0)</f>
        <v>Dr.Talat Mehmood</v>
      </c>
      <c r="F3206" s="12" t="str">
        <f>VLOOKUP($D$4:$D$5002,'List of Tutors'!$B$4:$E$152,3,0)</f>
        <v>Assistant Professor</v>
      </c>
      <c r="G3206" s="12" t="str">
        <f>VLOOKUP($D$4:$D$5002,'List of Tutors'!$B$4:$E$152,4,0)</f>
        <v>FC&amp;FS</v>
      </c>
    </row>
    <row r="3207" spans="1:7" ht="15.75" customHeight="1">
      <c r="A3207" s="6" t="s">
        <v>2669</v>
      </c>
      <c r="B3207" s="6" t="s">
        <v>4378</v>
      </c>
      <c r="C3207" s="50" t="s">
        <v>4669</v>
      </c>
      <c r="D3207" s="17" t="s">
        <v>7815</v>
      </c>
      <c r="E3207" s="12" t="str">
        <f>VLOOKUP($D$4:$D$5002,'List of Tutors'!$B$4:$E$152,2,0)</f>
        <v>Dr.Fahad Masud Wattoo</v>
      </c>
      <c r="F3207" s="12" t="str">
        <f>VLOOKUP($D$4:$D$5002,'List of Tutors'!$B$4:$E$152,3,0)</f>
        <v>Lecturer</v>
      </c>
      <c r="G3207" s="12" t="str">
        <f>VLOOKUP($D$4:$D$5002,'List of Tutors'!$B$4:$E$152,4,0)</f>
        <v>FC&amp;FS</v>
      </c>
    </row>
    <row r="3208" spans="1:7" ht="15.75" customHeight="1">
      <c r="A3208" s="6" t="s">
        <v>1453</v>
      </c>
      <c r="B3208" s="6" t="s">
        <v>3213</v>
      </c>
      <c r="C3208" s="50" t="s">
        <v>82</v>
      </c>
      <c r="D3208" s="17" t="s">
        <v>7816</v>
      </c>
      <c r="E3208" s="12" t="str">
        <f>VLOOKUP($D$4:$D$5002,'List of Tutors'!$B$4:$E$152,2,0)</f>
        <v>Dr.Muhammad Ashfaq</v>
      </c>
      <c r="F3208" s="12" t="str">
        <f>VLOOKUP($D$4:$D$5002,'List of Tutors'!$B$4:$E$152,3,0)</f>
        <v>Assistant Professor</v>
      </c>
      <c r="G3208" s="12" t="str">
        <f>VLOOKUP($D$4:$D$5002,'List of Tutors'!$B$4:$E$152,4,0)</f>
        <v>FC&amp;FS</v>
      </c>
    </row>
    <row r="3209" spans="1:7" ht="15.75" customHeight="1">
      <c r="A3209" s="6" t="s">
        <v>1494</v>
      </c>
      <c r="B3209" s="6" t="s">
        <v>3557</v>
      </c>
      <c r="C3209" s="50" t="s">
        <v>82</v>
      </c>
      <c r="D3209" s="17" t="s">
        <v>7817</v>
      </c>
      <c r="E3209" s="12" t="str">
        <f>VLOOKUP($D$4:$D$5002,'List of Tutors'!$B$4:$E$152,2,0)</f>
        <v>Mr.M. Usman Raja</v>
      </c>
      <c r="F3209" s="12" t="str">
        <f>VLOOKUP($D$4:$D$5002,'List of Tutors'!$B$4:$E$152,3,0)</f>
        <v>Assistant Professor</v>
      </c>
      <c r="G3209" s="12" t="str">
        <f>VLOOKUP($D$4:$D$5002,'List of Tutors'!$B$4:$E$152,4,0)</f>
        <v>FC&amp;FS</v>
      </c>
    </row>
    <row r="3210" spans="1:7" ht="15.75" customHeight="1">
      <c r="A3210" s="6" t="s">
        <v>2231</v>
      </c>
      <c r="B3210" s="6" t="s">
        <v>3994</v>
      </c>
      <c r="C3210" s="50" t="s">
        <v>48</v>
      </c>
      <c r="D3210" s="17" t="s">
        <v>7818</v>
      </c>
      <c r="E3210" s="12" t="str">
        <f>VLOOKUP($D$4:$D$5002,'List of Tutors'!$B$4:$E$152,2,0)</f>
        <v>Dr.Farah Naz</v>
      </c>
      <c r="F3210" s="12" t="str">
        <f>VLOOKUP($D$4:$D$5002,'List of Tutors'!$B$4:$E$152,3,0)</f>
        <v>Assistant Professor</v>
      </c>
      <c r="G3210" s="12" t="str">
        <f>VLOOKUP($D$4:$D$5002,'List of Tutors'!$B$4:$E$152,4,0)</f>
        <v>FC&amp;FS</v>
      </c>
    </row>
    <row r="3211" spans="1:7" ht="15.75" customHeight="1">
      <c r="A3211" s="6" t="s">
        <v>1635</v>
      </c>
      <c r="B3211" s="6" t="s">
        <v>3641</v>
      </c>
      <c r="C3211" s="50" t="s">
        <v>82</v>
      </c>
      <c r="D3211" s="17" t="s">
        <v>7819</v>
      </c>
      <c r="E3211" s="12" t="str">
        <f>VLOOKUP($D$4:$D$5002,'List of Tutors'!$B$4:$E$152,2,0)</f>
        <v>Dr.Gulshan Irshad</v>
      </c>
      <c r="F3211" s="12" t="str">
        <f>VLOOKUP($D$4:$D$5002,'List of Tutors'!$B$4:$E$152,3,0)</f>
        <v>Lecturer</v>
      </c>
      <c r="G3211" s="12" t="str">
        <f>VLOOKUP($D$4:$D$5002,'List of Tutors'!$B$4:$E$152,4,0)</f>
        <v>FC&amp;FS</v>
      </c>
    </row>
    <row r="3212" spans="1:7" ht="15.75" customHeight="1">
      <c r="A3212" s="6" t="s">
        <v>1508</v>
      </c>
      <c r="B3212" s="6" t="s">
        <v>3566</v>
      </c>
      <c r="C3212" s="50" t="s">
        <v>112</v>
      </c>
      <c r="D3212" s="17" t="s">
        <v>7820</v>
      </c>
      <c r="E3212" s="12" t="str">
        <f>VLOOKUP($D$4:$D$5002,'List of Tutors'!$B$4:$E$152,2,0)</f>
        <v>Ms.Mahwish Zeeshan</v>
      </c>
      <c r="F3212" s="12" t="str">
        <f>VLOOKUP($D$4:$D$5002,'List of Tutors'!$B$4:$E$152,3,0)</f>
        <v>Lecturer</v>
      </c>
      <c r="G3212" s="12" t="str">
        <f>VLOOKUP($D$4:$D$5002,'List of Tutors'!$B$4:$E$152,4,0)</f>
        <v>Social Sciences</v>
      </c>
    </row>
    <row r="3213" spans="1:7" ht="15.75" customHeight="1">
      <c r="A3213" s="6" t="s">
        <v>1747</v>
      </c>
      <c r="B3213" s="6" t="s">
        <v>3710</v>
      </c>
      <c r="C3213" s="50" t="s">
        <v>82</v>
      </c>
      <c r="D3213" s="17" t="s">
        <v>7821</v>
      </c>
      <c r="E3213" s="12" t="str">
        <f>VLOOKUP($D$4:$D$5002,'List of Tutors'!$B$4:$E$152,2,0)</f>
        <v>Ms.Nazia Rafiq</v>
      </c>
      <c r="F3213" s="12" t="str">
        <f>VLOOKUP($D$4:$D$5002,'List of Tutors'!$B$4:$E$152,3,0)</f>
        <v>Lecturer</v>
      </c>
      <c r="G3213" s="12" t="str">
        <f>VLOOKUP($D$4:$D$5002,'List of Tutors'!$B$4:$E$152,4,0)</f>
        <v>Social Sciences</v>
      </c>
    </row>
    <row r="3214" spans="1:7" ht="15.75" customHeight="1">
      <c r="A3214" s="6" t="s">
        <v>1803</v>
      </c>
      <c r="B3214" s="6" t="s">
        <v>641</v>
      </c>
      <c r="C3214" s="50" t="s">
        <v>112</v>
      </c>
      <c r="D3214" s="17" t="s">
        <v>7822</v>
      </c>
      <c r="E3214" s="12" t="str">
        <f>VLOOKUP($D$4:$D$5002,'List of Tutors'!$B$4:$E$152,2,0)</f>
        <v>Ms.Lubna Ansari</v>
      </c>
      <c r="F3214" s="12" t="str">
        <f>VLOOKUP($D$4:$D$5002,'List of Tutors'!$B$4:$E$152,3,0)</f>
        <v>Lecturer</v>
      </c>
      <c r="G3214" s="12" t="str">
        <f>VLOOKUP($D$4:$D$5002,'List of Tutors'!$B$4:$E$152,4,0)</f>
        <v>FFRM</v>
      </c>
    </row>
    <row r="3215" spans="1:7" ht="15.75" customHeight="1">
      <c r="A3215" s="6" t="s">
        <v>1864</v>
      </c>
      <c r="B3215" s="6" t="s">
        <v>3781</v>
      </c>
      <c r="C3215" s="50" t="s">
        <v>48</v>
      </c>
      <c r="D3215" s="17" t="s">
        <v>7823</v>
      </c>
      <c r="E3215" s="12" t="str">
        <f>VLOOKUP($D$4:$D$5002,'List of Tutors'!$B$4:$E$152,2,0)</f>
        <v>Dr.Shahzada Sohail Ijaz</v>
      </c>
      <c r="F3215" s="12" t="str">
        <f>VLOOKUP($D$4:$D$5002,'List of Tutors'!$B$4:$E$152,3,0)</f>
        <v>Assistant Professor</v>
      </c>
      <c r="G3215" s="12" t="str">
        <f>VLOOKUP($D$4:$D$5002,'List of Tutors'!$B$4:$E$152,4,0)</f>
        <v>FC&amp;FS</v>
      </c>
    </row>
    <row r="3216" spans="1:7" ht="15.75" customHeight="1">
      <c r="A3216" s="6" t="s">
        <v>2260</v>
      </c>
      <c r="B3216" s="6" t="s">
        <v>4020</v>
      </c>
      <c r="C3216" s="50" t="s">
        <v>48</v>
      </c>
      <c r="D3216" s="17" t="s">
        <v>7824</v>
      </c>
      <c r="E3216" s="12" t="str">
        <f>VLOOKUP($D$4:$D$5002,'List of Tutors'!$B$4:$E$152,2,0)</f>
        <v>Dr.Tanveer Iqbal</v>
      </c>
      <c r="F3216" s="12" t="str">
        <f>VLOOKUP($D$4:$D$5002,'List of Tutors'!$B$4:$E$152,3,0)</f>
        <v>Lecturer</v>
      </c>
      <c r="G3216" s="12" t="str">
        <f>VLOOKUP($D$4:$D$5002,'List of Tutors'!$B$4:$E$152,4,0)</f>
        <v>FC&amp;FS</v>
      </c>
    </row>
    <row r="3217" spans="1:7" ht="15.75" customHeight="1">
      <c r="A3217" s="5" t="s">
        <v>2857</v>
      </c>
      <c r="B3217" s="5" t="s">
        <v>4493</v>
      </c>
      <c r="C3217" s="50" t="s">
        <v>82</v>
      </c>
      <c r="D3217" s="17" t="s">
        <v>7825</v>
      </c>
      <c r="E3217" s="12" t="str">
        <f>VLOOKUP($D$4:$D$5002,'List of Tutors'!$B$4:$E$152,2,0)</f>
        <v>Mr.Nasir Mehmood Minhas</v>
      </c>
      <c r="F3217" s="12" t="str">
        <f>VLOOKUP($D$4:$D$5002,'List of Tutors'!$B$4:$E$152,3,0)</f>
        <v>Assistant Professor</v>
      </c>
      <c r="G3217" s="12" t="str">
        <f>VLOOKUP($D$4:$D$5002,'List of Tutors'!$B$4:$E$152,4,0)</f>
        <v>UIIT</v>
      </c>
    </row>
    <row r="3218" spans="1:7" ht="15.75" customHeight="1">
      <c r="A3218" s="6" t="s">
        <v>2040</v>
      </c>
      <c r="B3218" s="6" t="s">
        <v>3884</v>
      </c>
      <c r="C3218" s="50" t="s">
        <v>112</v>
      </c>
      <c r="D3218" s="17" t="s">
        <v>7826</v>
      </c>
      <c r="E3218" s="12" t="str">
        <f>VLOOKUP($D$4:$D$5002,'List of Tutors'!$B$4:$E$152,2,0)</f>
        <v>Mr.Yasir Hafeez</v>
      </c>
      <c r="F3218" s="12" t="str">
        <f>VLOOKUP($D$4:$D$5002,'List of Tutors'!$B$4:$E$152,3,0)</f>
        <v>Assistant Professor</v>
      </c>
      <c r="G3218" s="12" t="str">
        <f>VLOOKUP($D$4:$D$5002,'List of Tutors'!$B$4:$E$152,4,0)</f>
        <v>UIIT</v>
      </c>
    </row>
    <row r="3219" spans="1:7" ht="15.75" customHeight="1">
      <c r="A3219" s="4" t="s">
        <v>5317</v>
      </c>
      <c r="B3219" s="4" t="s">
        <v>6903</v>
      </c>
      <c r="C3219" s="51" t="s">
        <v>7989</v>
      </c>
      <c r="D3219" s="17" t="s">
        <v>7827</v>
      </c>
      <c r="E3219" s="12" t="str">
        <f>VLOOKUP($D$4:$D$5002,'List of Tutors'!$B$4:$E$152,2,0)</f>
        <v>Mr.Saif ur Rehman</v>
      </c>
      <c r="F3219" s="12" t="str">
        <f>VLOOKUP($D$4:$D$5002,'List of Tutors'!$B$4:$E$152,3,0)</f>
        <v>Lecturer</v>
      </c>
      <c r="G3219" s="12" t="str">
        <f>VLOOKUP($D$4:$D$5002,'List of Tutors'!$B$4:$E$152,4,0)</f>
        <v>UIIT</v>
      </c>
    </row>
    <row r="3220" spans="1:7" ht="15.75" customHeight="1">
      <c r="A3220" s="4" t="s">
        <v>4825</v>
      </c>
      <c r="B3220" s="4" t="s">
        <v>134</v>
      </c>
      <c r="C3220" s="51" t="s">
        <v>82</v>
      </c>
      <c r="D3220" s="17" t="s">
        <v>7828</v>
      </c>
      <c r="E3220" s="12" t="str">
        <f>VLOOKUP($D$4:$D$5002,'List of Tutors'!$B$4:$E$152,2,0)</f>
        <v>Mr.Saqib Majeed</v>
      </c>
      <c r="F3220" s="12" t="str">
        <f>VLOOKUP($D$4:$D$5002,'List of Tutors'!$B$4:$E$152,3,0)</f>
        <v>Assistant Professor</v>
      </c>
      <c r="G3220" s="12" t="str">
        <f>VLOOKUP($D$4:$D$5002,'List of Tutors'!$B$4:$E$152,4,0)</f>
        <v>UIIT</v>
      </c>
    </row>
    <row r="3221" spans="1:7" ht="15.75" customHeight="1">
      <c r="A3221" s="4" t="s">
        <v>5296</v>
      </c>
      <c r="B3221" s="4" t="s">
        <v>167</v>
      </c>
      <c r="C3221" s="51" t="s">
        <v>82</v>
      </c>
      <c r="D3221" s="17" t="s">
        <v>7829</v>
      </c>
      <c r="E3221" s="12" t="str">
        <f>VLOOKUP($D$4:$D$5002,'List of Tutors'!$B$4:$E$152,2,0)</f>
        <v>Mr.Asif Nawaz</v>
      </c>
      <c r="F3221" s="12" t="str">
        <f>VLOOKUP($D$4:$D$5002,'List of Tutors'!$B$4:$E$152,3,0)</f>
        <v>Lecturer</v>
      </c>
      <c r="G3221" s="12" t="str">
        <f>VLOOKUP($D$4:$D$5002,'List of Tutors'!$B$4:$E$152,4,0)</f>
        <v>UIIT</v>
      </c>
    </row>
    <row r="3222" spans="1:7" ht="15.75" customHeight="1">
      <c r="A3222" s="4" t="s">
        <v>5810</v>
      </c>
      <c r="B3222" s="4" t="s">
        <v>7302</v>
      </c>
      <c r="C3222" s="51" t="s">
        <v>82</v>
      </c>
      <c r="D3222" s="17" t="s">
        <v>7830</v>
      </c>
      <c r="E3222" s="12" t="str">
        <f>VLOOKUP($D$4:$D$5002,'List of Tutors'!$B$4:$E$152,2,0)</f>
        <v>Mr.Saleem Iqbal</v>
      </c>
      <c r="F3222" s="12" t="str">
        <f>VLOOKUP($D$4:$D$5002,'List of Tutors'!$B$4:$E$152,3,0)</f>
        <v>Lecturer</v>
      </c>
      <c r="G3222" s="12" t="str">
        <f>VLOOKUP($D$4:$D$5002,'List of Tutors'!$B$4:$E$152,4,0)</f>
        <v>UIIT</v>
      </c>
    </row>
    <row r="3223" spans="1:7" ht="15.75" customHeight="1">
      <c r="A3223" s="4" t="s">
        <v>6287</v>
      </c>
      <c r="B3223" s="4" t="s">
        <v>7692</v>
      </c>
      <c r="C3223" s="51" t="s">
        <v>82</v>
      </c>
      <c r="D3223" s="17" t="s">
        <v>7831</v>
      </c>
      <c r="E3223" s="12" t="str">
        <f>VLOOKUP($D$4:$D$5002,'List of Tutors'!$B$4:$E$152,2,0)</f>
        <v>Dr.Saud Altaf</v>
      </c>
      <c r="F3223" s="12" t="str">
        <f>VLOOKUP($D$4:$D$5002,'List of Tutors'!$B$4:$E$152,3,0)</f>
        <v>Assistant Director</v>
      </c>
      <c r="G3223" s="12" t="str">
        <f>VLOOKUP($D$4:$D$5002,'List of Tutors'!$B$4:$E$152,4,0)</f>
        <v>UIIT</v>
      </c>
    </row>
    <row r="3224" spans="1:7" ht="15.75" customHeight="1">
      <c r="A3224" s="4" t="s">
        <v>5223</v>
      </c>
      <c r="B3224" s="4" t="s">
        <v>6822</v>
      </c>
      <c r="C3224" s="51" t="s">
        <v>4669</v>
      </c>
      <c r="D3224" s="17" t="s">
        <v>7832</v>
      </c>
      <c r="E3224" s="12" t="str">
        <f>VLOOKUP($D$4:$D$5002,'List of Tutors'!$B$4:$E$152,2,0)</f>
        <v>Ms.Sarfaraz Bibi</v>
      </c>
      <c r="F3224" s="12" t="str">
        <f>VLOOKUP($D$4:$D$5002,'List of Tutors'!$B$4:$E$152,3,0)</f>
        <v>Lecturer</v>
      </c>
      <c r="G3224" s="12" t="str">
        <f>VLOOKUP($D$4:$D$5002,'List of Tutors'!$B$4:$E$152,4,0)</f>
        <v>UIIT</v>
      </c>
    </row>
    <row r="3225" spans="1:7" ht="15.75" customHeight="1">
      <c r="A3225" s="4" t="s">
        <v>5133</v>
      </c>
      <c r="B3225" s="4" t="s">
        <v>6747</v>
      </c>
      <c r="C3225" s="51" t="s">
        <v>4669</v>
      </c>
      <c r="D3225" s="17" t="s">
        <v>7833</v>
      </c>
      <c r="E3225" s="12" t="str">
        <f>VLOOKUP($D$4:$D$5002,'List of Tutors'!$B$4:$E$152,2,0)</f>
        <v>Dr.Mehmoona</v>
      </c>
      <c r="F3225" s="12" t="str">
        <f>VLOOKUP($D$4:$D$5002,'List of Tutors'!$B$4:$E$152,3,0)</f>
        <v>Assistant Professor</v>
      </c>
      <c r="G3225" s="12" t="str">
        <f>VLOOKUP($D$4:$D$5002,'List of Tutors'!$B$4:$E$152,4,0)</f>
        <v>UIIT</v>
      </c>
    </row>
    <row r="3226" spans="1:7" ht="15.75" customHeight="1">
      <c r="A3226" s="4" t="s">
        <v>4957</v>
      </c>
      <c r="B3226" s="4" t="s">
        <v>6606</v>
      </c>
      <c r="C3226" s="51" t="s">
        <v>48</v>
      </c>
      <c r="D3226" s="17" t="s">
        <v>7834</v>
      </c>
      <c r="E3226" s="12" t="str">
        <f>VLOOKUP($D$4:$D$5002,'List of Tutors'!$B$4:$E$152,2,0)</f>
        <v>Ms.Sidra Tahir</v>
      </c>
      <c r="F3226" s="12" t="str">
        <f>VLOOKUP($D$4:$D$5002,'List of Tutors'!$B$4:$E$152,3,0)</f>
        <v>Lecturer</v>
      </c>
      <c r="G3226" s="12" t="str">
        <f>VLOOKUP($D$4:$D$5002,'List of Tutors'!$B$4:$E$152,4,0)</f>
        <v>UIIT</v>
      </c>
    </row>
    <row r="3227" spans="1:7" ht="15.75" customHeight="1">
      <c r="A3227" s="4" t="s">
        <v>6269</v>
      </c>
      <c r="B3227" s="4" t="s">
        <v>234</v>
      </c>
      <c r="C3227" s="51" t="s">
        <v>48</v>
      </c>
      <c r="D3227" s="17" t="s">
        <v>7835</v>
      </c>
      <c r="E3227" s="12" t="str">
        <f>VLOOKUP($D$4:$D$5002,'List of Tutors'!$B$4:$E$152,2,0)</f>
        <v>Ms.Farkhanda Qamar</v>
      </c>
      <c r="F3227" s="12" t="str">
        <f>VLOOKUP($D$4:$D$5002,'List of Tutors'!$B$4:$E$152,3,0)</f>
        <v>Lecturer</v>
      </c>
      <c r="G3227" s="12" t="str">
        <f>VLOOKUP($D$4:$D$5002,'List of Tutors'!$B$4:$E$152,4,0)</f>
        <v>UIIT</v>
      </c>
    </row>
    <row r="3228" spans="1:7" ht="15.75" customHeight="1">
      <c r="A3228" s="4" t="s">
        <v>6009</v>
      </c>
      <c r="B3228" s="4" t="s">
        <v>7458</v>
      </c>
      <c r="C3228" s="51" t="s">
        <v>48</v>
      </c>
      <c r="D3228" s="17" t="s">
        <v>7836</v>
      </c>
      <c r="E3228" s="12" t="str">
        <f>VLOOKUP($D$4:$D$5002,'List of Tutors'!$B$4:$E$152,2,0)</f>
        <v>Mr.Tariq Ali</v>
      </c>
      <c r="F3228" s="12" t="str">
        <f>VLOOKUP($D$4:$D$5002,'List of Tutors'!$B$4:$E$152,3,0)</f>
        <v>Lecturer</v>
      </c>
      <c r="G3228" s="12" t="str">
        <f>VLOOKUP($D$4:$D$5002,'List of Tutors'!$B$4:$E$152,4,0)</f>
        <v>UIIT</v>
      </c>
    </row>
    <row r="3229" spans="1:7" ht="15.75" customHeight="1">
      <c r="A3229" s="4" t="s">
        <v>2935</v>
      </c>
      <c r="B3229" s="4" t="s">
        <v>3676</v>
      </c>
      <c r="C3229" s="51" t="s">
        <v>48</v>
      </c>
      <c r="D3229" s="17" t="s">
        <v>7837</v>
      </c>
      <c r="E3229" s="12" t="str">
        <f>VLOOKUP($D$4:$D$5002,'List of Tutors'!$B$4:$E$152,2,0)</f>
        <v>Mr.Ehtasham Azhar</v>
      </c>
      <c r="F3229" s="12" t="str">
        <f>VLOOKUP($D$4:$D$5002,'List of Tutors'!$B$4:$E$152,3,0)</f>
        <v>Lecturer</v>
      </c>
      <c r="G3229" s="12" t="str">
        <f>VLOOKUP($D$4:$D$5002,'List of Tutors'!$B$4:$E$152,4,0)</f>
        <v>UIIT</v>
      </c>
    </row>
    <row r="3230" spans="1:7" ht="15.75" customHeight="1">
      <c r="A3230" s="4" t="s">
        <v>4713</v>
      </c>
      <c r="B3230" s="4" t="s">
        <v>6401</v>
      </c>
      <c r="C3230" s="51" t="s">
        <v>48</v>
      </c>
      <c r="D3230" s="17" t="s">
        <v>7840</v>
      </c>
      <c r="E3230" s="12" t="str">
        <f>VLOOKUP($D$4:$D$5002,'List of Tutors'!$B$4:$E$152,2,0)</f>
        <v>Ms.Bushra Zulfiqar</v>
      </c>
      <c r="F3230" s="12" t="str">
        <f>VLOOKUP($D$4:$D$5002,'List of Tutors'!$B$4:$E$152,3,0)</f>
        <v>Assistant Professor</v>
      </c>
      <c r="G3230" s="12" t="str">
        <f>VLOOKUP($D$4:$D$5002,'List of Tutors'!$B$4:$E$152,4,0)</f>
        <v>UIMS</v>
      </c>
    </row>
    <row r="3231" spans="1:7" ht="15.75" customHeight="1">
      <c r="A3231" s="4" t="s">
        <v>6292</v>
      </c>
      <c r="B3231" s="4" t="s">
        <v>7697</v>
      </c>
      <c r="C3231" s="51" t="s">
        <v>48</v>
      </c>
      <c r="D3231" s="17" t="s">
        <v>7841</v>
      </c>
      <c r="E3231" s="12" t="str">
        <f>VLOOKUP($D$4:$D$5002,'List of Tutors'!$B$4:$E$152,2,0)</f>
        <v>Dr.M. Razzaq Ather</v>
      </c>
      <c r="F3231" s="12" t="str">
        <f>VLOOKUP($D$4:$D$5002,'List of Tutors'!$B$4:$E$152,3,0)</f>
        <v>Assistant Professor</v>
      </c>
      <c r="G3231" s="12" t="str">
        <f>VLOOKUP($D$4:$D$5002,'List of Tutors'!$B$4:$E$152,4,0)</f>
        <v>UIMS</v>
      </c>
    </row>
    <row r="3232" spans="1:7" ht="15.75" customHeight="1">
      <c r="A3232" s="4" t="s">
        <v>4871</v>
      </c>
      <c r="B3232" s="4" t="s">
        <v>6536</v>
      </c>
      <c r="C3232" s="51" t="s">
        <v>48</v>
      </c>
      <c r="D3232" s="17" t="s">
        <v>7842</v>
      </c>
      <c r="E3232" s="12" t="str">
        <f>VLOOKUP($D$4:$D$5002,'List of Tutors'!$B$4:$E$152,2,0)</f>
        <v>Mr.Shuja Ilyas</v>
      </c>
      <c r="F3232" s="12" t="str">
        <f>VLOOKUP($D$4:$D$5002,'List of Tutors'!$B$4:$E$152,3,0)</f>
        <v>Assistant Professor</v>
      </c>
      <c r="G3232" s="12" t="str">
        <f>VLOOKUP($D$4:$D$5002,'List of Tutors'!$B$4:$E$152,4,0)</f>
        <v>UIMS</v>
      </c>
    </row>
    <row r="3233" spans="1:7" ht="15.75" customHeight="1">
      <c r="A3233" s="4" t="s">
        <v>5932</v>
      </c>
      <c r="B3233" s="4" t="s">
        <v>7398</v>
      </c>
      <c r="C3233" s="51" t="s">
        <v>48</v>
      </c>
      <c r="D3233" s="17" t="s">
        <v>7843</v>
      </c>
      <c r="E3233" s="12" t="str">
        <f>VLOOKUP($D$4:$D$5002,'List of Tutors'!$B$4:$E$152,2,0)</f>
        <v>Ms.Sidra Shahzadi</v>
      </c>
      <c r="F3233" s="12" t="str">
        <f>VLOOKUP($D$4:$D$5002,'List of Tutors'!$B$4:$E$152,3,0)</f>
        <v>Lecturer</v>
      </c>
      <c r="G3233" s="12" t="str">
        <f>VLOOKUP($D$4:$D$5002,'List of Tutors'!$B$4:$E$152,4,0)</f>
        <v>UIMS</v>
      </c>
    </row>
    <row r="3234" spans="1:7" ht="15.75" customHeight="1">
      <c r="A3234" s="4" t="s">
        <v>5266</v>
      </c>
      <c r="B3234" s="4" t="s">
        <v>3698</v>
      </c>
      <c r="C3234" s="51" t="s">
        <v>112</v>
      </c>
      <c r="D3234" s="17" t="s">
        <v>7844</v>
      </c>
      <c r="E3234" s="12" t="str">
        <f>VLOOKUP($D$4:$D$5002,'List of Tutors'!$B$4:$E$152,2,0)</f>
        <v>Mr.Zia-Ur-Rehman</v>
      </c>
      <c r="F3234" s="12" t="str">
        <f>VLOOKUP($D$4:$D$5002,'List of Tutors'!$B$4:$E$152,3,0)</f>
        <v>Lecturer</v>
      </c>
      <c r="G3234" s="12" t="str">
        <f>VLOOKUP($D$4:$D$5002,'List of Tutors'!$B$4:$E$152,4,0)</f>
        <v>UIMS</v>
      </c>
    </row>
    <row r="3235" spans="1:7" ht="15.75" customHeight="1">
      <c r="A3235" s="4" t="s">
        <v>5013</v>
      </c>
      <c r="B3235" s="4" t="s">
        <v>15</v>
      </c>
      <c r="C3235" s="51" t="s">
        <v>112</v>
      </c>
      <c r="D3235" s="17" t="s">
        <v>7845</v>
      </c>
      <c r="E3235" s="12" t="str">
        <f>VLOOKUP($D$4:$D$5002,'List of Tutors'!$B$4:$E$152,2,0)</f>
        <v>Mr.Ammar Asghar</v>
      </c>
      <c r="F3235" s="12" t="str">
        <f>VLOOKUP($D$4:$D$5002,'List of Tutors'!$B$4:$E$152,3,0)</f>
        <v>Lecturer</v>
      </c>
      <c r="G3235" s="12" t="str">
        <f>VLOOKUP($D$4:$D$5002,'List of Tutors'!$B$4:$E$152,4,0)</f>
        <v>UIMS</v>
      </c>
    </row>
    <row r="3236" spans="1:7" ht="15.75" customHeight="1">
      <c r="A3236" s="6" t="s">
        <v>803</v>
      </c>
      <c r="B3236" s="6" t="s">
        <v>3107</v>
      </c>
      <c r="C3236" s="50" t="s">
        <v>82</v>
      </c>
      <c r="D3236" s="17" t="s">
        <v>7846</v>
      </c>
      <c r="E3236" s="12" t="str">
        <f>VLOOKUP($D$4:$D$5002,'List of Tutors'!$B$4:$E$152,2,0)</f>
        <v>Mr.Ali Haider</v>
      </c>
      <c r="F3236" s="12" t="str">
        <f>VLOOKUP($D$4:$D$5002,'List of Tutors'!$B$4:$E$152,3,0)</f>
        <v>Lecturer</v>
      </c>
      <c r="G3236" s="12" t="str">
        <f>VLOOKUP($D$4:$D$5002,'List of Tutors'!$B$4:$E$152,4,0)</f>
        <v>UIMS</v>
      </c>
    </row>
    <row r="3237" spans="1:7" ht="15.75" customHeight="1">
      <c r="A3237" s="6" t="s">
        <v>851</v>
      </c>
      <c r="B3237" s="6" t="s">
        <v>31</v>
      </c>
      <c r="C3237" s="50" t="s">
        <v>48</v>
      </c>
      <c r="D3237" s="17" t="s">
        <v>7847</v>
      </c>
      <c r="E3237" s="12" t="str">
        <f>VLOOKUP($D$4:$D$5002,'List of Tutors'!$B$4:$E$152,2,0)</f>
        <v>Mr.Ahmed Imran</v>
      </c>
      <c r="F3237" s="12" t="str">
        <f>VLOOKUP($D$4:$D$5002,'List of Tutors'!$B$4:$E$152,3,0)</f>
        <v>Lecturer</v>
      </c>
      <c r="G3237" s="12" t="str">
        <f>VLOOKUP($D$4:$D$5002,'List of Tutors'!$B$4:$E$152,4,0)</f>
        <v>UIMS</v>
      </c>
    </row>
    <row r="3238" spans="1:7" ht="15.75" customHeight="1">
      <c r="A3238" s="6" t="s">
        <v>897</v>
      </c>
      <c r="B3238" s="6" t="s">
        <v>3165</v>
      </c>
      <c r="C3238" s="50" t="s">
        <v>48</v>
      </c>
      <c r="D3238" s="17" t="s">
        <v>7848</v>
      </c>
      <c r="E3238" s="12" t="str">
        <f>VLOOKUP($D$4:$D$5002,'List of Tutors'!$B$4:$E$152,2,0)</f>
        <v>Mr.Syed Kashif Saeed</v>
      </c>
      <c r="F3238" s="12" t="str">
        <f>VLOOKUP($D$4:$D$5002,'List of Tutors'!$B$4:$E$152,3,0)</f>
        <v>Assistant Professor</v>
      </c>
      <c r="G3238" s="12" t="str">
        <f>VLOOKUP($D$4:$D$5002,'List of Tutors'!$B$4:$E$152,4,0)</f>
        <v>UIMS</v>
      </c>
    </row>
    <row r="3239" spans="1:7" ht="15.75" customHeight="1">
      <c r="A3239" s="6" t="s">
        <v>944</v>
      </c>
      <c r="B3239" s="6" t="s">
        <v>356</v>
      </c>
      <c r="C3239" s="50" t="s">
        <v>82</v>
      </c>
      <c r="D3239" s="17" t="s">
        <v>7849</v>
      </c>
      <c r="E3239" s="12" t="str">
        <f>VLOOKUP($D$4:$D$5002,'List of Tutors'!$B$4:$E$152,2,0)</f>
        <v>Mr.Kaleem Ullah</v>
      </c>
      <c r="F3239" s="12" t="str">
        <f>VLOOKUP($D$4:$D$5002,'List of Tutors'!$B$4:$E$152,3,0)</f>
        <v>Lecturer</v>
      </c>
      <c r="G3239" s="12" t="str">
        <f>VLOOKUP($D$4:$D$5002,'List of Tutors'!$B$4:$E$152,4,0)</f>
        <v>UIMS</v>
      </c>
    </row>
    <row r="3240" spans="1:7" ht="15.75" customHeight="1">
      <c r="A3240" s="6" t="s">
        <v>996</v>
      </c>
      <c r="B3240" s="6" t="s">
        <v>3234</v>
      </c>
      <c r="C3240" s="50" t="s">
        <v>48</v>
      </c>
      <c r="D3240" s="17" t="s">
        <v>7850</v>
      </c>
      <c r="E3240" s="12" t="str">
        <f>VLOOKUP($D$4:$D$5002,'List of Tutors'!$B$4:$E$152,2,0)</f>
        <v>Mr.Muhammad Waqas</v>
      </c>
      <c r="F3240" s="12" t="str">
        <f>VLOOKUP($D$4:$D$5002,'List of Tutors'!$B$4:$E$152,3,0)</f>
        <v>Lecturer</v>
      </c>
      <c r="G3240" s="12" t="str">
        <f>VLOOKUP($D$4:$D$5002,'List of Tutors'!$B$4:$E$152,4,0)</f>
        <v>UIMS</v>
      </c>
    </row>
    <row r="3241" spans="1:7" ht="15.75" customHeight="1">
      <c r="A3241" s="6" t="s">
        <v>1051</v>
      </c>
      <c r="B3241" s="6" t="s">
        <v>3270</v>
      </c>
      <c r="C3241" s="50" t="s">
        <v>48</v>
      </c>
      <c r="D3241" s="17" t="s">
        <v>7851</v>
      </c>
      <c r="E3241" s="12" t="str">
        <f>VLOOKUP($D$4:$D$5002,'List of Tutors'!$B$4:$E$152,2,0)</f>
        <v>Mr.Aleem Akhtar</v>
      </c>
      <c r="F3241" s="12" t="str">
        <f>VLOOKUP($D$4:$D$5002,'List of Tutors'!$B$4:$E$152,3,0)</f>
        <v>Lecturer</v>
      </c>
      <c r="G3241" s="12" t="str">
        <f>VLOOKUP($D$4:$D$5002,'List of Tutors'!$B$4:$E$152,4,0)</f>
        <v>UIMS</v>
      </c>
    </row>
    <row r="3242" spans="1:7" ht="15.75" customHeight="1">
      <c r="A3242" s="6" t="s">
        <v>1089</v>
      </c>
      <c r="B3242" s="6" t="s">
        <v>3292</v>
      </c>
      <c r="C3242" s="50" t="s">
        <v>82</v>
      </c>
      <c r="D3242" s="17" t="s">
        <v>7852</v>
      </c>
      <c r="E3242" s="12" t="str">
        <f>VLOOKUP($D$4:$D$5002,'List of Tutors'!$B$4:$E$152,2,0)</f>
        <v>Ms.Shumaila Mazhar</v>
      </c>
      <c r="F3242" s="12" t="str">
        <f>VLOOKUP($D$4:$D$5002,'List of Tutors'!$B$4:$E$152,3,0)</f>
        <v>Lecturer</v>
      </c>
      <c r="G3242" s="12" t="str">
        <f>VLOOKUP($D$4:$D$5002,'List of Tutors'!$B$4:$E$152,4,0)</f>
        <v>UIMS</v>
      </c>
    </row>
    <row r="3243" spans="1:7" ht="15.75" customHeight="1">
      <c r="A3243" s="6" t="s">
        <v>1166</v>
      </c>
      <c r="B3243" s="6" t="s">
        <v>3349</v>
      </c>
      <c r="C3243" s="50" t="s">
        <v>82</v>
      </c>
      <c r="D3243" s="17" t="s">
        <v>7855</v>
      </c>
      <c r="E3243" s="12" t="str">
        <f>VLOOKUP($D$4:$D$5002,'List of Tutors'!$B$4:$E$152,2,0)</f>
        <v>Mr.Nasir Ali</v>
      </c>
      <c r="F3243" s="12" t="str">
        <f>VLOOKUP($D$4:$D$5002,'List of Tutors'!$B$4:$E$152,3,0)</f>
        <v>Lecturer</v>
      </c>
      <c r="G3243" s="12" t="str">
        <f>VLOOKUP($D$4:$D$5002,'List of Tutors'!$B$4:$E$152,4,0)</f>
        <v>Sciences</v>
      </c>
    </row>
    <row r="3244" spans="1:7" ht="15.75" customHeight="1">
      <c r="A3244" s="6" t="s">
        <v>1220</v>
      </c>
      <c r="B3244" s="6" t="s">
        <v>3383</v>
      </c>
      <c r="C3244" s="50" t="s">
        <v>82</v>
      </c>
      <c r="D3244" s="17" t="s">
        <v>7759</v>
      </c>
      <c r="E3244" s="12" t="str">
        <f>VLOOKUP($D$4:$D$5002,'List of Tutors'!$B$4:$E$152,2,0)</f>
        <v>Engr.Muhammad Usman</v>
      </c>
      <c r="F3244" s="12" t="str">
        <f>VLOOKUP($D$4:$D$5002,'List of Tutors'!$B$4:$E$152,3,0)</f>
        <v>Lecturer</v>
      </c>
      <c r="G3244" s="12" t="str">
        <f>VLOOKUP($D$4:$D$5002,'List of Tutors'!$B$4:$E$152,4,0)</f>
        <v>Agri. Engineering</v>
      </c>
    </row>
    <row r="3245" spans="1:7" ht="15.75" customHeight="1">
      <c r="A3245" s="6" t="s">
        <v>1103</v>
      </c>
      <c r="B3245" s="6" t="s">
        <v>3299</v>
      </c>
      <c r="C3245" s="50" t="s">
        <v>141</v>
      </c>
      <c r="D3245" s="17" t="s">
        <v>7760</v>
      </c>
      <c r="E3245" s="12" t="str">
        <f>VLOOKUP($D$4:$D$5002,'List of Tutors'!$B$4:$E$152,2,0)</f>
        <v>Mr.Naeem Abbas Malik</v>
      </c>
      <c r="F3245" s="12" t="str">
        <f>VLOOKUP($D$4:$D$5002,'List of Tutors'!$B$4:$E$152,3,0)</f>
        <v>Lecturer</v>
      </c>
      <c r="G3245" s="12" t="str">
        <f>VLOOKUP($D$4:$D$5002,'List of Tutors'!$B$4:$E$152,4,0)</f>
        <v>Agri. Engineering</v>
      </c>
    </row>
    <row r="3246" spans="1:7" ht="15.75" customHeight="1">
      <c r="A3246" s="6" t="s">
        <v>2943</v>
      </c>
      <c r="B3246" s="6" t="s">
        <v>4565</v>
      </c>
      <c r="C3246" s="50" t="s">
        <v>48</v>
      </c>
      <c r="D3246" s="17" t="s">
        <v>7761</v>
      </c>
      <c r="E3246" s="12" t="str">
        <f>VLOOKUP($D$4:$D$5002,'List of Tutors'!$B$4:$E$152,2,0)</f>
        <v>Dr.Muhammad Umair</v>
      </c>
      <c r="F3246" s="12" t="str">
        <f>VLOOKUP($D$4:$D$5002,'List of Tutors'!$B$4:$E$152,3,0)</f>
        <v>Assistant Professor</v>
      </c>
      <c r="G3246" s="12" t="str">
        <f>VLOOKUP($D$4:$D$5002,'List of Tutors'!$B$4:$E$152,4,0)</f>
        <v>Agri. Engineering</v>
      </c>
    </row>
    <row r="3247" spans="1:7" ht="15.75" customHeight="1">
      <c r="A3247" s="5" t="s">
        <v>2715</v>
      </c>
      <c r="B3247" s="5" t="s">
        <v>4419</v>
      </c>
      <c r="C3247" s="50" t="s">
        <v>82</v>
      </c>
      <c r="D3247" s="17" t="s">
        <v>7762</v>
      </c>
      <c r="E3247" s="12" t="str">
        <f>VLOOKUP($D$4:$D$5002,'List of Tutors'!$B$4:$E$152,2,0)</f>
        <v>Mr.Muhammad Amin</v>
      </c>
      <c r="F3247" s="12" t="str">
        <f>VLOOKUP($D$4:$D$5002,'List of Tutors'!$B$4:$E$152,3,0)</f>
        <v>Lecturer</v>
      </c>
      <c r="G3247" s="12" t="str">
        <f>VLOOKUP($D$4:$D$5002,'List of Tutors'!$B$4:$E$152,4,0)</f>
        <v>Agri. Engineering</v>
      </c>
    </row>
    <row r="3248" spans="1:7" ht="15.75" customHeight="1">
      <c r="A3248" s="6" t="s">
        <v>1454</v>
      </c>
      <c r="B3248" s="6" t="s">
        <v>3530</v>
      </c>
      <c r="C3248" s="50" t="s">
        <v>8003</v>
      </c>
      <c r="D3248" s="17" t="s">
        <v>7763</v>
      </c>
      <c r="E3248" s="12" t="str">
        <f>VLOOKUP($D$4:$D$5002,'List of Tutors'!$B$4:$E$152,2,0)</f>
        <v>Mr.Asim Gulzar</v>
      </c>
      <c r="F3248" s="12" t="str">
        <f>VLOOKUP($D$4:$D$5002,'List of Tutors'!$B$4:$E$152,3,0)</f>
        <v>Assistant Professor</v>
      </c>
      <c r="G3248" s="12" t="str">
        <f>VLOOKUP($D$4:$D$5002,'List of Tutors'!$B$4:$E$152,4,0)</f>
        <v>Agri. Engineering</v>
      </c>
    </row>
    <row r="3249" spans="1:7" ht="15.75" customHeight="1">
      <c r="A3249" s="6" t="s">
        <v>1495</v>
      </c>
      <c r="B3249" s="6" t="s">
        <v>3558</v>
      </c>
      <c r="C3249" s="50" t="s">
        <v>8003</v>
      </c>
      <c r="D3249" s="17" t="s">
        <v>7764</v>
      </c>
      <c r="E3249" s="12" t="str">
        <f>VLOOKUP($D$4:$D$5002,'List of Tutors'!$B$4:$E$152,2,0)</f>
        <v>Mr.Ikhlaq Ahmed</v>
      </c>
      <c r="F3249" s="12" t="str">
        <f>VLOOKUP($D$4:$D$5002,'List of Tutors'!$B$4:$E$152,3,0)</f>
        <v>Lecturer</v>
      </c>
      <c r="G3249" s="12" t="str">
        <f>VLOOKUP($D$4:$D$5002,'List of Tutors'!$B$4:$E$152,4,0)</f>
        <v>Agri. Engineering</v>
      </c>
    </row>
    <row r="3250" spans="1:7" ht="15.75" customHeight="1">
      <c r="A3250" s="6" t="s">
        <v>2234</v>
      </c>
      <c r="B3250" s="6" t="s">
        <v>3997</v>
      </c>
      <c r="C3250" s="50" t="s">
        <v>48</v>
      </c>
      <c r="D3250" s="17" t="s">
        <v>7765</v>
      </c>
      <c r="E3250" s="12" t="str">
        <f>VLOOKUP($D$4:$D$5002,'List of Tutors'!$B$4:$E$152,2,0)</f>
        <v>Mr.Nasir Mahmood</v>
      </c>
      <c r="F3250" s="12" t="str">
        <f>VLOOKUP($D$4:$D$5002,'List of Tutors'!$B$4:$E$152,3,0)</f>
        <v>Lecturer</v>
      </c>
      <c r="G3250" s="12" t="str">
        <f>VLOOKUP($D$4:$D$5002,'List of Tutors'!$B$4:$E$152,4,0)</f>
        <v>Social Sciences</v>
      </c>
    </row>
    <row r="3251" spans="1:7" ht="15.75" customHeight="1">
      <c r="A3251" s="6" t="s">
        <v>1636</v>
      </c>
      <c r="B3251" s="6" t="s">
        <v>615</v>
      </c>
      <c r="C3251" s="50" t="s">
        <v>82</v>
      </c>
      <c r="D3251" s="17" t="s">
        <v>7766</v>
      </c>
      <c r="E3251" s="12" t="str">
        <f>VLOOKUP($D$4:$D$5002,'List of Tutors'!$B$4:$E$152,2,0)</f>
        <v>Ms.Sumera Saleem</v>
      </c>
      <c r="F3251" s="12" t="str">
        <f>VLOOKUP($D$4:$D$5002,'List of Tutors'!$B$4:$E$152,3,0)</f>
        <v>Lecturer</v>
      </c>
      <c r="G3251" s="12" t="str">
        <f>VLOOKUP($D$4:$D$5002,'List of Tutors'!$B$4:$E$152,4,0)</f>
        <v>Social Sciences</v>
      </c>
    </row>
    <row r="3252" spans="1:7" ht="15.75" customHeight="1">
      <c r="A3252" s="6" t="s">
        <v>1509</v>
      </c>
      <c r="B3252" s="6" t="s">
        <v>3567</v>
      </c>
      <c r="C3252" s="50" t="s">
        <v>48</v>
      </c>
      <c r="D3252" s="17" t="s">
        <v>7767</v>
      </c>
      <c r="E3252" s="12" t="str">
        <f>VLOOKUP($D$4:$D$5002,'List of Tutors'!$B$4:$E$152,2,0)</f>
        <v>Mr.Arshad Mahmood Malik</v>
      </c>
      <c r="F3252" s="12" t="str">
        <f>VLOOKUP($D$4:$D$5002,'List of Tutors'!$B$4:$E$152,3,0)</f>
        <v>Assistant Professor</v>
      </c>
      <c r="G3252" s="12" t="str">
        <f>VLOOKUP($D$4:$D$5002,'List of Tutors'!$B$4:$E$152,4,0)</f>
        <v>Social Sciences</v>
      </c>
    </row>
    <row r="3253" spans="1:7" ht="15.75" customHeight="1">
      <c r="A3253" s="6" t="s">
        <v>1748</v>
      </c>
      <c r="B3253" s="6" t="s">
        <v>3711</v>
      </c>
      <c r="C3253" s="50" t="s">
        <v>48</v>
      </c>
      <c r="D3253" s="17" t="s">
        <v>7768</v>
      </c>
      <c r="E3253" s="12" t="str">
        <f>VLOOKUP($D$4:$D$5002,'List of Tutors'!$B$4:$E$152,2,0)</f>
        <v>Dr.Naveed Tahir</v>
      </c>
      <c r="F3253" s="12" t="str">
        <f>VLOOKUP($D$4:$D$5002,'List of Tutors'!$B$4:$E$152,3,0)</f>
        <v>Assistant Professor</v>
      </c>
      <c r="G3253" s="12" t="str">
        <f>VLOOKUP($D$4:$D$5002,'List of Tutors'!$B$4:$E$152,4,0)</f>
        <v>FC&amp;FS</v>
      </c>
    </row>
    <row r="3254" spans="1:7" ht="15.75" customHeight="1">
      <c r="A3254" s="6" t="s">
        <v>1804</v>
      </c>
      <c r="B3254" s="6" t="s">
        <v>642</v>
      </c>
      <c r="C3254" s="50" t="s">
        <v>112</v>
      </c>
      <c r="D3254" s="17" t="s">
        <v>7769</v>
      </c>
      <c r="E3254" s="12" t="str">
        <f>VLOOKUP($D$4:$D$5002,'List of Tutors'!$B$4:$E$152,2,0)</f>
        <v>Dr.Mukhtar Ahmad</v>
      </c>
      <c r="F3254" s="12" t="str">
        <f>VLOOKUP($D$4:$D$5002,'List of Tutors'!$B$4:$E$152,3,0)</f>
        <v>Assistant Professor</v>
      </c>
      <c r="G3254" s="12" t="str">
        <f>VLOOKUP($D$4:$D$5002,'List of Tutors'!$B$4:$E$152,4,0)</f>
        <v>FC&amp;FS</v>
      </c>
    </row>
    <row r="3255" spans="1:7" ht="15.75" customHeight="1">
      <c r="A3255" s="6" t="s">
        <v>1865</v>
      </c>
      <c r="B3255" s="6" t="s">
        <v>3782</v>
      </c>
      <c r="C3255" s="50" t="s">
        <v>48</v>
      </c>
      <c r="D3255" s="17" t="s">
        <v>7770</v>
      </c>
      <c r="E3255" s="12" t="str">
        <f>VLOOKUP($D$4:$D$5002,'List of Tutors'!$B$4:$E$152,2,0)</f>
        <v>Dr.Safdar Ali</v>
      </c>
      <c r="F3255" s="12" t="str">
        <f>VLOOKUP($D$4:$D$5002,'List of Tutors'!$B$4:$E$152,3,0)</f>
        <v>Assistant Professor</v>
      </c>
      <c r="G3255" s="12" t="str">
        <f>VLOOKUP($D$4:$D$5002,'List of Tutors'!$B$4:$E$152,4,0)</f>
        <v>FC&amp;FS</v>
      </c>
    </row>
    <row r="3256" spans="1:7" ht="15.75" customHeight="1">
      <c r="A3256" s="6" t="s">
        <v>2265</v>
      </c>
      <c r="B3256" s="6" t="s">
        <v>4024</v>
      </c>
      <c r="C3256" s="50" t="s">
        <v>48</v>
      </c>
      <c r="D3256" s="17" t="s">
        <v>7771</v>
      </c>
      <c r="E3256" s="12" t="str">
        <f>VLOOKUP($D$4:$D$5002,'List of Tutors'!$B$4:$E$152,2,0)</f>
        <v>Dr.Ghulam Abbass Shah</v>
      </c>
      <c r="F3256" s="12" t="str">
        <f>VLOOKUP($D$4:$D$5002,'List of Tutors'!$B$4:$E$152,3,0)</f>
        <v>Assistant Professor</v>
      </c>
      <c r="G3256" s="12" t="str">
        <f>VLOOKUP($D$4:$D$5002,'List of Tutors'!$B$4:$E$152,4,0)</f>
        <v>FC&amp;FS</v>
      </c>
    </row>
    <row r="3257" spans="1:7" ht="15.75" customHeight="1">
      <c r="A3257" s="6" t="s">
        <v>1978</v>
      </c>
      <c r="B3257" s="6" t="s">
        <v>711</v>
      </c>
      <c r="C3257" s="50" t="s">
        <v>112</v>
      </c>
      <c r="D3257" s="17" t="s">
        <v>7772</v>
      </c>
      <c r="E3257" s="12" t="str">
        <f>VLOOKUP($D$4:$D$5002,'List of Tutors'!$B$4:$E$152,2,0)</f>
        <v>Dr.Pakeeza Arzo Shaiq</v>
      </c>
      <c r="F3257" s="12" t="str">
        <f>VLOOKUP($D$4:$D$5002,'List of Tutors'!$B$4:$E$152,3,0)</f>
        <v>Assistant Professor</v>
      </c>
      <c r="G3257" s="12" t="str">
        <f>VLOOKUP($D$4:$D$5002,'List of Tutors'!$B$4:$E$152,4,0)</f>
        <v>Sciences</v>
      </c>
    </row>
    <row r="3258" spans="1:7" ht="15.75" customHeight="1">
      <c r="A3258" s="6" t="s">
        <v>2101</v>
      </c>
      <c r="B3258" s="6" t="s">
        <v>3942</v>
      </c>
      <c r="C3258" s="50" t="s">
        <v>4669</v>
      </c>
      <c r="D3258" s="17" t="s">
        <v>7773</v>
      </c>
      <c r="E3258" s="12" t="str">
        <f>VLOOKUP($D$4:$D$5002,'List of Tutors'!$B$4:$E$152,2,0)</f>
        <v>Dr.M. Naveed Iqbal</v>
      </c>
      <c r="F3258" s="12" t="str">
        <f>VLOOKUP($D$4:$D$5002,'List of Tutors'!$B$4:$E$152,3,0)</f>
        <v>Assistant Professor</v>
      </c>
      <c r="G3258" s="12" t="str">
        <f>VLOOKUP($D$4:$D$5002,'List of Tutors'!$B$4:$E$152,4,0)</f>
        <v>Sciences</v>
      </c>
    </row>
    <row r="3259" spans="1:7" ht="15.75" customHeight="1">
      <c r="A3259" s="4" t="s">
        <v>5419</v>
      </c>
      <c r="B3259" s="4" t="s">
        <v>6988</v>
      </c>
      <c r="C3259" s="51" t="s">
        <v>7989</v>
      </c>
      <c r="D3259" s="17" t="s">
        <v>7774</v>
      </c>
      <c r="E3259" s="12" t="str">
        <f>VLOOKUP($D$4:$D$5002,'List of Tutors'!$B$4:$E$152,2,0)</f>
        <v>Mr.Mudussar Nawaz</v>
      </c>
      <c r="F3259" s="12" t="str">
        <f>VLOOKUP($D$4:$D$5002,'List of Tutors'!$B$4:$E$152,3,0)</f>
        <v>Lecturer</v>
      </c>
      <c r="G3259" s="12" t="str">
        <f>VLOOKUP($D$4:$D$5002,'List of Tutors'!$B$4:$E$152,4,0)</f>
        <v>FVAS</v>
      </c>
    </row>
    <row r="3260" spans="1:7" ht="15.75" customHeight="1">
      <c r="A3260" s="4" t="s">
        <v>4828</v>
      </c>
      <c r="B3260" s="4" t="s">
        <v>6495</v>
      </c>
      <c r="C3260" s="51" t="s">
        <v>82</v>
      </c>
      <c r="D3260" s="17" t="s">
        <v>7776</v>
      </c>
      <c r="E3260" s="12" t="str">
        <f>VLOOKUP($D$4:$D$5002,'List of Tutors'!$B$4:$E$152,2,0)</f>
        <v>Mr.Nasir Jamal</v>
      </c>
      <c r="F3260" s="12" t="str">
        <f>VLOOKUP($D$4:$D$5002,'List of Tutors'!$B$4:$E$152,3,0)</f>
        <v>Assistant Professor</v>
      </c>
      <c r="G3260" s="12" t="str">
        <f>VLOOKUP($D$4:$D$5002,'List of Tutors'!$B$4:$E$152,4,0)</f>
        <v>Sciences</v>
      </c>
    </row>
    <row r="3261" spans="1:7" ht="15.75" customHeight="1">
      <c r="A3261" s="4" t="s">
        <v>5297</v>
      </c>
      <c r="B3261" s="4" t="s">
        <v>6886</v>
      </c>
      <c r="C3261" s="51" t="s">
        <v>82</v>
      </c>
      <c r="D3261" s="17" t="s">
        <v>7777</v>
      </c>
      <c r="E3261" s="12" t="str">
        <f>VLOOKUP($D$4:$D$5002,'List of Tutors'!$B$4:$E$152,2,0)</f>
        <v>Dr.Saima Mustafa</v>
      </c>
      <c r="F3261" s="12" t="str">
        <f>VLOOKUP($D$4:$D$5002,'List of Tutors'!$B$4:$E$152,3,0)</f>
        <v>Assistant Professor</v>
      </c>
      <c r="G3261" s="12" t="str">
        <f>VLOOKUP($D$4:$D$5002,'List of Tutors'!$B$4:$E$152,4,0)</f>
        <v>Sciences</v>
      </c>
    </row>
    <row r="3262" spans="1:7" ht="15.75" customHeight="1">
      <c r="A3262" s="4" t="s">
        <v>5811</v>
      </c>
      <c r="B3262" s="4" t="s">
        <v>7303</v>
      </c>
      <c r="C3262" s="51" t="s">
        <v>82</v>
      </c>
      <c r="D3262" s="17" t="s">
        <v>7778</v>
      </c>
      <c r="E3262" s="12" t="str">
        <f>VLOOKUP($D$4:$D$5002,'List of Tutors'!$B$4:$E$152,2,0)</f>
        <v>Dr.Jamal</v>
      </c>
      <c r="F3262" s="12" t="str">
        <f>VLOOKUP($D$4:$D$5002,'List of Tutors'!$B$4:$E$152,3,0)</f>
        <v>Lecturer</v>
      </c>
      <c r="G3262" s="12" t="str">
        <f>VLOOKUP($D$4:$D$5002,'List of Tutors'!$B$4:$E$152,4,0)</f>
        <v>Sciences</v>
      </c>
    </row>
    <row r="3263" spans="1:7" ht="15.75" customHeight="1">
      <c r="A3263" s="4" t="s">
        <v>6288</v>
      </c>
      <c r="B3263" s="4" t="s">
        <v>7693</v>
      </c>
      <c r="C3263" s="51" t="s">
        <v>82</v>
      </c>
      <c r="D3263" s="17" t="s">
        <v>7780</v>
      </c>
      <c r="E3263" s="12" t="str">
        <f>VLOOKUP($D$4:$D$5002,'List of Tutors'!$B$4:$E$152,2,0)</f>
        <v>Dr.M. Farooq Iqbal</v>
      </c>
      <c r="F3263" s="12" t="str">
        <f>VLOOKUP($D$4:$D$5002,'List of Tutors'!$B$4:$E$152,3,0)</f>
        <v>Assistant Professor</v>
      </c>
      <c r="G3263" s="12" t="str">
        <f>VLOOKUP($D$4:$D$5002,'List of Tutors'!$B$4:$E$152,4,0)</f>
        <v>FVAS</v>
      </c>
    </row>
    <row r="3264" spans="1:7" ht="15.75" customHeight="1">
      <c r="A3264" s="4" t="s">
        <v>5237</v>
      </c>
      <c r="B3264" s="4" t="s">
        <v>6836</v>
      </c>
      <c r="C3264" s="51" t="s">
        <v>4669</v>
      </c>
      <c r="D3264" s="17" t="s">
        <v>7781</v>
      </c>
      <c r="E3264" s="12" t="str">
        <f>VLOOKUP($D$4:$D$5002,'List of Tutors'!$B$4:$E$152,2,0)</f>
        <v>Mr.Muhammad Asghar Khan</v>
      </c>
      <c r="F3264" s="12" t="str">
        <f>VLOOKUP($D$4:$D$5002,'List of Tutors'!$B$4:$E$152,3,0)</f>
        <v>Lecturer</v>
      </c>
      <c r="G3264" s="12" t="str">
        <f>VLOOKUP($D$4:$D$5002,'List of Tutors'!$B$4:$E$152,4,0)</f>
        <v>FVAS</v>
      </c>
    </row>
    <row r="3265" spans="1:7" ht="15.75" customHeight="1">
      <c r="A3265" s="4" t="s">
        <v>5144</v>
      </c>
      <c r="B3265" s="4" t="s">
        <v>6755</v>
      </c>
      <c r="C3265" s="51" t="s">
        <v>4669</v>
      </c>
      <c r="D3265" s="17" t="s">
        <v>7782</v>
      </c>
      <c r="E3265" s="12" t="str">
        <f>VLOOKUP($D$4:$D$5002,'List of Tutors'!$B$4:$E$152,2,0)</f>
        <v>Dr.Ghulam Bilal</v>
      </c>
      <c r="F3265" s="12" t="str">
        <f>VLOOKUP($D$4:$D$5002,'List of Tutors'!$B$4:$E$152,3,0)</f>
        <v>Assistant Professor</v>
      </c>
      <c r="G3265" s="12" t="str">
        <f>VLOOKUP($D$4:$D$5002,'List of Tutors'!$B$4:$E$152,4,0)</f>
        <v>FVAS</v>
      </c>
    </row>
    <row r="3266" spans="1:7" ht="15.75" customHeight="1">
      <c r="A3266" s="4" t="s">
        <v>4981</v>
      </c>
      <c r="B3266" s="4" t="s">
        <v>6467</v>
      </c>
      <c r="C3266" s="51" t="s">
        <v>48</v>
      </c>
      <c r="D3266" s="17" t="s">
        <v>7783</v>
      </c>
      <c r="E3266" s="12" t="str">
        <f>VLOOKUP($D$4:$D$5002,'List of Tutors'!$B$4:$E$152,2,0)</f>
        <v>Dr.Murtaz Ul Hassan</v>
      </c>
      <c r="F3266" s="12" t="str">
        <f>VLOOKUP($D$4:$D$5002,'List of Tutors'!$B$4:$E$152,3,0)</f>
        <v>Assistant Professor</v>
      </c>
      <c r="G3266" s="12" t="str">
        <f>VLOOKUP($D$4:$D$5002,'List of Tutors'!$B$4:$E$152,4,0)</f>
        <v>FVAS</v>
      </c>
    </row>
    <row r="3267" spans="1:7" ht="15.75" customHeight="1">
      <c r="A3267" s="4" t="s">
        <v>6289</v>
      </c>
      <c r="B3267" s="4" t="s">
        <v>7694</v>
      </c>
      <c r="C3267" s="51" t="s">
        <v>48</v>
      </c>
      <c r="D3267" s="17" t="s">
        <v>7784</v>
      </c>
      <c r="E3267" s="12" t="str">
        <f>VLOOKUP($D$4:$D$5002,'List of Tutors'!$B$4:$E$152,2,0)</f>
        <v>Dr.Saif Ur Rehman</v>
      </c>
      <c r="F3267" s="12" t="str">
        <f>VLOOKUP($D$4:$D$5002,'List of Tutors'!$B$4:$E$152,3,0)</f>
        <v>Assistant Professor</v>
      </c>
      <c r="G3267" s="12" t="str">
        <f>VLOOKUP($D$4:$D$5002,'List of Tutors'!$B$4:$E$152,4,0)</f>
        <v>FVAS</v>
      </c>
    </row>
    <row r="3268" spans="1:7" ht="15.75" customHeight="1">
      <c r="A3268" s="4" t="s">
        <v>6023</v>
      </c>
      <c r="B3268" s="4" t="s">
        <v>7469</v>
      </c>
      <c r="C3268" s="51" t="s">
        <v>48</v>
      </c>
      <c r="D3268" s="17" t="s">
        <v>7785</v>
      </c>
      <c r="E3268" s="12" t="str">
        <f>VLOOKUP($D$4:$D$5002,'List of Tutors'!$B$4:$E$152,2,0)</f>
        <v>Mr.Muhammad Awais Sial</v>
      </c>
      <c r="F3268" s="12" t="str">
        <f>VLOOKUP($D$4:$D$5002,'List of Tutors'!$B$4:$E$152,3,0)</f>
        <v>Lecturer</v>
      </c>
      <c r="G3268" s="12" t="str">
        <f>VLOOKUP($D$4:$D$5002,'List of Tutors'!$B$4:$E$152,4,0)</f>
        <v>FVAS</v>
      </c>
    </row>
    <row r="3269" spans="1:7" ht="15.75" customHeight="1">
      <c r="A3269" s="4" t="s">
        <v>2905</v>
      </c>
      <c r="B3269" s="4" t="s">
        <v>4535</v>
      </c>
      <c r="C3269" s="51" t="s">
        <v>48</v>
      </c>
      <c r="D3269" s="17" t="s">
        <v>7786</v>
      </c>
      <c r="E3269" s="12" t="str">
        <f>VLOOKUP($D$4:$D$5002,'List of Tutors'!$B$4:$E$152,2,0)</f>
        <v>Dr.Nasir Mukhtar</v>
      </c>
      <c r="F3269" s="12" t="str">
        <f>VLOOKUP($D$4:$D$5002,'List of Tutors'!$B$4:$E$152,3,0)</f>
        <v>Assistant Professor</v>
      </c>
      <c r="G3269" s="12" t="str">
        <f>VLOOKUP($D$4:$D$5002,'List of Tutors'!$B$4:$E$152,4,0)</f>
        <v>FVAS</v>
      </c>
    </row>
    <row r="3270" spans="1:7" ht="15.75" customHeight="1">
      <c r="A3270" s="4" t="s">
        <v>4728</v>
      </c>
      <c r="B3270" s="4" t="s">
        <v>6413</v>
      </c>
      <c r="C3270" s="51" t="s">
        <v>48</v>
      </c>
      <c r="D3270" s="17" t="s">
        <v>7787</v>
      </c>
      <c r="E3270" s="12" t="str">
        <f>VLOOKUP($D$4:$D$5002,'List of Tutors'!$B$4:$E$152,2,0)</f>
        <v>Dr.Muhammad Akram Khan</v>
      </c>
      <c r="F3270" s="12" t="str">
        <f>VLOOKUP($D$4:$D$5002,'List of Tutors'!$B$4:$E$152,3,0)</f>
        <v>Lecturer</v>
      </c>
      <c r="G3270" s="12" t="str">
        <f>VLOOKUP($D$4:$D$5002,'List of Tutors'!$B$4:$E$152,4,0)</f>
        <v>FVAS</v>
      </c>
    </row>
    <row r="3271" spans="1:7" ht="15.75" customHeight="1">
      <c r="A3271" s="4" t="s">
        <v>6293</v>
      </c>
      <c r="B3271" s="4" t="s">
        <v>7698</v>
      </c>
      <c r="C3271" s="51" t="s">
        <v>48</v>
      </c>
      <c r="D3271" s="17" t="s">
        <v>7788</v>
      </c>
      <c r="E3271" s="12" t="str">
        <f>VLOOKUP($D$4:$D$5002,'List of Tutors'!$B$4:$E$152,2,0)</f>
        <v>Dr.Mujeeb-Ur-Rehman Sohoo</v>
      </c>
      <c r="F3271" s="12" t="str">
        <f>VLOOKUP($D$4:$D$5002,'List of Tutors'!$B$4:$E$152,3,0)</f>
        <v>Lecturer</v>
      </c>
      <c r="G3271" s="12" t="str">
        <f>VLOOKUP($D$4:$D$5002,'List of Tutors'!$B$4:$E$152,4,0)</f>
        <v>FVAS</v>
      </c>
    </row>
    <row r="3272" spans="1:7" ht="15.75" customHeight="1">
      <c r="A3272" s="4" t="s">
        <v>4926</v>
      </c>
      <c r="B3272" s="4" t="s">
        <v>6580</v>
      </c>
      <c r="C3272" s="51" t="s">
        <v>48</v>
      </c>
      <c r="D3272" s="17" t="s">
        <v>7789</v>
      </c>
      <c r="E3272" s="12" t="str">
        <f>VLOOKUP($D$4:$D$5002,'List of Tutors'!$B$4:$E$152,2,0)</f>
        <v>Dr.Riaz Hussain</v>
      </c>
      <c r="F3272" s="12" t="str">
        <f>VLOOKUP($D$4:$D$5002,'List of Tutors'!$B$4:$E$152,3,0)</f>
        <v>Assistant Professor</v>
      </c>
      <c r="G3272" s="12" t="str">
        <f>VLOOKUP($D$4:$D$5002,'List of Tutors'!$B$4:$E$152,4,0)</f>
        <v>FVAS</v>
      </c>
    </row>
    <row r="3273" spans="1:7" ht="15.75" customHeight="1">
      <c r="A3273" s="4" t="s">
        <v>6005</v>
      </c>
      <c r="B3273" s="4" t="s">
        <v>7454</v>
      </c>
      <c r="C3273" s="51" t="s">
        <v>48</v>
      </c>
      <c r="D3273" s="17" t="s">
        <v>7790</v>
      </c>
      <c r="E3273" s="12" t="str">
        <f>VLOOKUP($D$4:$D$5002,'List of Tutors'!$B$4:$E$152,2,0)</f>
        <v>Ms.Sumaira Hassan</v>
      </c>
      <c r="F3273" s="12" t="str">
        <f>VLOOKUP($D$4:$D$5002,'List of Tutors'!$B$4:$E$152,3,0)</f>
        <v>Lecturer</v>
      </c>
      <c r="G3273" s="12" t="str">
        <f>VLOOKUP($D$4:$D$5002,'List of Tutors'!$B$4:$E$152,4,0)</f>
        <v>FVAS</v>
      </c>
    </row>
    <row r="3274" spans="1:7" ht="15.75" customHeight="1">
      <c r="A3274" s="4" t="s">
        <v>5267</v>
      </c>
      <c r="B3274" s="4" t="s">
        <v>6860</v>
      </c>
      <c r="C3274" s="51" t="s">
        <v>112</v>
      </c>
      <c r="D3274" s="17" t="s">
        <v>7791</v>
      </c>
      <c r="E3274" s="12" t="str">
        <f>VLOOKUP($D$4:$D$5002,'List of Tutors'!$B$4:$E$152,2,0)</f>
        <v>Dr.Asif Riaz</v>
      </c>
      <c r="F3274" s="12" t="str">
        <f>VLOOKUP($D$4:$D$5002,'List of Tutors'!$B$4:$E$152,3,0)</f>
        <v>Lecturer</v>
      </c>
      <c r="G3274" s="12" t="str">
        <f>VLOOKUP($D$4:$D$5002,'List of Tutors'!$B$4:$E$152,4,0)</f>
        <v>FVAS</v>
      </c>
    </row>
    <row r="3275" spans="1:7" ht="15.75" customHeight="1">
      <c r="A3275" s="4" t="s">
        <v>5020</v>
      </c>
      <c r="B3275" s="4" t="s">
        <v>6654</v>
      </c>
      <c r="C3275" s="51" t="s">
        <v>112</v>
      </c>
      <c r="D3275" s="17" t="s">
        <v>7792</v>
      </c>
      <c r="E3275" s="12" t="str">
        <f>VLOOKUP($D$4:$D$5002,'List of Tutors'!$B$4:$E$152,2,0)</f>
        <v>Dr.Muhammad Yaqoob</v>
      </c>
      <c r="F3275" s="12" t="str">
        <f>VLOOKUP($D$4:$D$5002,'List of Tutors'!$B$4:$E$152,3,0)</f>
        <v>Assistant Professor</v>
      </c>
      <c r="G3275" s="12" t="str">
        <f>VLOOKUP($D$4:$D$5002,'List of Tutors'!$B$4:$E$152,4,0)</f>
        <v>FVAS</v>
      </c>
    </row>
    <row r="3276" spans="1:7" ht="15.75" customHeight="1">
      <c r="A3276" s="6" t="s">
        <v>804</v>
      </c>
      <c r="B3276" s="6" t="s">
        <v>3108</v>
      </c>
      <c r="C3276" s="50" t="s">
        <v>82</v>
      </c>
      <c r="D3276" s="17" t="s">
        <v>7793</v>
      </c>
      <c r="E3276" s="12" t="str">
        <f>VLOOKUP($D$4:$D$5002,'List of Tutors'!$B$4:$E$152,2,0)</f>
        <v>Dr.Qaisara Perveen</v>
      </c>
      <c r="F3276" s="12" t="str">
        <f>VLOOKUP($D$4:$D$5002,'List of Tutors'!$B$4:$E$152,3,0)</f>
        <v>Assistant Professor</v>
      </c>
      <c r="G3276" s="12" t="str">
        <f>VLOOKUP($D$4:$D$5002,'List of Tutors'!$B$4:$E$152,4,0)</f>
        <v>Social Sciences</v>
      </c>
    </row>
    <row r="3277" spans="1:7" ht="15.75" customHeight="1">
      <c r="A3277" s="6" t="s">
        <v>852</v>
      </c>
      <c r="B3277" s="6" t="s">
        <v>3135</v>
      </c>
      <c r="C3277" s="50" t="s">
        <v>48</v>
      </c>
      <c r="D3277" s="17" t="s">
        <v>7794</v>
      </c>
      <c r="E3277" s="12" t="str">
        <f>VLOOKUP($D$4:$D$5002,'List of Tutors'!$B$4:$E$152,2,0)</f>
        <v>Dr.M. Arshad Dahar</v>
      </c>
      <c r="F3277" s="12" t="str">
        <f>VLOOKUP($D$4:$D$5002,'List of Tutors'!$B$4:$E$152,3,0)</f>
        <v>Lecturer</v>
      </c>
      <c r="G3277" s="12" t="str">
        <f>VLOOKUP($D$4:$D$5002,'List of Tutors'!$B$4:$E$152,4,0)</f>
        <v>Social Sciences</v>
      </c>
    </row>
    <row r="3278" spans="1:7" ht="15.75" customHeight="1">
      <c r="A3278" s="6" t="s">
        <v>898</v>
      </c>
      <c r="B3278" s="6" t="s">
        <v>202</v>
      </c>
      <c r="C3278" s="50" t="s">
        <v>48</v>
      </c>
      <c r="D3278" s="17" t="s">
        <v>7795</v>
      </c>
      <c r="E3278" s="12" t="str">
        <f>VLOOKUP($D$4:$D$5002,'List of Tutors'!$B$4:$E$152,2,0)</f>
        <v>Ms.Sumira Kiani</v>
      </c>
      <c r="F3278" s="12" t="str">
        <f>VLOOKUP($D$4:$D$5002,'List of Tutors'!$B$4:$E$152,3,0)</f>
        <v>Lecturer</v>
      </c>
      <c r="G3278" s="12" t="str">
        <f>VLOOKUP($D$4:$D$5002,'List of Tutors'!$B$4:$E$152,4,0)</f>
        <v>Social Sciences</v>
      </c>
    </row>
    <row r="3279" spans="1:7" ht="15.75" customHeight="1">
      <c r="A3279" s="6" t="s">
        <v>945</v>
      </c>
      <c r="B3279" s="6" t="s">
        <v>353</v>
      </c>
      <c r="C3279" s="50" t="s">
        <v>48</v>
      </c>
      <c r="D3279" s="17" t="s">
        <v>7796</v>
      </c>
      <c r="E3279" s="12" t="str">
        <f>VLOOKUP($D$4:$D$5002,'List of Tutors'!$B$4:$E$152,2,0)</f>
        <v>Ms.Tehseen Ahsan</v>
      </c>
      <c r="F3279" s="12" t="str">
        <f>VLOOKUP($D$4:$D$5002,'List of Tutors'!$B$4:$E$152,3,0)</f>
        <v>Lecturer</v>
      </c>
      <c r="G3279" s="12" t="str">
        <f>VLOOKUP($D$4:$D$5002,'List of Tutors'!$B$4:$E$152,4,0)</f>
        <v>Social Sciences</v>
      </c>
    </row>
    <row r="3280" spans="1:7" ht="15.75" customHeight="1">
      <c r="A3280" s="6" t="s">
        <v>997</v>
      </c>
      <c r="B3280" s="6" t="s">
        <v>3235</v>
      </c>
      <c r="C3280" s="50" t="s">
        <v>48</v>
      </c>
      <c r="D3280" s="17" t="s">
        <v>7797</v>
      </c>
      <c r="E3280" s="12" t="str">
        <f>VLOOKUP($D$4:$D$5002,'List of Tutors'!$B$4:$E$152,2,0)</f>
        <v>Dr.Imran Bodlah</v>
      </c>
      <c r="F3280" s="12" t="str">
        <f>VLOOKUP($D$4:$D$5002,'List of Tutors'!$B$4:$E$152,3,0)</f>
        <v>Assistant Professor</v>
      </c>
      <c r="G3280" s="12" t="str">
        <f>VLOOKUP($D$4:$D$5002,'List of Tutors'!$B$4:$E$152,4,0)</f>
        <v>FC&amp;FS</v>
      </c>
    </row>
    <row r="3281" spans="1:7" ht="15.75" customHeight="1">
      <c r="A3281" s="6" t="s">
        <v>1052</v>
      </c>
      <c r="B3281" s="6" t="s">
        <v>95</v>
      </c>
      <c r="C3281" s="50" t="s">
        <v>82</v>
      </c>
      <c r="D3281" s="17" t="s">
        <v>7798</v>
      </c>
      <c r="E3281" s="12" t="str">
        <f>VLOOKUP($D$4:$D$5002,'List of Tutors'!$B$4:$E$152,2,0)</f>
        <v>Dr.Asif Farid Shaheen</v>
      </c>
      <c r="F3281" s="12" t="str">
        <f>VLOOKUP($D$4:$D$5002,'List of Tutors'!$B$4:$E$152,3,0)</f>
        <v>Assistant Professor</v>
      </c>
      <c r="G3281" s="12" t="str">
        <f>VLOOKUP($D$4:$D$5002,'List of Tutors'!$B$4:$E$152,4,0)</f>
        <v>FC&amp;FS</v>
      </c>
    </row>
    <row r="3282" spans="1:7" ht="15.75" customHeight="1">
      <c r="A3282" s="6" t="s">
        <v>1090</v>
      </c>
      <c r="B3282" s="6" t="s">
        <v>3293</v>
      </c>
      <c r="C3282" s="50" t="s">
        <v>82</v>
      </c>
      <c r="D3282" s="17" t="s">
        <v>7799</v>
      </c>
      <c r="E3282" s="12" t="str">
        <f>VLOOKUP($D$4:$D$5002,'List of Tutors'!$B$4:$E$152,2,0)</f>
        <v>Dr.Asim Gulzar</v>
      </c>
      <c r="F3282" s="12" t="str">
        <f>VLOOKUP($D$4:$D$5002,'List of Tutors'!$B$4:$E$152,3,0)</f>
        <v>Assistant Professor</v>
      </c>
      <c r="G3282" s="12" t="str">
        <f>VLOOKUP($D$4:$D$5002,'List of Tutors'!$B$4:$E$152,4,0)</f>
        <v>FC&amp;FS</v>
      </c>
    </row>
    <row r="3283" spans="1:7" ht="15.75" customHeight="1">
      <c r="A3283" s="6" t="s">
        <v>1167</v>
      </c>
      <c r="B3283" s="6" t="s">
        <v>3350</v>
      </c>
      <c r="C3283" s="50" t="s">
        <v>82</v>
      </c>
      <c r="D3283" s="17" t="s">
        <v>7800</v>
      </c>
      <c r="E3283" s="12" t="str">
        <f>VLOOKUP($D$4:$D$5002,'List of Tutors'!$B$4:$E$152,2,0)</f>
        <v>Dr.Shahid Mahmood</v>
      </c>
      <c r="F3283" s="12" t="str">
        <f>VLOOKUP($D$4:$D$5002,'List of Tutors'!$B$4:$E$152,3,0)</f>
        <v>Assistant Professor</v>
      </c>
      <c r="G3283" s="12" t="str">
        <f>VLOOKUP($D$4:$D$5002,'List of Tutors'!$B$4:$E$152,4,0)</f>
        <v>FFRM</v>
      </c>
    </row>
    <row r="3284" spans="1:7" ht="15.75" customHeight="1">
      <c r="A3284" s="6" t="s">
        <v>1221</v>
      </c>
      <c r="B3284" s="6" t="s">
        <v>3384</v>
      </c>
      <c r="C3284" s="50" t="s">
        <v>48</v>
      </c>
      <c r="D3284" s="17" t="s">
        <v>7801</v>
      </c>
      <c r="E3284" s="12" t="str">
        <f>VLOOKUP($D$4:$D$5002,'List of Tutors'!$B$4:$E$152,2,0)</f>
        <v>Dr.Asma Sohail</v>
      </c>
      <c r="F3284" s="12" t="str">
        <f>VLOOKUP($D$4:$D$5002,'List of Tutors'!$B$4:$E$152,3,0)</f>
        <v>Assistant Professor</v>
      </c>
      <c r="G3284" s="12" t="str">
        <f>VLOOKUP($D$4:$D$5002,'List of Tutors'!$B$4:$E$152,4,0)</f>
        <v>FC&amp;FS</v>
      </c>
    </row>
    <row r="3285" spans="1:7" ht="15.75" customHeight="1">
      <c r="A3285" s="6" t="s">
        <v>1104</v>
      </c>
      <c r="B3285" s="6" t="s">
        <v>3300</v>
      </c>
      <c r="C3285" s="50" t="s">
        <v>48</v>
      </c>
      <c r="D3285" s="17" t="s">
        <v>7802</v>
      </c>
      <c r="E3285" s="12" t="str">
        <f>VLOOKUP($D$4:$D$5002,'List of Tutors'!$B$4:$E$152,2,0)</f>
        <v>Ms.Asia Latif</v>
      </c>
      <c r="F3285" s="12" t="str">
        <f>VLOOKUP($D$4:$D$5002,'List of Tutors'!$B$4:$E$152,3,0)</f>
        <v>Lecturer</v>
      </c>
      <c r="G3285" s="12" t="str">
        <f>VLOOKUP($D$4:$D$5002,'List of Tutors'!$B$4:$E$152,4,0)</f>
        <v>FC&amp;FS</v>
      </c>
    </row>
    <row r="3286" spans="1:7" ht="15.75" customHeight="1">
      <c r="A3286" s="6" t="s">
        <v>2945</v>
      </c>
      <c r="B3286" s="6" t="s">
        <v>4567</v>
      </c>
      <c r="C3286" s="50" t="s">
        <v>48</v>
      </c>
      <c r="D3286" s="17" t="s">
        <v>7804</v>
      </c>
      <c r="E3286" s="12" t="str">
        <f>VLOOKUP($D$4:$D$5002,'List of Tutors'!$B$4:$E$152,2,0)</f>
        <v>Dr.M. Irfan Ashraf</v>
      </c>
      <c r="F3286" s="12" t="str">
        <f>VLOOKUP($D$4:$D$5002,'List of Tutors'!$B$4:$E$152,3,0)</f>
        <v>Assistant Professor</v>
      </c>
      <c r="G3286" s="12" t="str">
        <f>VLOOKUP($D$4:$D$5002,'List of Tutors'!$B$4:$E$152,4,0)</f>
        <v>FFRM</v>
      </c>
    </row>
    <row r="3287" spans="1:7" ht="15.75" customHeight="1">
      <c r="A3287" s="5" t="s">
        <v>2716</v>
      </c>
      <c r="B3287" s="5" t="s">
        <v>4419</v>
      </c>
      <c r="C3287" s="50" t="s">
        <v>82</v>
      </c>
      <c r="D3287" s="17" t="s">
        <v>7805</v>
      </c>
      <c r="E3287" s="12" t="str">
        <f>VLOOKUP($D$4:$D$5002,'List of Tutors'!$B$4:$E$152,2,0)</f>
        <v>Dr.Touqeer Ahmed</v>
      </c>
      <c r="F3287" s="12" t="str">
        <f>VLOOKUP($D$4:$D$5002,'List of Tutors'!$B$4:$E$152,3,0)</f>
        <v>Assistant Professor</v>
      </c>
      <c r="G3287" s="12" t="str">
        <f>VLOOKUP($D$4:$D$5002,'List of Tutors'!$B$4:$E$152,4,0)</f>
        <v>FC&amp;FS</v>
      </c>
    </row>
    <row r="3288" spans="1:7" ht="15.75" customHeight="1">
      <c r="A3288" s="6" t="s">
        <v>1455</v>
      </c>
      <c r="B3288" s="6" t="s">
        <v>3531</v>
      </c>
      <c r="C3288" s="50" t="s">
        <v>112</v>
      </c>
      <c r="D3288" s="17" t="s">
        <v>7806</v>
      </c>
      <c r="E3288" s="12" t="str">
        <f>VLOOKUP($D$4:$D$5002,'List of Tutors'!$B$4:$E$152,2,0)</f>
        <v>Ms.Najma Yousaf Zahid</v>
      </c>
      <c r="F3288" s="12" t="str">
        <f>VLOOKUP($D$4:$D$5002,'List of Tutors'!$B$4:$E$152,3,0)</f>
        <v>Assistant Professor</v>
      </c>
      <c r="G3288" s="12" t="str">
        <f>VLOOKUP($D$4:$D$5002,'List of Tutors'!$B$4:$E$152,4,0)</f>
        <v>FC&amp;FS</v>
      </c>
    </row>
    <row r="3289" spans="1:7" ht="15.75" customHeight="1">
      <c r="A3289" s="6" t="s">
        <v>1496</v>
      </c>
      <c r="B3289" s="6" t="s">
        <v>625</v>
      </c>
      <c r="C3289" s="50" t="s">
        <v>149</v>
      </c>
      <c r="D3289" s="17" t="s">
        <v>7807</v>
      </c>
      <c r="E3289" s="12" t="str">
        <f>VLOOKUP($D$4:$D$5002,'List of Tutors'!$B$4:$E$152,2,0)</f>
        <v>Mr.Mehdi Maqbool</v>
      </c>
      <c r="F3289" s="12" t="str">
        <f>VLOOKUP($D$4:$D$5002,'List of Tutors'!$B$4:$E$152,3,0)</f>
        <v>Lecturer</v>
      </c>
      <c r="G3289" s="12" t="str">
        <f>VLOOKUP($D$4:$D$5002,'List of Tutors'!$B$4:$E$152,4,0)</f>
        <v>FC&amp;FS</v>
      </c>
    </row>
    <row r="3290" spans="1:7" ht="15.75" customHeight="1">
      <c r="A3290" s="6" t="s">
        <v>2236</v>
      </c>
      <c r="B3290" s="6" t="s">
        <v>3999</v>
      </c>
      <c r="C3290" s="50" t="s">
        <v>48</v>
      </c>
      <c r="D3290" s="17" t="s">
        <v>7808</v>
      </c>
      <c r="E3290" s="12" t="str">
        <f>VLOOKUP($D$4:$D$5002,'List of Tutors'!$B$4:$E$152,2,0)</f>
        <v>Ms.Sumera Hafeez</v>
      </c>
      <c r="F3290" s="12" t="str">
        <f>VLOOKUP($D$4:$D$5002,'List of Tutors'!$B$4:$E$152,3,0)</f>
        <v>Lecturer</v>
      </c>
      <c r="G3290" s="12" t="str">
        <f>VLOOKUP($D$4:$D$5002,'List of Tutors'!$B$4:$E$152,4,0)</f>
        <v>FC&amp;FS</v>
      </c>
    </row>
    <row r="3291" spans="1:7" ht="15.75" customHeight="1">
      <c r="A3291" s="6" t="s">
        <v>1637</v>
      </c>
      <c r="B3291" s="6" t="s">
        <v>3642</v>
      </c>
      <c r="C3291" s="50" t="s">
        <v>8003</v>
      </c>
      <c r="D3291" s="17" t="s">
        <v>7809</v>
      </c>
      <c r="E3291" s="12" t="str">
        <f>VLOOKUP($D$4:$D$5002,'List of Tutors'!$B$4:$E$152,2,0)</f>
        <v>Dr.Ambreen Bhatti</v>
      </c>
      <c r="F3291" s="12" t="str">
        <f>VLOOKUP($D$4:$D$5002,'List of Tutors'!$B$4:$E$152,3,0)</f>
        <v>Lecturer</v>
      </c>
      <c r="G3291" s="12" t="str">
        <f>VLOOKUP($D$4:$D$5002,'List of Tutors'!$B$4:$E$152,4,0)</f>
        <v>FC&amp;FS</v>
      </c>
    </row>
    <row r="3292" spans="1:7" ht="15.75" customHeight="1">
      <c r="A3292" s="6" t="s">
        <v>1510</v>
      </c>
      <c r="B3292" s="6" t="s">
        <v>3568</v>
      </c>
      <c r="C3292" s="50" t="s">
        <v>82</v>
      </c>
      <c r="D3292" s="17" t="s">
        <v>7810</v>
      </c>
      <c r="E3292" s="12" t="str">
        <f>VLOOKUP($D$4:$D$5002,'List of Tutors'!$B$4:$E$152,2,0)</f>
        <v>Ms.Salma Shujeb Akhtar</v>
      </c>
      <c r="F3292" s="12" t="str">
        <f>VLOOKUP($D$4:$D$5002,'List of Tutors'!$B$4:$E$152,3,0)</f>
        <v>Lecturer</v>
      </c>
      <c r="G3292" s="12" t="str">
        <f>VLOOKUP($D$4:$D$5002,'List of Tutors'!$B$4:$E$152,4,0)</f>
        <v>Social Sciences</v>
      </c>
    </row>
    <row r="3293" spans="1:7" ht="15.75" customHeight="1">
      <c r="A3293" s="6" t="s">
        <v>1749</v>
      </c>
      <c r="B3293" s="6" t="s">
        <v>3712</v>
      </c>
      <c r="C3293" s="50" t="s">
        <v>48</v>
      </c>
      <c r="D3293" s="17" t="s">
        <v>7811</v>
      </c>
      <c r="E3293" s="12" t="str">
        <f>VLOOKUP($D$4:$D$5002,'List of Tutors'!$B$4:$E$152,2,0)</f>
        <v>Dr.Saad Imran Malik</v>
      </c>
      <c r="F3293" s="12" t="str">
        <f>VLOOKUP($D$4:$D$5002,'List of Tutors'!$B$4:$E$152,3,0)</f>
        <v>Assistant Professor</v>
      </c>
      <c r="G3293" s="12" t="str">
        <f>VLOOKUP($D$4:$D$5002,'List of Tutors'!$B$4:$E$152,4,0)</f>
        <v>FC&amp;FS</v>
      </c>
    </row>
    <row r="3294" spans="1:7" ht="15.75" customHeight="1">
      <c r="A3294" s="6" t="s">
        <v>1805</v>
      </c>
      <c r="B3294" s="6" t="s">
        <v>286</v>
      </c>
      <c r="C3294" s="50" t="s">
        <v>141</v>
      </c>
      <c r="D3294" s="17" t="s">
        <v>7812</v>
      </c>
      <c r="E3294" s="12" t="str">
        <f>VLOOKUP($D$4:$D$5002,'List of Tutors'!$B$4:$E$152,2,0)</f>
        <v>Dr.Mahmood-ul-Hassan</v>
      </c>
      <c r="F3294" s="12" t="str">
        <f>VLOOKUP($D$4:$D$5002,'List of Tutors'!$B$4:$E$152,3,0)</f>
        <v>Assistant Professor</v>
      </c>
      <c r="G3294" s="12" t="str">
        <f>VLOOKUP($D$4:$D$5002,'List of Tutors'!$B$4:$E$152,4,0)</f>
        <v>FC&amp;FS</v>
      </c>
    </row>
    <row r="3295" spans="1:7" ht="15.75" customHeight="1">
      <c r="A3295" s="6" t="s">
        <v>1866</v>
      </c>
      <c r="B3295" s="6" t="s">
        <v>3783</v>
      </c>
      <c r="C3295" s="50" t="s">
        <v>48</v>
      </c>
      <c r="D3295" s="17" t="s">
        <v>7813</v>
      </c>
      <c r="E3295" s="12" t="str">
        <f>VLOOKUP($D$4:$D$5002,'List of Tutors'!$B$4:$E$152,2,0)</f>
        <v>Dr.Munir Ahmad</v>
      </c>
      <c r="F3295" s="12" t="str">
        <f>VLOOKUP($D$4:$D$5002,'List of Tutors'!$B$4:$E$152,3,0)</f>
        <v>Assistant Professor</v>
      </c>
      <c r="G3295" s="12" t="str">
        <f>VLOOKUP($D$4:$D$5002,'List of Tutors'!$B$4:$E$152,4,0)</f>
        <v>FC&amp;FS</v>
      </c>
    </row>
    <row r="3296" spans="1:7" ht="15.75" customHeight="1">
      <c r="A3296" s="6" t="s">
        <v>2609</v>
      </c>
      <c r="B3296" s="6" t="s">
        <v>4321</v>
      </c>
      <c r="C3296" s="50" t="s">
        <v>4669</v>
      </c>
      <c r="D3296" s="17" t="s">
        <v>7814</v>
      </c>
      <c r="E3296" s="12" t="str">
        <f>VLOOKUP($D$4:$D$5002,'List of Tutors'!$B$4:$E$152,2,0)</f>
        <v>Dr.Talat Mehmood</v>
      </c>
      <c r="F3296" s="12" t="str">
        <f>VLOOKUP($D$4:$D$5002,'List of Tutors'!$B$4:$E$152,3,0)</f>
        <v>Assistant Professor</v>
      </c>
      <c r="G3296" s="12" t="str">
        <f>VLOOKUP($D$4:$D$5002,'List of Tutors'!$B$4:$E$152,4,0)</f>
        <v>FC&amp;FS</v>
      </c>
    </row>
    <row r="3297" spans="1:7" ht="15.75" customHeight="1">
      <c r="A3297" s="6" t="s">
        <v>1979</v>
      </c>
      <c r="B3297" s="6" t="s">
        <v>708</v>
      </c>
      <c r="C3297" s="50" t="s">
        <v>48</v>
      </c>
      <c r="D3297" s="17" t="s">
        <v>7815</v>
      </c>
      <c r="E3297" s="12" t="str">
        <f>VLOOKUP($D$4:$D$5002,'List of Tutors'!$B$4:$E$152,2,0)</f>
        <v>Dr.Fahad Masud Wattoo</v>
      </c>
      <c r="F3297" s="12" t="str">
        <f>VLOOKUP($D$4:$D$5002,'List of Tutors'!$B$4:$E$152,3,0)</f>
        <v>Lecturer</v>
      </c>
      <c r="G3297" s="12" t="str">
        <f>VLOOKUP($D$4:$D$5002,'List of Tutors'!$B$4:$E$152,4,0)</f>
        <v>FC&amp;FS</v>
      </c>
    </row>
    <row r="3298" spans="1:7" ht="15.75" customHeight="1">
      <c r="A3298" s="13" t="s">
        <v>2211</v>
      </c>
      <c r="B3298" s="13" t="s">
        <v>724</v>
      </c>
      <c r="C3298" s="50" t="s">
        <v>112</v>
      </c>
      <c r="D3298" s="17" t="s">
        <v>7816</v>
      </c>
      <c r="E3298" s="12" t="str">
        <f>VLOOKUP($D$4:$D$5002,'List of Tutors'!$B$4:$E$152,2,0)</f>
        <v>Dr.Muhammad Ashfaq</v>
      </c>
      <c r="F3298" s="12" t="str">
        <f>VLOOKUP($D$4:$D$5002,'List of Tutors'!$B$4:$E$152,3,0)</f>
        <v>Assistant Professor</v>
      </c>
      <c r="G3298" s="12" t="str">
        <f>VLOOKUP($D$4:$D$5002,'List of Tutors'!$B$4:$E$152,4,0)</f>
        <v>FC&amp;FS</v>
      </c>
    </row>
    <row r="3299" spans="1:7" ht="15.75" customHeight="1">
      <c r="A3299" s="4" t="s">
        <v>5423</v>
      </c>
      <c r="B3299" s="4" t="s">
        <v>6991</v>
      </c>
      <c r="C3299" s="51" t="s">
        <v>7989</v>
      </c>
      <c r="D3299" s="17" t="s">
        <v>7817</v>
      </c>
      <c r="E3299" s="12" t="str">
        <f>VLOOKUP($D$4:$D$5002,'List of Tutors'!$B$4:$E$152,2,0)</f>
        <v>Mr.M. Usman Raja</v>
      </c>
      <c r="F3299" s="12" t="str">
        <f>VLOOKUP($D$4:$D$5002,'List of Tutors'!$B$4:$E$152,3,0)</f>
        <v>Assistant Professor</v>
      </c>
      <c r="G3299" s="12" t="str">
        <f>VLOOKUP($D$4:$D$5002,'List of Tutors'!$B$4:$E$152,4,0)</f>
        <v>FC&amp;FS</v>
      </c>
    </row>
    <row r="3300" spans="1:7" ht="15.75" customHeight="1">
      <c r="A3300" s="4" t="s">
        <v>4833</v>
      </c>
      <c r="B3300" s="4" t="s">
        <v>6499</v>
      </c>
      <c r="C3300" s="51" t="s">
        <v>82</v>
      </c>
      <c r="D3300" s="17" t="s">
        <v>7818</v>
      </c>
      <c r="E3300" s="12" t="str">
        <f>VLOOKUP($D$4:$D$5002,'List of Tutors'!$B$4:$E$152,2,0)</f>
        <v>Dr.Farah Naz</v>
      </c>
      <c r="F3300" s="12" t="str">
        <f>VLOOKUP($D$4:$D$5002,'List of Tutors'!$B$4:$E$152,3,0)</f>
        <v>Assistant Professor</v>
      </c>
      <c r="G3300" s="12" t="str">
        <f>VLOOKUP($D$4:$D$5002,'List of Tutors'!$B$4:$E$152,4,0)</f>
        <v>FC&amp;FS</v>
      </c>
    </row>
    <row r="3301" spans="1:7" ht="15.75" customHeight="1">
      <c r="A3301" s="4" t="s">
        <v>5298</v>
      </c>
      <c r="B3301" s="4" t="s">
        <v>6887</v>
      </c>
      <c r="C3301" s="51" t="s">
        <v>82</v>
      </c>
      <c r="D3301" s="17" t="s">
        <v>7819</v>
      </c>
      <c r="E3301" s="12" t="str">
        <f>VLOOKUP($D$4:$D$5002,'List of Tutors'!$B$4:$E$152,2,0)</f>
        <v>Dr.Gulshan Irshad</v>
      </c>
      <c r="F3301" s="12" t="str">
        <f>VLOOKUP($D$4:$D$5002,'List of Tutors'!$B$4:$E$152,3,0)</f>
        <v>Lecturer</v>
      </c>
      <c r="G3301" s="12" t="str">
        <f>VLOOKUP($D$4:$D$5002,'List of Tutors'!$B$4:$E$152,4,0)</f>
        <v>FC&amp;FS</v>
      </c>
    </row>
    <row r="3302" spans="1:7" ht="15.75" customHeight="1">
      <c r="A3302" s="4" t="s">
        <v>5815</v>
      </c>
      <c r="B3302" s="4" t="s">
        <v>209</v>
      </c>
      <c r="C3302" s="51" t="s">
        <v>82</v>
      </c>
      <c r="D3302" s="17" t="s">
        <v>7820</v>
      </c>
      <c r="E3302" s="12" t="str">
        <f>VLOOKUP($D$4:$D$5002,'List of Tutors'!$B$4:$E$152,2,0)</f>
        <v>Ms.Mahwish Zeeshan</v>
      </c>
      <c r="F3302" s="12" t="str">
        <f>VLOOKUP($D$4:$D$5002,'List of Tutors'!$B$4:$E$152,3,0)</f>
        <v>Lecturer</v>
      </c>
      <c r="G3302" s="12" t="str">
        <f>VLOOKUP($D$4:$D$5002,'List of Tutors'!$B$4:$E$152,4,0)</f>
        <v>Social Sciences</v>
      </c>
    </row>
    <row r="3303" spans="1:7" ht="15.75" customHeight="1">
      <c r="A3303" s="4" t="s">
        <v>6300</v>
      </c>
      <c r="B3303" s="4" t="s">
        <v>244</v>
      </c>
      <c r="C3303" s="51" t="s">
        <v>82</v>
      </c>
      <c r="D3303" s="17" t="s">
        <v>7821</v>
      </c>
      <c r="E3303" s="12" t="str">
        <f>VLOOKUP($D$4:$D$5002,'List of Tutors'!$B$4:$E$152,2,0)</f>
        <v>Ms.Nazia Rafiq</v>
      </c>
      <c r="F3303" s="12" t="str">
        <f>VLOOKUP($D$4:$D$5002,'List of Tutors'!$B$4:$E$152,3,0)</f>
        <v>Lecturer</v>
      </c>
      <c r="G3303" s="12" t="str">
        <f>VLOOKUP($D$4:$D$5002,'List of Tutors'!$B$4:$E$152,4,0)</f>
        <v>Social Sciences</v>
      </c>
    </row>
    <row r="3304" spans="1:7" ht="15.75" customHeight="1">
      <c r="A3304" s="4" t="s">
        <v>5241</v>
      </c>
      <c r="B3304" s="4" t="s">
        <v>6840</v>
      </c>
      <c r="C3304" s="51" t="s">
        <v>4669</v>
      </c>
      <c r="D3304" s="17" t="s">
        <v>7822</v>
      </c>
      <c r="E3304" s="12" t="str">
        <f>VLOOKUP($D$4:$D$5002,'List of Tutors'!$B$4:$E$152,2,0)</f>
        <v>Ms.Lubna Ansari</v>
      </c>
      <c r="F3304" s="12" t="str">
        <f>VLOOKUP($D$4:$D$5002,'List of Tutors'!$B$4:$E$152,3,0)</f>
        <v>Lecturer</v>
      </c>
      <c r="G3304" s="12" t="str">
        <f>VLOOKUP($D$4:$D$5002,'List of Tutors'!$B$4:$E$152,4,0)</f>
        <v>FFRM</v>
      </c>
    </row>
    <row r="3305" spans="1:7" ht="15.75" customHeight="1">
      <c r="A3305" s="4" t="s">
        <v>5189</v>
      </c>
      <c r="B3305" s="4" t="s">
        <v>3835</v>
      </c>
      <c r="C3305" s="51" t="s">
        <v>4669</v>
      </c>
      <c r="D3305" s="17" t="s">
        <v>7823</v>
      </c>
      <c r="E3305" s="12" t="str">
        <f>VLOOKUP($D$4:$D$5002,'List of Tutors'!$B$4:$E$152,2,0)</f>
        <v>Dr.Shahzada Sohail Ijaz</v>
      </c>
      <c r="F3305" s="12" t="str">
        <f>VLOOKUP($D$4:$D$5002,'List of Tutors'!$B$4:$E$152,3,0)</f>
        <v>Assistant Professor</v>
      </c>
      <c r="G3305" s="12" t="str">
        <f>VLOOKUP($D$4:$D$5002,'List of Tutors'!$B$4:$E$152,4,0)</f>
        <v>FC&amp;FS</v>
      </c>
    </row>
    <row r="3306" spans="1:7" ht="15.75" customHeight="1">
      <c r="A3306" s="4" t="s">
        <v>5011</v>
      </c>
      <c r="B3306" s="4" t="s">
        <v>6648</v>
      </c>
      <c r="C3306" s="51" t="s">
        <v>48</v>
      </c>
      <c r="D3306" s="17" t="s">
        <v>7824</v>
      </c>
      <c r="E3306" s="12" t="str">
        <f>VLOOKUP($D$4:$D$5002,'List of Tutors'!$B$4:$E$152,2,0)</f>
        <v>Dr.Tanveer Iqbal</v>
      </c>
      <c r="F3306" s="12" t="str">
        <f>VLOOKUP($D$4:$D$5002,'List of Tutors'!$B$4:$E$152,3,0)</f>
        <v>Lecturer</v>
      </c>
      <c r="G3306" s="12" t="str">
        <f>VLOOKUP($D$4:$D$5002,'List of Tutors'!$B$4:$E$152,4,0)</f>
        <v>FC&amp;FS</v>
      </c>
    </row>
    <row r="3307" spans="1:7" ht="15.75" customHeight="1">
      <c r="A3307" s="4" t="s">
        <v>6299</v>
      </c>
      <c r="B3307" s="4" t="s">
        <v>7702</v>
      </c>
      <c r="C3307" s="51" t="s">
        <v>48</v>
      </c>
      <c r="D3307" s="17" t="s">
        <v>7825</v>
      </c>
      <c r="E3307" s="12" t="str">
        <f>VLOOKUP($D$4:$D$5002,'List of Tutors'!$B$4:$E$152,2,0)</f>
        <v>Mr.Nasir Mehmood Minhas</v>
      </c>
      <c r="F3307" s="12" t="str">
        <f>VLOOKUP($D$4:$D$5002,'List of Tutors'!$B$4:$E$152,3,0)</f>
        <v>Assistant Professor</v>
      </c>
      <c r="G3307" s="12" t="str">
        <f>VLOOKUP($D$4:$D$5002,'List of Tutors'!$B$4:$E$152,4,0)</f>
        <v>UIIT</v>
      </c>
    </row>
    <row r="3308" spans="1:7" ht="15.75" customHeight="1">
      <c r="A3308" s="4" t="s">
        <v>6029</v>
      </c>
      <c r="B3308" s="4" t="s">
        <v>7472</v>
      </c>
      <c r="C3308" s="51" t="s">
        <v>48</v>
      </c>
      <c r="D3308" s="17" t="s">
        <v>7826</v>
      </c>
      <c r="E3308" s="12" t="str">
        <f>VLOOKUP($D$4:$D$5002,'List of Tutors'!$B$4:$E$152,2,0)</f>
        <v>Mr.Yasir Hafeez</v>
      </c>
      <c r="F3308" s="12" t="str">
        <f>VLOOKUP($D$4:$D$5002,'List of Tutors'!$B$4:$E$152,3,0)</f>
        <v>Assistant Professor</v>
      </c>
      <c r="G3308" s="12" t="str">
        <f>VLOOKUP($D$4:$D$5002,'List of Tutors'!$B$4:$E$152,4,0)</f>
        <v>UIIT</v>
      </c>
    </row>
    <row r="3309" spans="1:7" ht="15.75" customHeight="1">
      <c r="A3309" s="4" t="s">
        <v>5049</v>
      </c>
      <c r="B3309" s="4" t="s">
        <v>76</v>
      </c>
      <c r="C3309" s="51" t="s">
        <v>48</v>
      </c>
      <c r="D3309" s="17" t="s">
        <v>7827</v>
      </c>
      <c r="E3309" s="12" t="str">
        <f>VLOOKUP($D$4:$D$5002,'List of Tutors'!$B$4:$E$152,2,0)</f>
        <v>Mr.Saif ur Rehman</v>
      </c>
      <c r="F3309" s="12" t="str">
        <f>VLOOKUP($D$4:$D$5002,'List of Tutors'!$B$4:$E$152,3,0)</f>
        <v>Lecturer</v>
      </c>
      <c r="G3309" s="12" t="str">
        <f>VLOOKUP($D$4:$D$5002,'List of Tutors'!$B$4:$E$152,4,0)</f>
        <v>UIIT</v>
      </c>
    </row>
    <row r="3310" spans="1:7" ht="15.75" customHeight="1">
      <c r="A3310" s="4" t="s">
        <v>4745</v>
      </c>
      <c r="B3310" s="4" t="s">
        <v>6430</v>
      </c>
      <c r="C3310" s="51" t="s">
        <v>48</v>
      </c>
      <c r="D3310" s="17" t="s">
        <v>7828</v>
      </c>
      <c r="E3310" s="12" t="str">
        <f>VLOOKUP($D$4:$D$5002,'List of Tutors'!$B$4:$E$152,2,0)</f>
        <v>Mr.Saqib Majeed</v>
      </c>
      <c r="F3310" s="12" t="str">
        <f>VLOOKUP($D$4:$D$5002,'List of Tutors'!$B$4:$E$152,3,0)</f>
        <v>Assistant Professor</v>
      </c>
      <c r="G3310" s="12" t="str">
        <f>VLOOKUP($D$4:$D$5002,'List of Tutors'!$B$4:$E$152,4,0)</f>
        <v>UIIT</v>
      </c>
    </row>
    <row r="3311" spans="1:7" ht="15.75" customHeight="1">
      <c r="A3311" s="4" t="s">
        <v>6307</v>
      </c>
      <c r="B3311" s="4" t="s">
        <v>7709</v>
      </c>
      <c r="C3311" s="51" t="s">
        <v>48</v>
      </c>
      <c r="D3311" s="17" t="s">
        <v>7829</v>
      </c>
      <c r="E3311" s="12" t="str">
        <f>VLOOKUP($D$4:$D$5002,'List of Tutors'!$B$4:$E$152,2,0)</f>
        <v>Mr.Asif Nawaz</v>
      </c>
      <c r="F3311" s="12" t="str">
        <f>VLOOKUP($D$4:$D$5002,'List of Tutors'!$B$4:$E$152,3,0)</f>
        <v>Lecturer</v>
      </c>
      <c r="G3311" s="12" t="str">
        <f>VLOOKUP($D$4:$D$5002,'List of Tutors'!$B$4:$E$152,4,0)</f>
        <v>UIIT</v>
      </c>
    </row>
    <row r="3312" spans="1:7" ht="15.75" customHeight="1">
      <c r="A3312" s="4" t="s">
        <v>4938</v>
      </c>
      <c r="B3312" s="4" t="s">
        <v>579</v>
      </c>
      <c r="C3312" s="51" t="s">
        <v>48</v>
      </c>
      <c r="D3312" s="17" t="s">
        <v>7830</v>
      </c>
      <c r="E3312" s="12" t="str">
        <f>VLOOKUP($D$4:$D$5002,'List of Tutors'!$B$4:$E$152,2,0)</f>
        <v>Mr.Saleem Iqbal</v>
      </c>
      <c r="F3312" s="12" t="str">
        <f>VLOOKUP($D$4:$D$5002,'List of Tutors'!$B$4:$E$152,3,0)</f>
        <v>Lecturer</v>
      </c>
      <c r="G3312" s="12" t="str">
        <f>VLOOKUP($D$4:$D$5002,'List of Tutors'!$B$4:$E$152,4,0)</f>
        <v>UIIT</v>
      </c>
    </row>
    <row r="3313" spans="1:7" ht="15.75" customHeight="1">
      <c r="A3313" s="4" t="s">
        <v>2218</v>
      </c>
      <c r="B3313" s="4" t="s">
        <v>160</v>
      </c>
      <c r="C3313" s="51" t="s">
        <v>48</v>
      </c>
      <c r="D3313" s="17" t="s">
        <v>7831</v>
      </c>
      <c r="E3313" s="12" t="str">
        <f>VLOOKUP($D$4:$D$5002,'List of Tutors'!$B$4:$E$152,2,0)</f>
        <v>Dr.Saud Altaf</v>
      </c>
      <c r="F3313" s="12" t="str">
        <f>VLOOKUP($D$4:$D$5002,'List of Tutors'!$B$4:$E$152,3,0)</f>
        <v>Assistant Director</v>
      </c>
      <c r="G3313" s="12" t="str">
        <f>VLOOKUP($D$4:$D$5002,'List of Tutors'!$B$4:$E$152,4,0)</f>
        <v>UIIT</v>
      </c>
    </row>
    <row r="3314" spans="1:7" ht="15.75" customHeight="1">
      <c r="A3314" s="4" t="s">
        <v>5348</v>
      </c>
      <c r="B3314" s="4" t="s">
        <v>6930</v>
      </c>
      <c r="C3314" s="51" t="s">
        <v>112</v>
      </c>
      <c r="D3314" s="17" t="s">
        <v>7832</v>
      </c>
      <c r="E3314" s="12" t="str">
        <f>VLOOKUP($D$4:$D$5002,'List of Tutors'!$B$4:$E$152,2,0)</f>
        <v>Ms.Sarfaraz Bibi</v>
      </c>
      <c r="F3314" s="12" t="str">
        <f>VLOOKUP($D$4:$D$5002,'List of Tutors'!$B$4:$E$152,3,0)</f>
        <v>Lecturer</v>
      </c>
      <c r="G3314" s="12" t="str">
        <f>VLOOKUP($D$4:$D$5002,'List of Tutors'!$B$4:$E$152,4,0)</f>
        <v>UIIT</v>
      </c>
    </row>
    <row r="3315" spans="1:7" ht="15.75" customHeight="1">
      <c r="A3315" s="4" t="s">
        <v>5033</v>
      </c>
      <c r="B3315" s="4" t="s">
        <v>6664</v>
      </c>
      <c r="C3315" s="51" t="s">
        <v>112</v>
      </c>
      <c r="D3315" s="17" t="s">
        <v>7833</v>
      </c>
      <c r="E3315" s="12" t="str">
        <f>VLOOKUP($D$4:$D$5002,'List of Tutors'!$B$4:$E$152,2,0)</f>
        <v>Dr.Mehmoona</v>
      </c>
      <c r="F3315" s="12" t="str">
        <f>VLOOKUP($D$4:$D$5002,'List of Tutors'!$B$4:$E$152,3,0)</f>
        <v>Assistant Professor</v>
      </c>
      <c r="G3315" s="12" t="str">
        <f>VLOOKUP($D$4:$D$5002,'List of Tutors'!$B$4:$E$152,4,0)</f>
        <v>UIIT</v>
      </c>
    </row>
    <row r="3316" spans="1:7" ht="15.75" customHeight="1">
      <c r="A3316" s="6" t="s">
        <v>805</v>
      </c>
      <c r="B3316" s="6" t="s">
        <v>235</v>
      </c>
      <c r="C3316" s="50" t="s">
        <v>82</v>
      </c>
      <c r="D3316" s="17" t="s">
        <v>7834</v>
      </c>
      <c r="E3316" s="12" t="str">
        <f>VLOOKUP($D$4:$D$5002,'List of Tutors'!$B$4:$E$152,2,0)</f>
        <v>Ms.Sidra Tahir</v>
      </c>
      <c r="F3316" s="12" t="str">
        <f>VLOOKUP($D$4:$D$5002,'List of Tutors'!$B$4:$E$152,3,0)</f>
        <v>Lecturer</v>
      </c>
      <c r="G3316" s="12" t="str">
        <f>VLOOKUP($D$4:$D$5002,'List of Tutors'!$B$4:$E$152,4,0)</f>
        <v>UIIT</v>
      </c>
    </row>
    <row r="3317" spans="1:7" ht="15.75" customHeight="1">
      <c r="A3317" s="6" t="s">
        <v>853</v>
      </c>
      <c r="B3317" s="6" t="s">
        <v>3136</v>
      </c>
      <c r="C3317" s="50" t="s">
        <v>82</v>
      </c>
      <c r="D3317" s="17" t="s">
        <v>7835</v>
      </c>
      <c r="E3317" s="12" t="str">
        <f>VLOOKUP($D$4:$D$5002,'List of Tutors'!$B$4:$E$152,2,0)</f>
        <v>Ms.Farkhanda Qamar</v>
      </c>
      <c r="F3317" s="12" t="str">
        <f>VLOOKUP($D$4:$D$5002,'List of Tutors'!$B$4:$E$152,3,0)</f>
        <v>Lecturer</v>
      </c>
      <c r="G3317" s="12" t="str">
        <f>VLOOKUP($D$4:$D$5002,'List of Tutors'!$B$4:$E$152,4,0)</f>
        <v>UIIT</v>
      </c>
    </row>
    <row r="3318" spans="1:7" ht="15.75" customHeight="1">
      <c r="A3318" s="6" t="s">
        <v>899</v>
      </c>
      <c r="B3318" s="6" t="s">
        <v>3166</v>
      </c>
      <c r="C3318" s="50" t="s">
        <v>48</v>
      </c>
      <c r="D3318" s="17" t="s">
        <v>7836</v>
      </c>
      <c r="E3318" s="12" t="str">
        <f>VLOOKUP($D$4:$D$5002,'List of Tutors'!$B$4:$E$152,2,0)</f>
        <v>Mr.Tariq Ali</v>
      </c>
      <c r="F3318" s="12" t="str">
        <f>VLOOKUP($D$4:$D$5002,'List of Tutors'!$B$4:$E$152,3,0)</f>
        <v>Lecturer</v>
      </c>
      <c r="G3318" s="12" t="str">
        <f>VLOOKUP($D$4:$D$5002,'List of Tutors'!$B$4:$E$152,4,0)</f>
        <v>UIIT</v>
      </c>
    </row>
    <row r="3319" spans="1:7" ht="15.75" customHeight="1">
      <c r="A3319" s="6" t="s">
        <v>946</v>
      </c>
      <c r="B3319" s="6" t="s">
        <v>3197</v>
      </c>
      <c r="C3319" s="50" t="s">
        <v>48</v>
      </c>
      <c r="D3319" s="17" t="s">
        <v>7837</v>
      </c>
      <c r="E3319" s="12" t="str">
        <f>VLOOKUP($D$4:$D$5002,'List of Tutors'!$B$4:$E$152,2,0)</f>
        <v>Mr.Ehtasham Azhar</v>
      </c>
      <c r="F3319" s="12" t="str">
        <f>VLOOKUP($D$4:$D$5002,'List of Tutors'!$B$4:$E$152,3,0)</f>
        <v>Lecturer</v>
      </c>
      <c r="G3319" s="12" t="str">
        <f>VLOOKUP($D$4:$D$5002,'List of Tutors'!$B$4:$E$152,4,0)</f>
        <v>UIIT</v>
      </c>
    </row>
    <row r="3320" spans="1:7" ht="15.75" customHeight="1">
      <c r="A3320" s="6" t="s">
        <v>998</v>
      </c>
      <c r="B3320" s="6" t="s">
        <v>3236</v>
      </c>
      <c r="C3320" s="50" t="s">
        <v>48</v>
      </c>
      <c r="D3320" s="17" t="s">
        <v>7840</v>
      </c>
      <c r="E3320" s="12" t="str">
        <f>VLOOKUP($D$4:$D$5002,'List of Tutors'!$B$4:$E$152,2,0)</f>
        <v>Ms.Bushra Zulfiqar</v>
      </c>
      <c r="F3320" s="12" t="str">
        <f>VLOOKUP($D$4:$D$5002,'List of Tutors'!$B$4:$E$152,3,0)</f>
        <v>Assistant Professor</v>
      </c>
      <c r="G3320" s="12" t="str">
        <f>VLOOKUP($D$4:$D$5002,'List of Tutors'!$B$4:$E$152,4,0)</f>
        <v>UIMS</v>
      </c>
    </row>
    <row r="3321" spans="1:7" ht="15.75" customHeight="1">
      <c r="A3321" s="6" t="s">
        <v>1053</v>
      </c>
      <c r="B3321" s="6" t="s">
        <v>3271</v>
      </c>
      <c r="C3321" s="50" t="s">
        <v>82</v>
      </c>
      <c r="D3321" s="17" t="s">
        <v>7841</v>
      </c>
      <c r="E3321" s="12" t="str">
        <f>VLOOKUP($D$4:$D$5002,'List of Tutors'!$B$4:$E$152,2,0)</f>
        <v>Dr.M. Razzaq Ather</v>
      </c>
      <c r="F3321" s="12" t="str">
        <f>VLOOKUP($D$4:$D$5002,'List of Tutors'!$B$4:$E$152,3,0)</f>
        <v>Assistant Professor</v>
      </c>
      <c r="G3321" s="12" t="str">
        <f>VLOOKUP($D$4:$D$5002,'List of Tutors'!$B$4:$E$152,4,0)</f>
        <v>UIMS</v>
      </c>
    </row>
    <row r="3322" spans="1:7" ht="15.75" customHeight="1">
      <c r="A3322" s="6" t="s">
        <v>1091</v>
      </c>
      <c r="B3322" s="6" t="s">
        <v>3294</v>
      </c>
      <c r="C3322" s="50" t="s">
        <v>82</v>
      </c>
      <c r="D3322" s="17" t="s">
        <v>7842</v>
      </c>
      <c r="E3322" s="12" t="str">
        <f>VLOOKUP($D$4:$D$5002,'List of Tutors'!$B$4:$E$152,2,0)</f>
        <v>Mr.Shuja Ilyas</v>
      </c>
      <c r="F3322" s="12" t="str">
        <f>VLOOKUP($D$4:$D$5002,'List of Tutors'!$B$4:$E$152,3,0)</f>
        <v>Assistant Professor</v>
      </c>
      <c r="G3322" s="12" t="str">
        <f>VLOOKUP($D$4:$D$5002,'List of Tutors'!$B$4:$E$152,4,0)</f>
        <v>UIMS</v>
      </c>
    </row>
    <row r="3323" spans="1:7" ht="15.75" customHeight="1">
      <c r="A3323" s="6" t="s">
        <v>1168</v>
      </c>
      <c r="B3323" s="6" t="s">
        <v>3351</v>
      </c>
      <c r="C3323" s="50" t="s">
        <v>8003</v>
      </c>
      <c r="D3323" s="17" t="s">
        <v>7843</v>
      </c>
      <c r="E3323" s="12" t="str">
        <f>VLOOKUP($D$4:$D$5002,'List of Tutors'!$B$4:$E$152,2,0)</f>
        <v>Ms.Sidra Shahzadi</v>
      </c>
      <c r="F3323" s="12" t="str">
        <f>VLOOKUP($D$4:$D$5002,'List of Tutors'!$B$4:$E$152,3,0)</f>
        <v>Lecturer</v>
      </c>
      <c r="G3323" s="12" t="str">
        <f>VLOOKUP($D$4:$D$5002,'List of Tutors'!$B$4:$E$152,4,0)</f>
        <v>UIMS</v>
      </c>
    </row>
    <row r="3324" spans="1:7" ht="15.75" customHeight="1">
      <c r="A3324" s="6" t="s">
        <v>1222</v>
      </c>
      <c r="B3324" s="6" t="s">
        <v>3385</v>
      </c>
      <c r="C3324" s="50" t="s">
        <v>48</v>
      </c>
      <c r="D3324" s="17" t="s">
        <v>7844</v>
      </c>
      <c r="E3324" s="12" t="str">
        <f>VLOOKUP($D$4:$D$5002,'List of Tutors'!$B$4:$E$152,2,0)</f>
        <v>Mr.Zia-Ur-Rehman</v>
      </c>
      <c r="F3324" s="12" t="str">
        <f>VLOOKUP($D$4:$D$5002,'List of Tutors'!$B$4:$E$152,3,0)</f>
        <v>Lecturer</v>
      </c>
      <c r="G3324" s="12" t="str">
        <f>VLOOKUP($D$4:$D$5002,'List of Tutors'!$B$4:$E$152,4,0)</f>
        <v>UIMS</v>
      </c>
    </row>
    <row r="3325" spans="1:7" ht="15.75" customHeight="1">
      <c r="A3325" s="6" t="s">
        <v>1105</v>
      </c>
      <c r="B3325" s="6" t="s">
        <v>3301</v>
      </c>
      <c r="C3325" s="50" t="s">
        <v>48</v>
      </c>
      <c r="D3325" s="17" t="s">
        <v>7845</v>
      </c>
      <c r="E3325" s="12" t="str">
        <f>VLOOKUP($D$4:$D$5002,'List of Tutors'!$B$4:$E$152,2,0)</f>
        <v>Mr.Ammar Asghar</v>
      </c>
      <c r="F3325" s="12" t="str">
        <f>VLOOKUP($D$4:$D$5002,'List of Tutors'!$B$4:$E$152,3,0)</f>
        <v>Lecturer</v>
      </c>
      <c r="G3325" s="12" t="str">
        <f>VLOOKUP($D$4:$D$5002,'List of Tutors'!$B$4:$E$152,4,0)</f>
        <v>UIMS</v>
      </c>
    </row>
    <row r="3326" spans="1:7" ht="15.75" customHeight="1">
      <c r="A3326" s="6" t="s">
        <v>2948</v>
      </c>
      <c r="B3326" s="6" t="s">
        <v>4570</v>
      </c>
      <c r="C3326" s="50" t="s">
        <v>48</v>
      </c>
      <c r="D3326" s="17" t="s">
        <v>7846</v>
      </c>
      <c r="E3326" s="12" t="str">
        <f>VLOOKUP($D$4:$D$5002,'List of Tutors'!$B$4:$E$152,2,0)</f>
        <v>Mr.Ali Haider</v>
      </c>
      <c r="F3326" s="12" t="str">
        <f>VLOOKUP($D$4:$D$5002,'List of Tutors'!$B$4:$E$152,3,0)</f>
        <v>Lecturer</v>
      </c>
      <c r="G3326" s="12" t="str">
        <f>VLOOKUP($D$4:$D$5002,'List of Tutors'!$B$4:$E$152,4,0)</f>
        <v>UIMS</v>
      </c>
    </row>
    <row r="3327" spans="1:7" ht="15.75" customHeight="1">
      <c r="A3327" s="5" t="s">
        <v>2717</v>
      </c>
      <c r="B3327" s="5" t="s">
        <v>4420</v>
      </c>
      <c r="C3327" s="50" t="s">
        <v>82</v>
      </c>
      <c r="D3327" s="17" t="s">
        <v>7847</v>
      </c>
      <c r="E3327" s="12" t="str">
        <f>VLOOKUP($D$4:$D$5002,'List of Tutors'!$B$4:$E$152,2,0)</f>
        <v>Mr.Ahmed Imran</v>
      </c>
      <c r="F3327" s="12" t="str">
        <f>VLOOKUP($D$4:$D$5002,'List of Tutors'!$B$4:$E$152,3,0)</f>
        <v>Lecturer</v>
      </c>
      <c r="G3327" s="12" t="str">
        <f>VLOOKUP($D$4:$D$5002,'List of Tutors'!$B$4:$E$152,4,0)</f>
        <v>UIMS</v>
      </c>
    </row>
    <row r="3328" spans="1:7" ht="15.75" customHeight="1">
      <c r="A3328" s="6" t="s">
        <v>1456</v>
      </c>
      <c r="B3328" s="6" t="s">
        <v>525</v>
      </c>
      <c r="C3328" s="50" t="s">
        <v>149</v>
      </c>
      <c r="D3328" s="17" t="s">
        <v>7848</v>
      </c>
      <c r="E3328" s="12" t="str">
        <f>VLOOKUP($D$4:$D$5002,'List of Tutors'!$B$4:$E$152,2,0)</f>
        <v>Mr.Syed Kashif Saeed</v>
      </c>
      <c r="F3328" s="12" t="str">
        <f>VLOOKUP($D$4:$D$5002,'List of Tutors'!$B$4:$E$152,3,0)</f>
        <v>Assistant Professor</v>
      </c>
      <c r="G3328" s="12" t="str">
        <f>VLOOKUP($D$4:$D$5002,'List of Tutors'!$B$4:$E$152,4,0)</f>
        <v>UIMS</v>
      </c>
    </row>
    <row r="3329" spans="1:7" ht="15.75" customHeight="1">
      <c r="A3329" s="6" t="s">
        <v>1497</v>
      </c>
      <c r="B3329" s="6" t="s">
        <v>545</v>
      </c>
      <c r="C3329" s="50" t="s">
        <v>149</v>
      </c>
      <c r="D3329" s="17" t="s">
        <v>7849</v>
      </c>
      <c r="E3329" s="12" t="str">
        <f>VLOOKUP($D$4:$D$5002,'List of Tutors'!$B$4:$E$152,2,0)</f>
        <v>Mr.Kaleem Ullah</v>
      </c>
      <c r="F3329" s="12" t="str">
        <f>VLOOKUP($D$4:$D$5002,'List of Tutors'!$B$4:$E$152,3,0)</f>
        <v>Lecturer</v>
      </c>
      <c r="G3329" s="12" t="str">
        <f>VLOOKUP($D$4:$D$5002,'List of Tutors'!$B$4:$E$152,4,0)</f>
        <v>UIMS</v>
      </c>
    </row>
    <row r="3330" spans="1:7" ht="15.75" customHeight="1">
      <c r="A3330" s="6" t="s">
        <v>2242</v>
      </c>
      <c r="B3330" s="6" t="s">
        <v>4004</v>
      </c>
      <c r="C3330" s="50" t="s">
        <v>48</v>
      </c>
      <c r="D3330" s="17" t="s">
        <v>7850</v>
      </c>
      <c r="E3330" s="12" t="str">
        <f>VLOOKUP($D$4:$D$5002,'List of Tutors'!$B$4:$E$152,2,0)</f>
        <v>Mr.Muhammad Waqas</v>
      </c>
      <c r="F3330" s="12" t="str">
        <f>VLOOKUP($D$4:$D$5002,'List of Tutors'!$B$4:$E$152,3,0)</f>
        <v>Lecturer</v>
      </c>
      <c r="G3330" s="12" t="str">
        <f>VLOOKUP($D$4:$D$5002,'List of Tutors'!$B$4:$E$152,4,0)</f>
        <v>UIMS</v>
      </c>
    </row>
    <row r="3331" spans="1:7" ht="15.75" customHeight="1">
      <c r="A3331" s="6" t="s">
        <v>1638</v>
      </c>
      <c r="B3331" s="6" t="s">
        <v>3643</v>
      </c>
      <c r="C3331" s="50" t="s">
        <v>112</v>
      </c>
      <c r="D3331" s="17" t="s">
        <v>7851</v>
      </c>
      <c r="E3331" s="12" t="str">
        <f>VLOOKUP($D$4:$D$5002,'List of Tutors'!$B$4:$E$152,2,0)</f>
        <v>Mr.Aleem Akhtar</v>
      </c>
      <c r="F3331" s="12" t="str">
        <f>VLOOKUP($D$4:$D$5002,'List of Tutors'!$B$4:$E$152,3,0)</f>
        <v>Lecturer</v>
      </c>
      <c r="G3331" s="12" t="str">
        <f>VLOOKUP($D$4:$D$5002,'List of Tutors'!$B$4:$E$152,4,0)</f>
        <v>UIMS</v>
      </c>
    </row>
    <row r="3332" spans="1:7" ht="15.75" customHeight="1">
      <c r="A3332" s="6" t="s">
        <v>1511</v>
      </c>
      <c r="B3332" s="6" t="s">
        <v>3569</v>
      </c>
      <c r="C3332" s="50" t="s">
        <v>82</v>
      </c>
      <c r="D3332" s="17" t="s">
        <v>7852</v>
      </c>
      <c r="E3332" s="12" t="str">
        <f>VLOOKUP($D$4:$D$5002,'List of Tutors'!$B$4:$E$152,2,0)</f>
        <v>Ms.Shumaila Mazhar</v>
      </c>
      <c r="F3332" s="12" t="str">
        <f>VLOOKUP($D$4:$D$5002,'List of Tutors'!$B$4:$E$152,3,0)</f>
        <v>Lecturer</v>
      </c>
      <c r="G3332" s="12" t="str">
        <f>VLOOKUP($D$4:$D$5002,'List of Tutors'!$B$4:$E$152,4,0)</f>
        <v>UIMS</v>
      </c>
    </row>
    <row r="3333" spans="1:7" ht="15.75" customHeight="1">
      <c r="A3333" s="6" t="s">
        <v>1750</v>
      </c>
      <c r="B3333" s="6" t="s">
        <v>3713</v>
      </c>
      <c r="C3333" s="50" t="s">
        <v>48</v>
      </c>
      <c r="D3333" s="17" t="s">
        <v>7855</v>
      </c>
      <c r="E3333" s="12" t="str">
        <f>VLOOKUP($D$4:$D$5002,'List of Tutors'!$B$4:$E$152,2,0)</f>
        <v>Mr.Nasir Ali</v>
      </c>
      <c r="F3333" s="12" t="str">
        <f>VLOOKUP($D$4:$D$5002,'List of Tutors'!$B$4:$E$152,3,0)</f>
        <v>Lecturer</v>
      </c>
      <c r="G3333" s="12" t="str">
        <f>VLOOKUP($D$4:$D$5002,'List of Tutors'!$B$4:$E$152,4,0)</f>
        <v>Sciences</v>
      </c>
    </row>
    <row r="3334" spans="1:7" ht="15.75" customHeight="1">
      <c r="A3334" s="6" t="s">
        <v>1806</v>
      </c>
      <c r="B3334" s="6" t="s">
        <v>3747</v>
      </c>
      <c r="C3334" s="50" t="s">
        <v>141</v>
      </c>
      <c r="D3334" s="17" t="s">
        <v>7759</v>
      </c>
      <c r="E3334" s="12" t="str">
        <f>VLOOKUP($D$4:$D$5002,'List of Tutors'!$B$4:$E$152,2,0)</f>
        <v>Engr.Muhammad Usman</v>
      </c>
      <c r="F3334" s="12" t="str">
        <f>VLOOKUP($D$4:$D$5002,'List of Tutors'!$B$4:$E$152,3,0)</f>
        <v>Lecturer</v>
      </c>
      <c r="G3334" s="12" t="str">
        <f>VLOOKUP($D$4:$D$5002,'List of Tutors'!$B$4:$E$152,4,0)</f>
        <v>Agri. Engineering</v>
      </c>
    </row>
    <row r="3335" spans="1:7" ht="15.75" customHeight="1">
      <c r="A3335" s="6" t="s">
        <v>1867</v>
      </c>
      <c r="B3335" s="6" t="s">
        <v>3784</v>
      </c>
      <c r="C3335" s="50" t="s">
        <v>48</v>
      </c>
      <c r="D3335" s="17" t="s">
        <v>7760</v>
      </c>
      <c r="E3335" s="12" t="str">
        <f>VLOOKUP($D$4:$D$5002,'List of Tutors'!$B$4:$E$152,2,0)</f>
        <v>Mr.Naeem Abbas Malik</v>
      </c>
      <c r="F3335" s="12" t="str">
        <f>VLOOKUP($D$4:$D$5002,'List of Tutors'!$B$4:$E$152,3,0)</f>
        <v>Lecturer</v>
      </c>
      <c r="G3335" s="12" t="str">
        <f>VLOOKUP($D$4:$D$5002,'List of Tutors'!$B$4:$E$152,4,0)</f>
        <v>Agri. Engineering</v>
      </c>
    </row>
    <row r="3336" spans="1:7" ht="15.75" customHeight="1">
      <c r="A3336" s="6" t="s">
        <v>2610</v>
      </c>
      <c r="B3336" s="6" t="s">
        <v>4322</v>
      </c>
      <c r="C3336" s="50" t="s">
        <v>4669</v>
      </c>
      <c r="D3336" s="17" t="s">
        <v>7761</v>
      </c>
      <c r="E3336" s="12" t="str">
        <f>VLOOKUP($D$4:$D$5002,'List of Tutors'!$B$4:$E$152,2,0)</f>
        <v>Dr.Muhammad Umair</v>
      </c>
      <c r="F3336" s="12" t="str">
        <f>VLOOKUP($D$4:$D$5002,'List of Tutors'!$B$4:$E$152,3,0)</f>
        <v>Assistant Professor</v>
      </c>
      <c r="G3336" s="12" t="str">
        <f>VLOOKUP($D$4:$D$5002,'List of Tutors'!$B$4:$E$152,4,0)</f>
        <v>Agri. Engineering</v>
      </c>
    </row>
    <row r="3337" spans="1:7" ht="15.75" customHeight="1">
      <c r="A3337" s="6" t="s">
        <v>1980</v>
      </c>
      <c r="B3337" s="6" t="s">
        <v>3842</v>
      </c>
      <c r="C3337" s="50" t="s">
        <v>8003</v>
      </c>
      <c r="D3337" s="17" t="s">
        <v>7762</v>
      </c>
      <c r="E3337" s="12" t="str">
        <f>VLOOKUP($D$4:$D$5002,'List of Tutors'!$B$4:$E$152,2,0)</f>
        <v>Mr.Muhammad Amin</v>
      </c>
      <c r="F3337" s="12" t="str">
        <f>VLOOKUP($D$4:$D$5002,'List of Tutors'!$B$4:$E$152,3,0)</f>
        <v>Lecturer</v>
      </c>
      <c r="G3337" s="12" t="str">
        <f>VLOOKUP($D$4:$D$5002,'List of Tutors'!$B$4:$E$152,4,0)</f>
        <v>Agri. Engineering</v>
      </c>
    </row>
    <row r="3338" spans="1:7" ht="15.75" customHeight="1">
      <c r="A3338" s="6" t="s">
        <v>2315</v>
      </c>
      <c r="B3338" s="6" t="s">
        <v>4066</v>
      </c>
      <c r="C3338" s="50" t="s">
        <v>48</v>
      </c>
      <c r="D3338" s="17" t="s">
        <v>7763</v>
      </c>
      <c r="E3338" s="12" t="str">
        <f>VLOOKUP($D$4:$D$5002,'List of Tutors'!$B$4:$E$152,2,0)</f>
        <v>Mr.Asim Gulzar</v>
      </c>
      <c r="F3338" s="12" t="str">
        <f>VLOOKUP($D$4:$D$5002,'List of Tutors'!$B$4:$E$152,3,0)</f>
        <v>Assistant Professor</v>
      </c>
      <c r="G3338" s="12" t="str">
        <f>VLOOKUP($D$4:$D$5002,'List of Tutors'!$B$4:$E$152,4,0)</f>
        <v>Agri. Engineering</v>
      </c>
    </row>
    <row r="3339" spans="1:7" ht="15.75" customHeight="1">
      <c r="A3339" s="4" t="s">
        <v>5437</v>
      </c>
      <c r="B3339" s="4" t="s">
        <v>3373</v>
      </c>
      <c r="C3339" s="51" t="s">
        <v>7989</v>
      </c>
      <c r="D3339" s="17" t="s">
        <v>7764</v>
      </c>
      <c r="E3339" s="12" t="str">
        <f>VLOOKUP($D$4:$D$5002,'List of Tutors'!$B$4:$E$152,2,0)</f>
        <v>Mr.Ikhlaq Ahmed</v>
      </c>
      <c r="F3339" s="12" t="str">
        <f>VLOOKUP($D$4:$D$5002,'List of Tutors'!$B$4:$E$152,3,0)</f>
        <v>Lecturer</v>
      </c>
      <c r="G3339" s="12" t="str">
        <f>VLOOKUP($D$4:$D$5002,'List of Tutors'!$B$4:$E$152,4,0)</f>
        <v>Agri. Engineering</v>
      </c>
    </row>
    <row r="3340" spans="1:7" ht="15.75" customHeight="1">
      <c r="A3340" s="4" t="s">
        <v>4839</v>
      </c>
      <c r="B3340" s="4" t="s">
        <v>6505</v>
      </c>
      <c r="C3340" s="51" t="s">
        <v>82</v>
      </c>
      <c r="D3340" s="17" t="s">
        <v>7765</v>
      </c>
      <c r="E3340" s="12" t="str">
        <f>VLOOKUP($D$4:$D$5002,'List of Tutors'!$B$4:$E$152,2,0)</f>
        <v>Mr.Nasir Mahmood</v>
      </c>
      <c r="F3340" s="12" t="str">
        <f>VLOOKUP($D$4:$D$5002,'List of Tutors'!$B$4:$E$152,3,0)</f>
        <v>Lecturer</v>
      </c>
      <c r="G3340" s="12" t="str">
        <f>VLOOKUP($D$4:$D$5002,'List of Tutors'!$B$4:$E$152,4,0)</f>
        <v>Social Sciences</v>
      </c>
    </row>
    <row r="3341" spans="1:7" ht="15.75" customHeight="1">
      <c r="A3341" s="4" t="s">
        <v>5301</v>
      </c>
      <c r="B3341" s="4" t="s">
        <v>6889</v>
      </c>
      <c r="C3341" s="51" t="s">
        <v>82</v>
      </c>
      <c r="D3341" s="17" t="s">
        <v>7766</v>
      </c>
      <c r="E3341" s="12" t="str">
        <f>VLOOKUP($D$4:$D$5002,'List of Tutors'!$B$4:$E$152,2,0)</f>
        <v>Ms.Sumera Saleem</v>
      </c>
      <c r="F3341" s="12" t="str">
        <f>VLOOKUP($D$4:$D$5002,'List of Tutors'!$B$4:$E$152,3,0)</f>
        <v>Lecturer</v>
      </c>
      <c r="G3341" s="12" t="str">
        <f>VLOOKUP($D$4:$D$5002,'List of Tutors'!$B$4:$E$152,4,0)</f>
        <v>Social Sciences</v>
      </c>
    </row>
    <row r="3342" spans="1:7" ht="15.75" customHeight="1">
      <c r="A3342" s="4" t="s">
        <v>5819</v>
      </c>
      <c r="B3342" s="4" t="s">
        <v>7310</v>
      </c>
      <c r="C3342" s="51" t="s">
        <v>82</v>
      </c>
      <c r="D3342" s="17" t="s">
        <v>7767</v>
      </c>
      <c r="E3342" s="12" t="str">
        <f>VLOOKUP($D$4:$D$5002,'List of Tutors'!$B$4:$E$152,2,0)</f>
        <v>Mr.Arshad Mahmood Malik</v>
      </c>
      <c r="F3342" s="12" t="str">
        <f>VLOOKUP($D$4:$D$5002,'List of Tutors'!$B$4:$E$152,3,0)</f>
        <v>Assistant Professor</v>
      </c>
      <c r="G3342" s="12" t="str">
        <f>VLOOKUP($D$4:$D$5002,'List of Tutors'!$B$4:$E$152,4,0)</f>
        <v>Social Sciences</v>
      </c>
    </row>
    <row r="3343" spans="1:7" ht="15.75" customHeight="1">
      <c r="A3343" s="4" t="s">
        <v>6302</v>
      </c>
      <c r="B3343" s="4" t="s">
        <v>7704</v>
      </c>
      <c r="C3343" s="51" t="s">
        <v>82</v>
      </c>
      <c r="D3343" s="17" t="s">
        <v>7768</v>
      </c>
      <c r="E3343" s="12" t="str">
        <f>VLOOKUP($D$4:$D$5002,'List of Tutors'!$B$4:$E$152,2,0)</f>
        <v>Dr.Naveed Tahir</v>
      </c>
      <c r="F3343" s="12" t="str">
        <f>VLOOKUP($D$4:$D$5002,'List of Tutors'!$B$4:$E$152,3,0)</f>
        <v>Assistant Professor</v>
      </c>
      <c r="G3343" s="12" t="str">
        <f>VLOOKUP($D$4:$D$5002,'List of Tutors'!$B$4:$E$152,4,0)</f>
        <v>FC&amp;FS</v>
      </c>
    </row>
    <row r="3344" spans="1:7" ht="15.75" customHeight="1">
      <c r="A3344" s="4" t="s">
        <v>5242</v>
      </c>
      <c r="B3344" s="4" t="s">
        <v>6841</v>
      </c>
      <c r="C3344" s="51" t="s">
        <v>4669</v>
      </c>
      <c r="D3344" s="17" t="s">
        <v>7769</v>
      </c>
      <c r="E3344" s="12" t="str">
        <f>VLOOKUP($D$4:$D$5002,'List of Tutors'!$B$4:$E$152,2,0)</f>
        <v>Dr.Mukhtar Ahmad</v>
      </c>
      <c r="F3344" s="12" t="str">
        <f>VLOOKUP($D$4:$D$5002,'List of Tutors'!$B$4:$E$152,3,0)</f>
        <v>Assistant Professor</v>
      </c>
      <c r="G3344" s="12" t="str">
        <f>VLOOKUP($D$4:$D$5002,'List of Tutors'!$B$4:$E$152,4,0)</f>
        <v>FC&amp;FS</v>
      </c>
    </row>
    <row r="3345" spans="1:7" ht="15.75" customHeight="1">
      <c r="A3345" s="4" t="s">
        <v>5213</v>
      </c>
      <c r="B3345" s="4" t="s">
        <v>6812</v>
      </c>
      <c r="C3345" s="51" t="s">
        <v>4669</v>
      </c>
      <c r="D3345" s="17" t="s">
        <v>7770</v>
      </c>
      <c r="E3345" s="12" t="str">
        <f>VLOOKUP($D$4:$D$5002,'List of Tutors'!$B$4:$E$152,2,0)</f>
        <v>Dr.Safdar Ali</v>
      </c>
      <c r="F3345" s="12" t="str">
        <f>VLOOKUP($D$4:$D$5002,'List of Tutors'!$B$4:$E$152,3,0)</f>
        <v>Assistant Professor</v>
      </c>
      <c r="G3345" s="12" t="str">
        <f>VLOOKUP($D$4:$D$5002,'List of Tutors'!$B$4:$E$152,4,0)</f>
        <v>FC&amp;FS</v>
      </c>
    </row>
    <row r="3346" spans="1:7" ht="15.75" customHeight="1">
      <c r="A3346" s="4" t="s">
        <v>5085</v>
      </c>
      <c r="B3346" s="4" t="s">
        <v>6702</v>
      </c>
      <c r="C3346" s="51" t="s">
        <v>48</v>
      </c>
      <c r="D3346" s="17" t="s">
        <v>7771</v>
      </c>
      <c r="E3346" s="12" t="str">
        <f>VLOOKUP($D$4:$D$5002,'List of Tutors'!$B$4:$E$152,2,0)</f>
        <v>Dr.Ghulam Abbass Shah</v>
      </c>
      <c r="F3346" s="12" t="str">
        <f>VLOOKUP($D$4:$D$5002,'List of Tutors'!$B$4:$E$152,3,0)</f>
        <v>Assistant Professor</v>
      </c>
      <c r="G3346" s="12" t="str">
        <f>VLOOKUP($D$4:$D$5002,'List of Tutors'!$B$4:$E$152,4,0)</f>
        <v>FC&amp;FS</v>
      </c>
    </row>
    <row r="3347" spans="1:7" ht="15.75" customHeight="1">
      <c r="A3347" s="4" t="s">
        <v>6306</v>
      </c>
      <c r="B3347" s="4" t="s">
        <v>7708</v>
      </c>
      <c r="C3347" s="51" t="s">
        <v>48</v>
      </c>
      <c r="D3347" s="17" t="s">
        <v>7772</v>
      </c>
      <c r="E3347" s="12" t="str">
        <f>VLOOKUP($D$4:$D$5002,'List of Tutors'!$B$4:$E$152,2,0)</f>
        <v>Dr.Pakeeza Arzo Shaiq</v>
      </c>
      <c r="F3347" s="12" t="str">
        <f>VLOOKUP($D$4:$D$5002,'List of Tutors'!$B$4:$E$152,3,0)</f>
        <v>Assistant Professor</v>
      </c>
      <c r="G3347" s="12" t="str">
        <f>VLOOKUP($D$4:$D$5002,'List of Tutors'!$B$4:$E$152,4,0)</f>
        <v>Sciences</v>
      </c>
    </row>
    <row r="3348" spans="1:7" ht="15.75" customHeight="1">
      <c r="A3348" s="4" t="s">
        <v>6036</v>
      </c>
      <c r="B3348" s="4" t="s">
        <v>7478</v>
      </c>
      <c r="C3348" s="51" t="s">
        <v>48</v>
      </c>
      <c r="D3348" s="17" t="s">
        <v>7773</v>
      </c>
      <c r="E3348" s="12" t="str">
        <f>VLOOKUP($D$4:$D$5002,'List of Tutors'!$B$4:$E$152,2,0)</f>
        <v>Dr.M. Naveed Iqbal</v>
      </c>
      <c r="F3348" s="12" t="str">
        <f>VLOOKUP($D$4:$D$5002,'List of Tutors'!$B$4:$E$152,3,0)</f>
        <v>Assistant Professor</v>
      </c>
      <c r="G3348" s="12" t="str">
        <f>VLOOKUP($D$4:$D$5002,'List of Tutors'!$B$4:$E$152,4,0)</f>
        <v>Sciences</v>
      </c>
    </row>
    <row r="3349" spans="1:7" ht="15.75" customHeight="1">
      <c r="A3349" s="4" t="s">
        <v>4691</v>
      </c>
      <c r="B3349" s="4" t="s">
        <v>6381</v>
      </c>
      <c r="C3349" s="51" t="s">
        <v>48</v>
      </c>
      <c r="D3349" s="17" t="s">
        <v>7774</v>
      </c>
      <c r="E3349" s="12" t="str">
        <f>VLOOKUP($D$4:$D$5002,'List of Tutors'!$B$4:$E$152,2,0)</f>
        <v>Mr.Mudussar Nawaz</v>
      </c>
      <c r="F3349" s="12" t="str">
        <f>VLOOKUP($D$4:$D$5002,'List of Tutors'!$B$4:$E$152,3,0)</f>
        <v>Lecturer</v>
      </c>
      <c r="G3349" s="12" t="str">
        <f>VLOOKUP($D$4:$D$5002,'List of Tutors'!$B$4:$E$152,4,0)</f>
        <v>FVAS</v>
      </c>
    </row>
    <row r="3350" spans="1:7" ht="15.75" customHeight="1">
      <c r="A3350" s="4" t="s">
        <v>4760</v>
      </c>
      <c r="B3350" s="4" t="s">
        <v>6442</v>
      </c>
      <c r="C3350" s="51" t="s">
        <v>48</v>
      </c>
      <c r="D3350" s="17" t="s">
        <v>7776</v>
      </c>
      <c r="E3350" s="12" t="str">
        <f>VLOOKUP($D$4:$D$5002,'List of Tutors'!$B$4:$E$152,2,0)</f>
        <v>Mr.Nasir Jamal</v>
      </c>
      <c r="F3350" s="12" t="str">
        <f>VLOOKUP($D$4:$D$5002,'List of Tutors'!$B$4:$E$152,3,0)</f>
        <v>Assistant Professor</v>
      </c>
      <c r="G3350" s="12" t="str">
        <f>VLOOKUP($D$4:$D$5002,'List of Tutors'!$B$4:$E$152,4,0)</f>
        <v>Sciences</v>
      </c>
    </row>
    <row r="3351" spans="1:7" ht="15.75" customHeight="1">
      <c r="A3351" s="4" t="s">
        <v>4733</v>
      </c>
      <c r="B3351" s="4" t="s">
        <v>6418</v>
      </c>
      <c r="C3351" s="51" t="s">
        <v>48</v>
      </c>
      <c r="D3351" s="17" t="s">
        <v>7777</v>
      </c>
      <c r="E3351" s="12" t="str">
        <f>VLOOKUP($D$4:$D$5002,'List of Tutors'!$B$4:$E$152,2,0)</f>
        <v>Dr.Saima Mustafa</v>
      </c>
      <c r="F3351" s="12" t="str">
        <f>VLOOKUP($D$4:$D$5002,'List of Tutors'!$B$4:$E$152,3,0)</f>
        <v>Assistant Professor</v>
      </c>
      <c r="G3351" s="12" t="str">
        <f>VLOOKUP($D$4:$D$5002,'List of Tutors'!$B$4:$E$152,4,0)</f>
        <v>Sciences</v>
      </c>
    </row>
    <row r="3352" spans="1:7" ht="15.75" customHeight="1">
      <c r="A3352" s="4" t="s">
        <v>4942</v>
      </c>
      <c r="B3352" s="4" t="s">
        <v>6593</v>
      </c>
      <c r="C3352" s="51" t="s">
        <v>48</v>
      </c>
      <c r="D3352" s="17" t="s">
        <v>7778</v>
      </c>
      <c r="E3352" s="12" t="str">
        <f>VLOOKUP($D$4:$D$5002,'List of Tutors'!$B$4:$E$152,2,0)</f>
        <v>Dr.Jamal</v>
      </c>
      <c r="F3352" s="12" t="str">
        <f>VLOOKUP($D$4:$D$5002,'List of Tutors'!$B$4:$E$152,3,0)</f>
        <v>Lecturer</v>
      </c>
      <c r="G3352" s="12" t="str">
        <f>VLOOKUP($D$4:$D$5002,'List of Tutors'!$B$4:$E$152,4,0)</f>
        <v>Sciences</v>
      </c>
    </row>
    <row r="3353" spans="1:7" ht="15.75" customHeight="1">
      <c r="A3353" s="4" t="s">
        <v>2214</v>
      </c>
      <c r="B3353" s="4" t="s">
        <v>268</v>
      </c>
      <c r="C3353" s="51" t="s">
        <v>48</v>
      </c>
      <c r="D3353" s="17" t="s">
        <v>7780</v>
      </c>
      <c r="E3353" s="12" t="str">
        <f>VLOOKUP($D$4:$D$5002,'List of Tutors'!$B$4:$E$152,2,0)</f>
        <v>Dr.M. Farooq Iqbal</v>
      </c>
      <c r="F3353" s="12" t="str">
        <f>VLOOKUP($D$4:$D$5002,'List of Tutors'!$B$4:$E$152,3,0)</f>
        <v>Assistant Professor</v>
      </c>
      <c r="G3353" s="12" t="str">
        <f>VLOOKUP($D$4:$D$5002,'List of Tutors'!$B$4:$E$152,4,0)</f>
        <v>FVAS</v>
      </c>
    </row>
    <row r="3354" spans="1:7" ht="15.75" customHeight="1">
      <c r="A3354" s="4" t="s">
        <v>5382</v>
      </c>
      <c r="B3354" s="4" t="s">
        <v>6960</v>
      </c>
      <c r="C3354" s="51" t="s">
        <v>112</v>
      </c>
      <c r="D3354" s="17" t="s">
        <v>7781</v>
      </c>
      <c r="E3354" s="12" t="str">
        <f>VLOOKUP($D$4:$D$5002,'List of Tutors'!$B$4:$E$152,2,0)</f>
        <v>Mr.Muhammad Asghar Khan</v>
      </c>
      <c r="F3354" s="12" t="str">
        <f>VLOOKUP($D$4:$D$5002,'List of Tutors'!$B$4:$E$152,3,0)</f>
        <v>Lecturer</v>
      </c>
      <c r="G3354" s="12" t="str">
        <f>VLOOKUP($D$4:$D$5002,'List of Tutors'!$B$4:$E$152,4,0)</f>
        <v>FVAS</v>
      </c>
    </row>
    <row r="3355" spans="1:7" ht="15.75" customHeight="1">
      <c r="A3355" s="4" t="s">
        <v>5040</v>
      </c>
      <c r="B3355" s="4" t="s">
        <v>6668</v>
      </c>
      <c r="C3355" s="51" t="s">
        <v>112</v>
      </c>
      <c r="D3355" s="17" t="s">
        <v>7782</v>
      </c>
      <c r="E3355" s="12" t="str">
        <f>VLOOKUP($D$4:$D$5002,'List of Tutors'!$B$4:$E$152,2,0)</f>
        <v>Dr.Ghulam Bilal</v>
      </c>
      <c r="F3355" s="12" t="str">
        <f>VLOOKUP($D$4:$D$5002,'List of Tutors'!$B$4:$E$152,3,0)</f>
        <v>Assistant Professor</v>
      </c>
      <c r="G3355" s="12" t="str">
        <f>VLOOKUP($D$4:$D$5002,'List of Tutors'!$B$4:$E$152,4,0)</f>
        <v>FVAS</v>
      </c>
    </row>
    <row r="3356" spans="1:7" ht="15.75" customHeight="1">
      <c r="A3356" s="6" t="s">
        <v>2065</v>
      </c>
      <c r="B3356" s="6" t="s">
        <v>3908</v>
      </c>
      <c r="C3356" s="50" t="s">
        <v>4669</v>
      </c>
      <c r="D3356" s="17" t="s">
        <v>7783</v>
      </c>
      <c r="E3356" s="12" t="str">
        <f>VLOOKUP($D$4:$D$5002,'List of Tutors'!$B$4:$E$152,2,0)</f>
        <v>Dr.Murtaz Ul Hassan</v>
      </c>
      <c r="F3356" s="12" t="str">
        <f>VLOOKUP($D$4:$D$5002,'List of Tutors'!$B$4:$E$152,3,0)</f>
        <v>Assistant Professor</v>
      </c>
      <c r="G3356" s="12" t="str">
        <f>VLOOKUP($D$4:$D$5002,'List of Tutors'!$B$4:$E$152,4,0)</f>
        <v>FVAS</v>
      </c>
    </row>
    <row r="3357" spans="1:7" ht="15.75" customHeight="1">
      <c r="A3357" s="6" t="s">
        <v>854</v>
      </c>
      <c r="B3357" s="6" t="s">
        <v>3137</v>
      </c>
      <c r="C3357" s="50" t="s">
        <v>82</v>
      </c>
      <c r="D3357" s="17" t="s">
        <v>7784</v>
      </c>
      <c r="E3357" s="12" t="str">
        <f>VLOOKUP($D$4:$D$5002,'List of Tutors'!$B$4:$E$152,2,0)</f>
        <v>Dr.Saif Ur Rehman</v>
      </c>
      <c r="F3357" s="12" t="str">
        <f>VLOOKUP($D$4:$D$5002,'List of Tutors'!$B$4:$E$152,3,0)</f>
        <v>Assistant Professor</v>
      </c>
      <c r="G3357" s="12" t="str">
        <f>VLOOKUP($D$4:$D$5002,'List of Tutors'!$B$4:$E$152,4,0)</f>
        <v>FVAS</v>
      </c>
    </row>
    <row r="3358" spans="1:7" ht="15.75" customHeight="1">
      <c r="A3358" s="6" t="s">
        <v>900</v>
      </c>
      <c r="B3358" s="6" t="s">
        <v>3167</v>
      </c>
      <c r="C3358" s="50" t="s">
        <v>82</v>
      </c>
      <c r="D3358" s="17" t="s">
        <v>7785</v>
      </c>
      <c r="E3358" s="12" t="str">
        <f>VLOOKUP($D$4:$D$5002,'List of Tutors'!$B$4:$E$152,2,0)</f>
        <v>Mr.Muhammad Awais Sial</v>
      </c>
      <c r="F3358" s="12" t="str">
        <f>VLOOKUP($D$4:$D$5002,'List of Tutors'!$B$4:$E$152,3,0)</f>
        <v>Lecturer</v>
      </c>
      <c r="G3358" s="12" t="str">
        <f>VLOOKUP($D$4:$D$5002,'List of Tutors'!$B$4:$E$152,4,0)</f>
        <v>FVAS</v>
      </c>
    </row>
    <row r="3359" spans="1:7" ht="15.75" customHeight="1">
      <c r="A3359" s="6" t="s">
        <v>947</v>
      </c>
      <c r="B3359" s="6" t="s">
        <v>3198</v>
      </c>
      <c r="C3359" s="50" t="s">
        <v>48</v>
      </c>
      <c r="D3359" s="17" t="s">
        <v>7786</v>
      </c>
      <c r="E3359" s="12" t="str">
        <f>VLOOKUP($D$4:$D$5002,'List of Tutors'!$B$4:$E$152,2,0)</f>
        <v>Dr.Nasir Mukhtar</v>
      </c>
      <c r="F3359" s="12" t="str">
        <f>VLOOKUP($D$4:$D$5002,'List of Tutors'!$B$4:$E$152,3,0)</f>
        <v>Assistant Professor</v>
      </c>
      <c r="G3359" s="12" t="str">
        <f>VLOOKUP($D$4:$D$5002,'List of Tutors'!$B$4:$E$152,4,0)</f>
        <v>FVAS</v>
      </c>
    </row>
    <row r="3360" spans="1:7" ht="15.75" customHeight="1">
      <c r="A3360" s="6" t="s">
        <v>999</v>
      </c>
      <c r="B3360" s="6" t="s">
        <v>3237</v>
      </c>
      <c r="C3360" s="50" t="s">
        <v>48</v>
      </c>
      <c r="D3360" s="17" t="s">
        <v>7787</v>
      </c>
      <c r="E3360" s="12" t="str">
        <f>VLOOKUP($D$4:$D$5002,'List of Tutors'!$B$4:$E$152,2,0)</f>
        <v>Dr.Muhammad Akram Khan</v>
      </c>
      <c r="F3360" s="12" t="str">
        <f>VLOOKUP($D$4:$D$5002,'List of Tutors'!$B$4:$E$152,3,0)</f>
        <v>Lecturer</v>
      </c>
      <c r="G3360" s="12" t="str">
        <f>VLOOKUP($D$4:$D$5002,'List of Tutors'!$B$4:$E$152,4,0)</f>
        <v>FVAS</v>
      </c>
    </row>
    <row r="3361" spans="1:7" ht="15.75" customHeight="1">
      <c r="A3361" s="6" t="s">
        <v>1054</v>
      </c>
      <c r="B3361" s="6" t="s">
        <v>3272</v>
      </c>
      <c r="C3361" s="50" t="s">
        <v>82</v>
      </c>
      <c r="D3361" s="17" t="s">
        <v>7788</v>
      </c>
      <c r="E3361" s="12" t="str">
        <f>VLOOKUP($D$4:$D$5002,'List of Tutors'!$B$4:$E$152,2,0)</f>
        <v>Dr.Mujeeb-Ur-Rehman Sohoo</v>
      </c>
      <c r="F3361" s="12" t="str">
        <f>VLOOKUP($D$4:$D$5002,'List of Tutors'!$B$4:$E$152,3,0)</f>
        <v>Lecturer</v>
      </c>
      <c r="G3361" s="12" t="str">
        <f>VLOOKUP($D$4:$D$5002,'List of Tutors'!$B$4:$E$152,4,0)</f>
        <v>FVAS</v>
      </c>
    </row>
    <row r="3362" spans="1:7" ht="15.75" customHeight="1">
      <c r="A3362" s="6" t="s">
        <v>1092</v>
      </c>
      <c r="B3362" s="6" t="s">
        <v>3295</v>
      </c>
      <c r="C3362" s="50" t="s">
        <v>82</v>
      </c>
      <c r="D3362" s="17" t="s">
        <v>7789</v>
      </c>
      <c r="E3362" s="12" t="str">
        <f>VLOOKUP($D$4:$D$5002,'List of Tutors'!$B$4:$E$152,2,0)</f>
        <v>Dr.Riaz Hussain</v>
      </c>
      <c r="F3362" s="12" t="str">
        <f>VLOOKUP($D$4:$D$5002,'List of Tutors'!$B$4:$E$152,3,0)</f>
        <v>Assistant Professor</v>
      </c>
      <c r="G3362" s="12" t="str">
        <f>VLOOKUP($D$4:$D$5002,'List of Tutors'!$B$4:$E$152,4,0)</f>
        <v>FVAS</v>
      </c>
    </row>
    <row r="3363" spans="1:7" ht="15.75" customHeight="1">
      <c r="A3363" s="6" t="s">
        <v>1169</v>
      </c>
      <c r="B3363" s="6" t="s">
        <v>3352</v>
      </c>
      <c r="C3363" s="50" t="s">
        <v>112</v>
      </c>
      <c r="D3363" s="17" t="s">
        <v>7790</v>
      </c>
      <c r="E3363" s="12" t="str">
        <f>VLOOKUP($D$4:$D$5002,'List of Tutors'!$B$4:$E$152,2,0)</f>
        <v>Ms.Sumaira Hassan</v>
      </c>
      <c r="F3363" s="12" t="str">
        <f>VLOOKUP($D$4:$D$5002,'List of Tutors'!$B$4:$E$152,3,0)</f>
        <v>Lecturer</v>
      </c>
      <c r="G3363" s="12" t="str">
        <f>VLOOKUP($D$4:$D$5002,'List of Tutors'!$B$4:$E$152,4,0)</f>
        <v>FVAS</v>
      </c>
    </row>
    <row r="3364" spans="1:7" ht="15.75" customHeight="1">
      <c r="A3364" s="6" t="s">
        <v>1223</v>
      </c>
      <c r="B3364" s="6" t="s">
        <v>3386</v>
      </c>
      <c r="C3364" s="50" t="s">
        <v>48</v>
      </c>
      <c r="D3364" s="17" t="s">
        <v>7791</v>
      </c>
      <c r="E3364" s="12" t="str">
        <f>VLOOKUP($D$4:$D$5002,'List of Tutors'!$B$4:$E$152,2,0)</f>
        <v>Dr.Asif Riaz</v>
      </c>
      <c r="F3364" s="12" t="str">
        <f>VLOOKUP($D$4:$D$5002,'List of Tutors'!$B$4:$E$152,3,0)</f>
        <v>Lecturer</v>
      </c>
      <c r="G3364" s="12" t="str">
        <f>VLOOKUP($D$4:$D$5002,'List of Tutors'!$B$4:$E$152,4,0)</f>
        <v>FVAS</v>
      </c>
    </row>
    <row r="3365" spans="1:7" ht="15.75" customHeight="1">
      <c r="A3365" s="6" t="s">
        <v>1106</v>
      </c>
      <c r="B3365" s="6" t="s">
        <v>3302</v>
      </c>
      <c r="C3365" s="50" t="s">
        <v>48</v>
      </c>
      <c r="D3365" s="17" t="s">
        <v>7792</v>
      </c>
      <c r="E3365" s="12" t="str">
        <f>VLOOKUP($D$4:$D$5002,'List of Tutors'!$B$4:$E$152,2,0)</f>
        <v>Dr.Muhammad Yaqoob</v>
      </c>
      <c r="F3365" s="12" t="str">
        <f>VLOOKUP($D$4:$D$5002,'List of Tutors'!$B$4:$E$152,3,0)</f>
        <v>Assistant Professor</v>
      </c>
      <c r="G3365" s="12" t="str">
        <f>VLOOKUP($D$4:$D$5002,'List of Tutors'!$B$4:$E$152,4,0)</f>
        <v>FVAS</v>
      </c>
    </row>
    <row r="3366" spans="1:7" ht="15.75" customHeight="1">
      <c r="A3366" s="6" t="s">
        <v>1330</v>
      </c>
      <c r="B3366" s="6" t="s">
        <v>481</v>
      </c>
      <c r="C3366" s="50" t="s">
        <v>48</v>
      </c>
      <c r="D3366" s="17" t="s">
        <v>7793</v>
      </c>
      <c r="E3366" s="12" t="str">
        <f>VLOOKUP($D$4:$D$5002,'List of Tutors'!$B$4:$E$152,2,0)</f>
        <v>Dr.Qaisara Perveen</v>
      </c>
      <c r="F3366" s="12" t="str">
        <f>VLOOKUP($D$4:$D$5002,'List of Tutors'!$B$4:$E$152,3,0)</f>
        <v>Assistant Professor</v>
      </c>
      <c r="G3366" s="12" t="str">
        <f>VLOOKUP($D$4:$D$5002,'List of Tutors'!$B$4:$E$152,4,0)</f>
        <v>Social Sciences</v>
      </c>
    </row>
    <row r="3367" spans="1:7" ht="15.75" customHeight="1">
      <c r="A3367" s="6" t="s">
        <v>2773</v>
      </c>
      <c r="B3367" s="6" t="s">
        <v>502</v>
      </c>
      <c r="C3367" s="50" t="s">
        <v>149</v>
      </c>
      <c r="D3367" s="17" t="s">
        <v>7794</v>
      </c>
      <c r="E3367" s="12" t="str">
        <f>VLOOKUP($D$4:$D$5002,'List of Tutors'!$B$4:$E$152,2,0)</f>
        <v>Dr.M. Arshad Dahar</v>
      </c>
      <c r="F3367" s="12" t="str">
        <f>VLOOKUP($D$4:$D$5002,'List of Tutors'!$B$4:$E$152,3,0)</f>
        <v>Lecturer</v>
      </c>
      <c r="G3367" s="12" t="str">
        <f>VLOOKUP($D$4:$D$5002,'List of Tutors'!$B$4:$E$152,4,0)</f>
        <v>Social Sciences</v>
      </c>
    </row>
    <row r="3368" spans="1:7" ht="15.75" customHeight="1">
      <c r="A3368" s="6" t="s">
        <v>2079</v>
      </c>
      <c r="B3368" s="6" t="s">
        <v>3922</v>
      </c>
      <c r="C3368" s="50" t="s">
        <v>4669</v>
      </c>
      <c r="D3368" s="17" t="s">
        <v>7795</v>
      </c>
      <c r="E3368" s="12" t="str">
        <f>VLOOKUP($D$4:$D$5002,'List of Tutors'!$B$4:$E$152,2,0)</f>
        <v>Ms.Sumira Kiani</v>
      </c>
      <c r="F3368" s="12" t="str">
        <f>VLOOKUP($D$4:$D$5002,'List of Tutors'!$B$4:$E$152,3,0)</f>
        <v>Lecturer</v>
      </c>
      <c r="G3368" s="12" t="str">
        <f>VLOOKUP($D$4:$D$5002,'List of Tutors'!$B$4:$E$152,4,0)</f>
        <v>Social Sciences</v>
      </c>
    </row>
    <row r="3369" spans="1:7" ht="15.75" customHeight="1">
      <c r="A3369" s="6" t="s">
        <v>2141</v>
      </c>
      <c r="B3369" s="6" t="s">
        <v>3978</v>
      </c>
      <c r="C3369" s="50" t="s">
        <v>4669</v>
      </c>
      <c r="D3369" s="17" t="s">
        <v>7796</v>
      </c>
      <c r="E3369" s="12" t="str">
        <f>VLOOKUP($D$4:$D$5002,'List of Tutors'!$B$4:$E$152,2,0)</f>
        <v>Ms.Tehseen Ahsan</v>
      </c>
      <c r="F3369" s="12" t="str">
        <f>VLOOKUP($D$4:$D$5002,'List of Tutors'!$B$4:$E$152,3,0)</f>
        <v>Lecturer</v>
      </c>
      <c r="G3369" s="12" t="str">
        <f>VLOOKUP($D$4:$D$5002,'List of Tutors'!$B$4:$E$152,4,0)</f>
        <v>Social Sciences</v>
      </c>
    </row>
    <row r="3370" spans="1:7" ht="15.75" customHeight="1">
      <c r="A3370" s="6" t="s">
        <v>2567</v>
      </c>
      <c r="B3370" s="6" t="s">
        <v>4282</v>
      </c>
      <c r="C3370" s="50" t="s">
        <v>141</v>
      </c>
      <c r="D3370" s="17" t="s">
        <v>7797</v>
      </c>
      <c r="E3370" s="12" t="str">
        <f>VLOOKUP($D$4:$D$5002,'List of Tutors'!$B$4:$E$152,2,0)</f>
        <v>Dr.Imran Bodlah</v>
      </c>
      <c r="F3370" s="12" t="str">
        <f>VLOOKUP($D$4:$D$5002,'List of Tutors'!$B$4:$E$152,3,0)</f>
        <v>Assistant Professor</v>
      </c>
      <c r="G3370" s="12" t="str">
        <f>VLOOKUP($D$4:$D$5002,'List of Tutors'!$B$4:$E$152,4,0)</f>
        <v>FC&amp;FS</v>
      </c>
    </row>
    <row r="3371" spans="1:7" ht="15.75" customHeight="1">
      <c r="A3371" s="13" t="s">
        <v>2189</v>
      </c>
      <c r="B3371" s="13" t="s">
        <v>589</v>
      </c>
      <c r="C3371" s="50" t="s">
        <v>112</v>
      </c>
      <c r="D3371" s="17" t="s">
        <v>7798</v>
      </c>
      <c r="E3371" s="12" t="str">
        <f>VLOOKUP($D$4:$D$5002,'List of Tutors'!$B$4:$E$152,2,0)</f>
        <v>Dr.Asif Farid Shaheen</v>
      </c>
      <c r="F3371" s="12" t="str">
        <f>VLOOKUP($D$4:$D$5002,'List of Tutors'!$B$4:$E$152,3,0)</f>
        <v>Assistant Professor</v>
      </c>
      <c r="G3371" s="12" t="str">
        <f>VLOOKUP($D$4:$D$5002,'List of Tutors'!$B$4:$E$152,4,0)</f>
        <v>FC&amp;FS</v>
      </c>
    </row>
    <row r="3372" spans="1:7" ht="15.75" customHeight="1">
      <c r="A3372" s="6" t="s">
        <v>1512</v>
      </c>
      <c r="B3372" s="6" t="s">
        <v>171</v>
      </c>
      <c r="C3372" s="50" t="s">
        <v>82</v>
      </c>
      <c r="D3372" s="17" t="s">
        <v>7799</v>
      </c>
      <c r="E3372" s="12" t="str">
        <f>VLOOKUP($D$4:$D$5002,'List of Tutors'!$B$4:$E$152,2,0)</f>
        <v>Dr.Asim Gulzar</v>
      </c>
      <c r="F3372" s="12" t="str">
        <f>VLOOKUP($D$4:$D$5002,'List of Tutors'!$B$4:$E$152,3,0)</f>
        <v>Assistant Professor</v>
      </c>
      <c r="G3372" s="12" t="str">
        <f>VLOOKUP($D$4:$D$5002,'List of Tutors'!$B$4:$E$152,4,0)</f>
        <v>FC&amp;FS</v>
      </c>
    </row>
    <row r="3373" spans="1:7" ht="15.75" customHeight="1">
      <c r="A3373" s="6" t="s">
        <v>1751</v>
      </c>
      <c r="B3373" s="6" t="s">
        <v>3714</v>
      </c>
      <c r="C3373" s="50" t="s">
        <v>82</v>
      </c>
      <c r="D3373" s="17" t="s">
        <v>7800</v>
      </c>
      <c r="E3373" s="12" t="str">
        <f>VLOOKUP($D$4:$D$5002,'List of Tutors'!$B$4:$E$152,2,0)</f>
        <v>Dr.Shahid Mahmood</v>
      </c>
      <c r="F3373" s="12" t="str">
        <f>VLOOKUP($D$4:$D$5002,'List of Tutors'!$B$4:$E$152,3,0)</f>
        <v>Assistant Professor</v>
      </c>
      <c r="G3373" s="12" t="str">
        <f>VLOOKUP($D$4:$D$5002,'List of Tutors'!$B$4:$E$152,4,0)</f>
        <v>FFRM</v>
      </c>
    </row>
    <row r="3374" spans="1:7" ht="15.75" customHeight="1">
      <c r="A3374" s="6" t="s">
        <v>1807</v>
      </c>
      <c r="B3374" s="6" t="s">
        <v>3748</v>
      </c>
      <c r="C3374" s="50" t="s">
        <v>48</v>
      </c>
      <c r="D3374" s="17" t="s">
        <v>7801</v>
      </c>
      <c r="E3374" s="12" t="str">
        <f>VLOOKUP($D$4:$D$5002,'List of Tutors'!$B$4:$E$152,2,0)</f>
        <v>Dr.Asma Sohail</v>
      </c>
      <c r="F3374" s="12" t="str">
        <f>VLOOKUP($D$4:$D$5002,'List of Tutors'!$B$4:$E$152,3,0)</f>
        <v>Assistant Professor</v>
      </c>
      <c r="G3374" s="12" t="str">
        <f>VLOOKUP($D$4:$D$5002,'List of Tutors'!$B$4:$E$152,4,0)</f>
        <v>FC&amp;FS</v>
      </c>
    </row>
    <row r="3375" spans="1:7" ht="15.75" customHeight="1">
      <c r="A3375" s="6" t="s">
        <v>1868</v>
      </c>
      <c r="B3375" s="6" t="s">
        <v>3785</v>
      </c>
      <c r="C3375" s="50" t="s">
        <v>48</v>
      </c>
      <c r="D3375" s="17" t="s">
        <v>7802</v>
      </c>
      <c r="E3375" s="12" t="str">
        <f>VLOOKUP($D$4:$D$5002,'List of Tutors'!$B$4:$E$152,2,0)</f>
        <v>Ms.Asia Latif</v>
      </c>
      <c r="F3375" s="12" t="str">
        <f>VLOOKUP($D$4:$D$5002,'List of Tutors'!$B$4:$E$152,3,0)</f>
        <v>Lecturer</v>
      </c>
      <c r="G3375" s="12" t="str">
        <f>VLOOKUP($D$4:$D$5002,'List of Tutors'!$B$4:$E$152,4,0)</f>
        <v>FC&amp;FS</v>
      </c>
    </row>
    <row r="3376" spans="1:7" ht="15.75" customHeight="1">
      <c r="A3376" s="5" t="s">
        <v>2845</v>
      </c>
      <c r="B3376" s="5" t="s">
        <v>4482</v>
      </c>
      <c r="C3376" s="50" t="s">
        <v>82</v>
      </c>
      <c r="D3376" s="17" t="s">
        <v>7804</v>
      </c>
      <c r="E3376" s="12" t="str">
        <f>VLOOKUP($D$4:$D$5002,'List of Tutors'!$B$4:$E$152,2,0)</f>
        <v>Dr.M. Irfan Ashraf</v>
      </c>
      <c r="F3376" s="12" t="str">
        <f>VLOOKUP($D$4:$D$5002,'List of Tutors'!$B$4:$E$152,3,0)</f>
        <v>Assistant Professor</v>
      </c>
      <c r="G3376" s="12" t="str">
        <f>VLOOKUP($D$4:$D$5002,'List of Tutors'!$B$4:$E$152,4,0)</f>
        <v>FFRM</v>
      </c>
    </row>
    <row r="3377" spans="1:7" ht="15.75" customHeight="1">
      <c r="A3377" s="6" t="s">
        <v>1981</v>
      </c>
      <c r="B3377" s="6" t="s">
        <v>712</v>
      </c>
      <c r="C3377" s="50" t="s">
        <v>82</v>
      </c>
      <c r="D3377" s="17" t="s">
        <v>7805</v>
      </c>
      <c r="E3377" s="12" t="str">
        <f>VLOOKUP($D$4:$D$5002,'List of Tutors'!$B$4:$E$152,2,0)</f>
        <v>Dr.Touqeer Ahmed</v>
      </c>
      <c r="F3377" s="12" t="str">
        <f>VLOOKUP($D$4:$D$5002,'List of Tutors'!$B$4:$E$152,3,0)</f>
        <v>Assistant Professor</v>
      </c>
      <c r="G3377" s="12" t="str">
        <f>VLOOKUP($D$4:$D$5002,'List of Tutors'!$B$4:$E$152,4,0)</f>
        <v>FC&amp;FS</v>
      </c>
    </row>
    <row r="3378" spans="1:7" ht="15.75" customHeight="1">
      <c r="A3378" s="6" t="s">
        <v>2317</v>
      </c>
      <c r="B3378" s="6" t="s">
        <v>4068</v>
      </c>
      <c r="C3378" s="50" t="s">
        <v>48</v>
      </c>
      <c r="D3378" s="17" t="s">
        <v>7806</v>
      </c>
      <c r="E3378" s="12" t="str">
        <f>VLOOKUP($D$4:$D$5002,'List of Tutors'!$B$4:$E$152,2,0)</f>
        <v>Ms.Najma Yousaf Zahid</v>
      </c>
      <c r="F3378" s="12" t="str">
        <f>VLOOKUP($D$4:$D$5002,'List of Tutors'!$B$4:$E$152,3,0)</f>
        <v>Assistant Professor</v>
      </c>
      <c r="G3378" s="12" t="str">
        <f>VLOOKUP($D$4:$D$5002,'List of Tutors'!$B$4:$E$152,4,0)</f>
        <v>FC&amp;FS</v>
      </c>
    </row>
    <row r="3379" spans="1:7" ht="15.75" customHeight="1">
      <c r="A3379" s="4" t="s">
        <v>5445</v>
      </c>
      <c r="B3379" s="4" t="s">
        <v>238</v>
      </c>
      <c r="C3379" s="51" t="s">
        <v>7989</v>
      </c>
      <c r="D3379" s="17" t="s">
        <v>7807</v>
      </c>
      <c r="E3379" s="12" t="str">
        <f>VLOOKUP($D$4:$D$5002,'List of Tutors'!$B$4:$E$152,2,0)</f>
        <v>Mr.Mehdi Maqbool</v>
      </c>
      <c r="F3379" s="12" t="str">
        <f>VLOOKUP($D$4:$D$5002,'List of Tutors'!$B$4:$E$152,3,0)</f>
        <v>Lecturer</v>
      </c>
      <c r="G3379" s="12" t="str">
        <f>VLOOKUP($D$4:$D$5002,'List of Tutors'!$B$4:$E$152,4,0)</f>
        <v>FC&amp;FS</v>
      </c>
    </row>
    <row r="3380" spans="1:7" ht="15.75" customHeight="1">
      <c r="A3380" s="4" t="s">
        <v>4852</v>
      </c>
      <c r="B3380" s="4" t="s">
        <v>6518</v>
      </c>
      <c r="C3380" s="51" t="s">
        <v>82</v>
      </c>
      <c r="D3380" s="17" t="s">
        <v>7808</v>
      </c>
      <c r="E3380" s="12" t="str">
        <f>VLOOKUP($D$4:$D$5002,'List of Tutors'!$B$4:$E$152,2,0)</f>
        <v>Ms.Sumera Hafeez</v>
      </c>
      <c r="F3380" s="12" t="str">
        <f>VLOOKUP($D$4:$D$5002,'List of Tutors'!$B$4:$E$152,3,0)</f>
        <v>Lecturer</v>
      </c>
      <c r="G3380" s="12" t="str">
        <f>VLOOKUP($D$4:$D$5002,'List of Tutors'!$B$4:$E$152,4,0)</f>
        <v>FC&amp;FS</v>
      </c>
    </row>
    <row r="3381" spans="1:7" ht="15.75" customHeight="1">
      <c r="A3381" s="4" t="s">
        <v>5310</v>
      </c>
      <c r="B3381" s="4" t="s">
        <v>3639</v>
      </c>
      <c r="C3381" s="51" t="s">
        <v>82</v>
      </c>
      <c r="D3381" s="17" t="s">
        <v>7809</v>
      </c>
      <c r="E3381" s="12" t="str">
        <f>VLOOKUP($D$4:$D$5002,'List of Tutors'!$B$4:$E$152,2,0)</f>
        <v>Dr.Ambreen Bhatti</v>
      </c>
      <c r="F3381" s="12" t="str">
        <f>VLOOKUP($D$4:$D$5002,'List of Tutors'!$B$4:$E$152,3,0)</f>
        <v>Lecturer</v>
      </c>
      <c r="G3381" s="12" t="str">
        <f>VLOOKUP($D$4:$D$5002,'List of Tutors'!$B$4:$E$152,4,0)</f>
        <v>FC&amp;FS</v>
      </c>
    </row>
    <row r="3382" spans="1:7" ht="15.75" customHeight="1">
      <c r="A3382" s="4" t="s">
        <v>5824</v>
      </c>
      <c r="B3382" s="4" t="s">
        <v>165</v>
      </c>
      <c r="C3382" s="51" t="s">
        <v>82</v>
      </c>
      <c r="D3382" s="17" t="s">
        <v>7810</v>
      </c>
      <c r="E3382" s="12" t="str">
        <f>VLOOKUP($D$4:$D$5002,'List of Tutors'!$B$4:$E$152,2,0)</f>
        <v>Ms.Salma Shujeb Akhtar</v>
      </c>
      <c r="F3382" s="12" t="str">
        <f>VLOOKUP($D$4:$D$5002,'List of Tutors'!$B$4:$E$152,3,0)</f>
        <v>Lecturer</v>
      </c>
      <c r="G3382" s="12" t="str">
        <f>VLOOKUP($D$4:$D$5002,'List of Tutors'!$B$4:$E$152,4,0)</f>
        <v>Social Sciences</v>
      </c>
    </row>
    <row r="3383" spans="1:7" ht="15.75" customHeight="1">
      <c r="A3383" s="4" t="s">
        <v>6310</v>
      </c>
      <c r="B3383" s="4" t="s">
        <v>7712</v>
      </c>
      <c r="C3383" s="51" t="s">
        <v>82</v>
      </c>
      <c r="D3383" s="17" t="s">
        <v>7811</v>
      </c>
      <c r="E3383" s="12" t="str">
        <f>VLOOKUP($D$4:$D$5002,'List of Tutors'!$B$4:$E$152,2,0)</f>
        <v>Dr.Saad Imran Malik</v>
      </c>
      <c r="F3383" s="12" t="str">
        <f>VLOOKUP($D$4:$D$5002,'List of Tutors'!$B$4:$E$152,3,0)</f>
        <v>Assistant Professor</v>
      </c>
      <c r="G3383" s="12" t="str">
        <f>VLOOKUP($D$4:$D$5002,'List of Tutors'!$B$4:$E$152,4,0)</f>
        <v>FC&amp;FS</v>
      </c>
    </row>
    <row r="3384" spans="1:7" ht="15.75" customHeight="1">
      <c r="A3384" s="4" t="s">
        <v>5248</v>
      </c>
      <c r="B3384" s="4" t="s">
        <v>6847</v>
      </c>
      <c r="C3384" s="51" t="s">
        <v>4669</v>
      </c>
      <c r="D3384" s="17" t="s">
        <v>7812</v>
      </c>
      <c r="E3384" s="12" t="str">
        <f>VLOOKUP($D$4:$D$5002,'List of Tutors'!$B$4:$E$152,2,0)</f>
        <v>Dr.Mahmood-ul-Hassan</v>
      </c>
      <c r="F3384" s="12" t="str">
        <f>VLOOKUP($D$4:$D$5002,'List of Tutors'!$B$4:$E$152,3,0)</f>
        <v>Assistant Professor</v>
      </c>
      <c r="G3384" s="12" t="str">
        <f>VLOOKUP($D$4:$D$5002,'List of Tutors'!$B$4:$E$152,4,0)</f>
        <v>FC&amp;FS</v>
      </c>
    </row>
    <row r="3385" spans="1:7" ht="15.75" customHeight="1">
      <c r="A3385" s="4" t="s">
        <v>5214</v>
      </c>
      <c r="B3385" s="4" t="s">
        <v>6813</v>
      </c>
      <c r="C3385" s="51" t="s">
        <v>4669</v>
      </c>
      <c r="D3385" s="17" t="s">
        <v>7813</v>
      </c>
      <c r="E3385" s="12" t="str">
        <f>VLOOKUP($D$4:$D$5002,'List of Tutors'!$B$4:$E$152,2,0)</f>
        <v>Dr.Munir Ahmad</v>
      </c>
      <c r="F3385" s="12" t="str">
        <f>VLOOKUP($D$4:$D$5002,'List of Tutors'!$B$4:$E$152,3,0)</f>
        <v>Assistant Professor</v>
      </c>
      <c r="G3385" s="12" t="str">
        <f>VLOOKUP($D$4:$D$5002,'List of Tutors'!$B$4:$E$152,4,0)</f>
        <v>FC&amp;FS</v>
      </c>
    </row>
    <row r="3386" spans="1:7" ht="15.75" customHeight="1">
      <c r="A3386" s="4" t="s">
        <v>5093</v>
      </c>
      <c r="B3386" s="4" t="s">
        <v>6710</v>
      </c>
      <c r="C3386" s="51" t="s">
        <v>48</v>
      </c>
      <c r="D3386" s="17" t="s">
        <v>7814</v>
      </c>
      <c r="E3386" s="12" t="str">
        <f>VLOOKUP($D$4:$D$5002,'List of Tutors'!$B$4:$E$152,2,0)</f>
        <v>Dr.Talat Mehmood</v>
      </c>
      <c r="F3386" s="12" t="str">
        <f>VLOOKUP($D$4:$D$5002,'List of Tutors'!$B$4:$E$152,3,0)</f>
        <v>Assistant Professor</v>
      </c>
      <c r="G3386" s="12" t="str">
        <f>VLOOKUP($D$4:$D$5002,'List of Tutors'!$B$4:$E$152,4,0)</f>
        <v>FC&amp;FS</v>
      </c>
    </row>
    <row r="3387" spans="1:7" ht="15.75" customHeight="1">
      <c r="A3387" s="4" t="s">
        <v>6315</v>
      </c>
      <c r="B3387" s="4" t="s">
        <v>7717</v>
      </c>
      <c r="C3387" s="51" t="s">
        <v>48</v>
      </c>
      <c r="D3387" s="17" t="s">
        <v>7815</v>
      </c>
      <c r="E3387" s="12" t="str">
        <f>VLOOKUP($D$4:$D$5002,'List of Tutors'!$B$4:$E$152,2,0)</f>
        <v>Dr.Fahad Masud Wattoo</v>
      </c>
      <c r="F3387" s="12" t="str">
        <f>VLOOKUP($D$4:$D$5002,'List of Tutors'!$B$4:$E$152,3,0)</f>
        <v>Lecturer</v>
      </c>
      <c r="G3387" s="12" t="str">
        <f>VLOOKUP($D$4:$D$5002,'List of Tutors'!$B$4:$E$152,4,0)</f>
        <v>FC&amp;FS</v>
      </c>
    </row>
    <row r="3388" spans="1:7" ht="15.75" customHeight="1">
      <c r="A3388" s="4" t="s">
        <v>6089</v>
      </c>
      <c r="B3388" s="4" t="s">
        <v>7522</v>
      </c>
      <c r="C3388" s="51" t="s">
        <v>48</v>
      </c>
      <c r="D3388" s="17" t="s">
        <v>7816</v>
      </c>
      <c r="E3388" s="12" t="str">
        <f>VLOOKUP($D$4:$D$5002,'List of Tutors'!$B$4:$E$152,2,0)</f>
        <v>Dr.Muhammad Ashfaq</v>
      </c>
      <c r="F3388" s="12" t="str">
        <f>VLOOKUP($D$4:$D$5002,'List of Tutors'!$B$4:$E$152,3,0)</f>
        <v>Assistant Professor</v>
      </c>
      <c r="G3388" s="12" t="str">
        <f>VLOOKUP($D$4:$D$5002,'List of Tutors'!$B$4:$E$152,4,0)</f>
        <v>FC&amp;FS</v>
      </c>
    </row>
    <row r="3389" spans="1:7" ht="15.75" customHeight="1">
      <c r="A3389" s="4" t="s">
        <v>4696</v>
      </c>
      <c r="B3389" s="4" t="s">
        <v>6386</v>
      </c>
      <c r="C3389" s="51" t="s">
        <v>48</v>
      </c>
      <c r="D3389" s="17" t="s">
        <v>7817</v>
      </c>
      <c r="E3389" s="12" t="str">
        <f>VLOOKUP($D$4:$D$5002,'List of Tutors'!$B$4:$E$152,2,0)</f>
        <v>Mr.M. Usman Raja</v>
      </c>
      <c r="F3389" s="12" t="str">
        <f>VLOOKUP($D$4:$D$5002,'List of Tutors'!$B$4:$E$152,3,0)</f>
        <v>Assistant Professor</v>
      </c>
      <c r="G3389" s="12" t="str">
        <f>VLOOKUP($D$4:$D$5002,'List of Tutors'!$B$4:$E$152,4,0)</f>
        <v>FC&amp;FS</v>
      </c>
    </row>
    <row r="3390" spans="1:7" ht="15.75" customHeight="1">
      <c r="A3390" s="4" t="s">
        <v>4769</v>
      </c>
      <c r="B3390" s="4" t="s">
        <v>6449</v>
      </c>
      <c r="C3390" s="51" t="s">
        <v>48</v>
      </c>
      <c r="D3390" s="17" t="s">
        <v>7818</v>
      </c>
      <c r="E3390" s="12" t="str">
        <f>VLOOKUP($D$4:$D$5002,'List of Tutors'!$B$4:$E$152,2,0)</f>
        <v>Dr.Farah Naz</v>
      </c>
      <c r="F3390" s="12" t="str">
        <f>VLOOKUP($D$4:$D$5002,'List of Tutors'!$B$4:$E$152,3,0)</f>
        <v>Assistant Professor</v>
      </c>
      <c r="G3390" s="12" t="str">
        <f>VLOOKUP($D$4:$D$5002,'List of Tutors'!$B$4:$E$152,4,0)</f>
        <v>FC&amp;FS</v>
      </c>
    </row>
    <row r="3391" spans="1:7" ht="15.75" customHeight="1">
      <c r="A3391" s="4" t="s">
        <v>4782</v>
      </c>
      <c r="B3391" s="4" t="s">
        <v>6459</v>
      </c>
      <c r="C3391" s="51" t="s">
        <v>48</v>
      </c>
      <c r="D3391" s="17" t="s">
        <v>7819</v>
      </c>
      <c r="E3391" s="12" t="str">
        <f>VLOOKUP($D$4:$D$5002,'List of Tutors'!$B$4:$E$152,2,0)</f>
        <v>Dr.Gulshan Irshad</v>
      </c>
      <c r="F3391" s="12" t="str">
        <f>VLOOKUP($D$4:$D$5002,'List of Tutors'!$B$4:$E$152,3,0)</f>
        <v>Lecturer</v>
      </c>
      <c r="G3391" s="12" t="str">
        <f>VLOOKUP($D$4:$D$5002,'List of Tutors'!$B$4:$E$152,4,0)</f>
        <v>FC&amp;FS</v>
      </c>
    </row>
    <row r="3392" spans="1:7" ht="15.75" customHeight="1">
      <c r="A3392" s="4" t="s">
        <v>4953</v>
      </c>
      <c r="B3392" s="4" t="s">
        <v>6602</v>
      </c>
      <c r="C3392" s="51" t="s">
        <v>48</v>
      </c>
      <c r="D3392" s="17" t="s">
        <v>7820</v>
      </c>
      <c r="E3392" s="12" t="str">
        <f>VLOOKUP($D$4:$D$5002,'List of Tutors'!$B$4:$E$152,2,0)</f>
        <v>Ms.Mahwish Zeeshan</v>
      </c>
      <c r="F3392" s="12" t="str">
        <f>VLOOKUP($D$4:$D$5002,'List of Tutors'!$B$4:$E$152,3,0)</f>
        <v>Lecturer</v>
      </c>
      <c r="G3392" s="12" t="str">
        <f>VLOOKUP($D$4:$D$5002,'List of Tutors'!$B$4:$E$152,4,0)</f>
        <v>Social Sciences</v>
      </c>
    </row>
    <row r="3393" spans="1:7" ht="15.75" customHeight="1">
      <c r="A3393" s="4" t="s">
        <v>2266</v>
      </c>
      <c r="B3393" s="4" t="s">
        <v>95</v>
      </c>
      <c r="C3393" s="51" t="s">
        <v>48</v>
      </c>
      <c r="D3393" s="17" t="s">
        <v>7821</v>
      </c>
      <c r="E3393" s="12" t="str">
        <f>VLOOKUP($D$4:$D$5002,'List of Tutors'!$B$4:$E$152,2,0)</f>
        <v>Ms.Nazia Rafiq</v>
      </c>
      <c r="F3393" s="12" t="str">
        <f>VLOOKUP($D$4:$D$5002,'List of Tutors'!$B$4:$E$152,3,0)</f>
        <v>Lecturer</v>
      </c>
      <c r="G3393" s="12" t="str">
        <f>VLOOKUP($D$4:$D$5002,'List of Tutors'!$B$4:$E$152,4,0)</f>
        <v>Social Sciences</v>
      </c>
    </row>
    <row r="3394" spans="1:7" ht="15.75" customHeight="1">
      <c r="A3394" s="4" t="s">
        <v>5394</v>
      </c>
      <c r="B3394" s="4" t="s">
        <v>6969</v>
      </c>
      <c r="C3394" s="51" t="s">
        <v>112</v>
      </c>
      <c r="D3394" s="17" t="s">
        <v>7822</v>
      </c>
      <c r="E3394" s="12" t="str">
        <f>VLOOKUP($D$4:$D$5002,'List of Tutors'!$B$4:$E$152,2,0)</f>
        <v>Ms.Lubna Ansari</v>
      </c>
      <c r="F3394" s="12" t="str">
        <f>VLOOKUP($D$4:$D$5002,'List of Tutors'!$B$4:$E$152,3,0)</f>
        <v>Lecturer</v>
      </c>
      <c r="G3394" s="12" t="str">
        <f>VLOOKUP($D$4:$D$5002,'List of Tutors'!$B$4:$E$152,4,0)</f>
        <v>FFRM</v>
      </c>
    </row>
    <row r="3395" spans="1:7" ht="15.75" customHeight="1">
      <c r="A3395" s="4" t="s">
        <v>5068</v>
      </c>
      <c r="B3395" s="4" t="s">
        <v>144</v>
      </c>
      <c r="C3395" s="51" t="s">
        <v>112</v>
      </c>
      <c r="D3395" s="17" t="s">
        <v>7823</v>
      </c>
      <c r="E3395" s="12" t="str">
        <f>VLOOKUP($D$4:$D$5002,'List of Tutors'!$B$4:$E$152,2,0)</f>
        <v>Dr.Shahzada Sohail Ijaz</v>
      </c>
      <c r="F3395" s="12" t="str">
        <f>VLOOKUP($D$4:$D$5002,'List of Tutors'!$B$4:$E$152,3,0)</f>
        <v>Assistant Professor</v>
      </c>
      <c r="G3395" s="12" t="str">
        <f>VLOOKUP($D$4:$D$5002,'List of Tutors'!$B$4:$E$152,4,0)</f>
        <v>FC&amp;FS</v>
      </c>
    </row>
    <row r="3396" spans="1:7" ht="15.75" customHeight="1">
      <c r="A3396" s="13" t="s">
        <v>2144</v>
      </c>
      <c r="B3396" s="13" t="s">
        <v>115</v>
      </c>
      <c r="C3396" s="50" t="s">
        <v>112</v>
      </c>
      <c r="D3396" s="17" t="s">
        <v>7824</v>
      </c>
      <c r="E3396" s="12" t="str">
        <f>VLOOKUP($D$4:$D$5002,'List of Tutors'!$B$4:$E$152,2,0)</f>
        <v>Dr.Tanveer Iqbal</v>
      </c>
      <c r="F3396" s="12" t="str">
        <f>VLOOKUP($D$4:$D$5002,'List of Tutors'!$B$4:$E$152,3,0)</f>
        <v>Lecturer</v>
      </c>
      <c r="G3396" s="12" t="str">
        <f>VLOOKUP($D$4:$D$5002,'List of Tutors'!$B$4:$E$152,4,0)</f>
        <v>FC&amp;FS</v>
      </c>
    </row>
    <row r="3397" spans="1:7" ht="15.75" customHeight="1">
      <c r="A3397" s="6" t="s">
        <v>855</v>
      </c>
      <c r="B3397" s="6" t="s">
        <v>3138</v>
      </c>
      <c r="C3397" s="50" t="s">
        <v>82</v>
      </c>
      <c r="D3397" s="17" t="s">
        <v>7825</v>
      </c>
      <c r="E3397" s="12" t="str">
        <f>VLOOKUP($D$4:$D$5002,'List of Tutors'!$B$4:$E$152,2,0)</f>
        <v>Mr.Nasir Mehmood Minhas</v>
      </c>
      <c r="F3397" s="12" t="str">
        <f>VLOOKUP($D$4:$D$5002,'List of Tutors'!$B$4:$E$152,3,0)</f>
        <v>Assistant Professor</v>
      </c>
      <c r="G3397" s="12" t="str">
        <f>VLOOKUP($D$4:$D$5002,'List of Tutors'!$B$4:$E$152,4,0)</f>
        <v>UIIT</v>
      </c>
    </row>
    <row r="3398" spans="1:7" ht="15.75" customHeight="1">
      <c r="A3398" s="6" t="s">
        <v>901</v>
      </c>
      <c r="B3398" s="6" t="s">
        <v>150</v>
      </c>
      <c r="C3398" s="50" t="s">
        <v>82</v>
      </c>
      <c r="D3398" s="17" t="s">
        <v>7826</v>
      </c>
      <c r="E3398" s="12" t="str">
        <f>VLOOKUP($D$4:$D$5002,'List of Tutors'!$B$4:$E$152,2,0)</f>
        <v>Mr.Yasir Hafeez</v>
      </c>
      <c r="F3398" s="12" t="str">
        <f>VLOOKUP($D$4:$D$5002,'List of Tutors'!$B$4:$E$152,3,0)</f>
        <v>Assistant Professor</v>
      </c>
      <c r="G3398" s="12" t="str">
        <f>VLOOKUP($D$4:$D$5002,'List of Tutors'!$B$4:$E$152,4,0)</f>
        <v>UIIT</v>
      </c>
    </row>
    <row r="3399" spans="1:7" ht="15.75" customHeight="1">
      <c r="A3399" s="6" t="s">
        <v>948</v>
      </c>
      <c r="B3399" s="6" t="s">
        <v>3199</v>
      </c>
      <c r="C3399" s="50" t="s">
        <v>48</v>
      </c>
      <c r="D3399" s="17" t="s">
        <v>7827</v>
      </c>
      <c r="E3399" s="12" t="str">
        <f>VLOOKUP($D$4:$D$5002,'List of Tutors'!$B$4:$E$152,2,0)</f>
        <v>Mr.Saif ur Rehman</v>
      </c>
      <c r="F3399" s="12" t="str">
        <f>VLOOKUP($D$4:$D$5002,'List of Tutors'!$B$4:$E$152,3,0)</f>
        <v>Lecturer</v>
      </c>
      <c r="G3399" s="12" t="str">
        <f>VLOOKUP($D$4:$D$5002,'List of Tutors'!$B$4:$E$152,4,0)</f>
        <v>UIIT</v>
      </c>
    </row>
    <row r="3400" spans="1:7" ht="15.75" customHeight="1">
      <c r="A3400" s="6" t="s">
        <v>1000</v>
      </c>
      <c r="B3400" s="6" t="s">
        <v>3238</v>
      </c>
      <c r="C3400" s="50" t="s">
        <v>82</v>
      </c>
      <c r="D3400" s="17" t="s">
        <v>7828</v>
      </c>
      <c r="E3400" s="12" t="str">
        <f>VLOOKUP($D$4:$D$5002,'List of Tutors'!$B$4:$E$152,2,0)</f>
        <v>Mr.Saqib Majeed</v>
      </c>
      <c r="F3400" s="12" t="str">
        <f>VLOOKUP($D$4:$D$5002,'List of Tutors'!$B$4:$E$152,3,0)</f>
        <v>Assistant Professor</v>
      </c>
      <c r="G3400" s="12" t="str">
        <f>VLOOKUP($D$4:$D$5002,'List of Tutors'!$B$4:$E$152,4,0)</f>
        <v>UIIT</v>
      </c>
    </row>
    <row r="3401" spans="1:7" ht="15.75" customHeight="1">
      <c r="A3401" s="6" t="s">
        <v>1055</v>
      </c>
      <c r="B3401" s="6" t="s">
        <v>177</v>
      </c>
      <c r="C3401" s="50" t="s">
        <v>82</v>
      </c>
      <c r="D3401" s="17" t="s">
        <v>7829</v>
      </c>
      <c r="E3401" s="12" t="str">
        <f>VLOOKUP($D$4:$D$5002,'List of Tutors'!$B$4:$E$152,2,0)</f>
        <v>Mr.Asif Nawaz</v>
      </c>
      <c r="F3401" s="12" t="str">
        <f>VLOOKUP($D$4:$D$5002,'List of Tutors'!$B$4:$E$152,3,0)</f>
        <v>Lecturer</v>
      </c>
      <c r="G3401" s="12" t="str">
        <f>VLOOKUP($D$4:$D$5002,'List of Tutors'!$B$4:$E$152,4,0)</f>
        <v>UIIT</v>
      </c>
    </row>
    <row r="3402" spans="1:7" ht="15.75" customHeight="1">
      <c r="A3402" s="6" t="s">
        <v>1093</v>
      </c>
      <c r="B3402" s="6" t="s">
        <v>3296</v>
      </c>
      <c r="C3402" s="50" t="s">
        <v>8003</v>
      </c>
      <c r="D3402" s="17" t="s">
        <v>7830</v>
      </c>
      <c r="E3402" s="12" t="str">
        <f>VLOOKUP($D$4:$D$5002,'List of Tutors'!$B$4:$E$152,2,0)</f>
        <v>Mr.Saleem Iqbal</v>
      </c>
      <c r="F3402" s="12" t="str">
        <f>VLOOKUP($D$4:$D$5002,'List of Tutors'!$B$4:$E$152,3,0)</f>
        <v>Lecturer</v>
      </c>
      <c r="G3402" s="12" t="str">
        <f>VLOOKUP($D$4:$D$5002,'List of Tutors'!$B$4:$E$152,4,0)</f>
        <v>UIIT</v>
      </c>
    </row>
    <row r="3403" spans="1:7" ht="15.75" customHeight="1">
      <c r="A3403" s="6" t="s">
        <v>2114</v>
      </c>
      <c r="B3403" s="6" t="s">
        <v>3954</v>
      </c>
      <c r="C3403" s="50" t="s">
        <v>4669</v>
      </c>
      <c r="D3403" s="17" t="s">
        <v>7831</v>
      </c>
      <c r="E3403" s="12" t="str">
        <f>VLOOKUP($D$4:$D$5002,'List of Tutors'!$B$4:$E$152,2,0)</f>
        <v>Dr.Saud Altaf</v>
      </c>
      <c r="F3403" s="12" t="str">
        <f>VLOOKUP($D$4:$D$5002,'List of Tutors'!$B$4:$E$152,3,0)</f>
        <v>Assistant Director</v>
      </c>
      <c r="G3403" s="12" t="str">
        <f>VLOOKUP($D$4:$D$5002,'List of Tutors'!$B$4:$E$152,4,0)</f>
        <v>UIIT</v>
      </c>
    </row>
    <row r="3404" spans="1:7" ht="15.75" customHeight="1">
      <c r="A3404" s="6" t="s">
        <v>1224</v>
      </c>
      <c r="B3404" s="6" t="s">
        <v>3387</v>
      </c>
      <c r="C3404" s="50" t="s">
        <v>82</v>
      </c>
      <c r="D3404" s="17" t="s">
        <v>7832</v>
      </c>
      <c r="E3404" s="12" t="str">
        <f>VLOOKUP($D$4:$D$5002,'List of Tutors'!$B$4:$E$152,2,0)</f>
        <v>Ms.Sarfaraz Bibi</v>
      </c>
      <c r="F3404" s="12" t="str">
        <f>VLOOKUP($D$4:$D$5002,'List of Tutors'!$B$4:$E$152,3,0)</f>
        <v>Lecturer</v>
      </c>
      <c r="G3404" s="12" t="str">
        <f>VLOOKUP($D$4:$D$5002,'List of Tutors'!$B$4:$E$152,4,0)</f>
        <v>UIIT</v>
      </c>
    </row>
    <row r="3405" spans="1:7" ht="15.75" customHeight="1">
      <c r="A3405" s="6" t="s">
        <v>1107</v>
      </c>
      <c r="B3405" s="6" t="s">
        <v>3303</v>
      </c>
      <c r="C3405" s="50" t="s">
        <v>48</v>
      </c>
      <c r="D3405" s="17" t="s">
        <v>7833</v>
      </c>
      <c r="E3405" s="12" t="str">
        <f>VLOOKUP($D$4:$D$5002,'List of Tutors'!$B$4:$E$152,2,0)</f>
        <v>Dr.Mehmoona</v>
      </c>
      <c r="F3405" s="12" t="str">
        <f>VLOOKUP($D$4:$D$5002,'List of Tutors'!$B$4:$E$152,3,0)</f>
        <v>Assistant Professor</v>
      </c>
      <c r="G3405" s="12" t="str">
        <f>VLOOKUP($D$4:$D$5002,'List of Tutors'!$B$4:$E$152,4,0)</f>
        <v>UIIT</v>
      </c>
    </row>
    <row r="3406" spans="1:7" ht="15.75" customHeight="1">
      <c r="A3406" s="6" t="s">
        <v>1331</v>
      </c>
      <c r="B3406" s="6" t="s">
        <v>484</v>
      </c>
      <c r="C3406" s="50" t="s">
        <v>112</v>
      </c>
      <c r="D3406" s="17" t="s">
        <v>7834</v>
      </c>
      <c r="E3406" s="12" t="str">
        <f>VLOOKUP($D$4:$D$5002,'List of Tutors'!$B$4:$E$152,2,0)</f>
        <v>Ms.Sidra Tahir</v>
      </c>
      <c r="F3406" s="12" t="str">
        <f>VLOOKUP($D$4:$D$5002,'List of Tutors'!$B$4:$E$152,3,0)</f>
        <v>Lecturer</v>
      </c>
      <c r="G3406" s="12" t="str">
        <f>VLOOKUP($D$4:$D$5002,'List of Tutors'!$B$4:$E$152,4,0)</f>
        <v>UIIT</v>
      </c>
    </row>
    <row r="3407" spans="1:7" ht="15.75" customHeight="1">
      <c r="A3407" s="6" t="s">
        <v>2971</v>
      </c>
      <c r="B3407" s="6" t="s">
        <v>92</v>
      </c>
      <c r="C3407" s="50" t="s">
        <v>48</v>
      </c>
      <c r="D3407" s="17" t="s">
        <v>7835</v>
      </c>
      <c r="E3407" s="12" t="str">
        <f>VLOOKUP($D$4:$D$5002,'List of Tutors'!$B$4:$E$152,2,0)</f>
        <v>Ms.Farkhanda Qamar</v>
      </c>
      <c r="F3407" s="12" t="str">
        <f>VLOOKUP($D$4:$D$5002,'List of Tutors'!$B$4:$E$152,3,0)</f>
        <v>Lecturer</v>
      </c>
      <c r="G3407" s="12" t="str">
        <f>VLOOKUP($D$4:$D$5002,'List of Tutors'!$B$4:$E$152,4,0)</f>
        <v>UIIT</v>
      </c>
    </row>
    <row r="3408" spans="1:7" ht="15.75" customHeight="1">
      <c r="A3408" s="13" t="s">
        <v>2180</v>
      </c>
      <c r="B3408" s="13" t="s">
        <v>524</v>
      </c>
      <c r="C3408" s="50" t="s">
        <v>112</v>
      </c>
      <c r="D3408" s="17" t="s">
        <v>7836</v>
      </c>
      <c r="E3408" s="12" t="str">
        <f>VLOOKUP($D$4:$D$5002,'List of Tutors'!$B$4:$E$152,2,0)</f>
        <v>Mr.Tariq Ali</v>
      </c>
      <c r="F3408" s="12" t="str">
        <f>VLOOKUP($D$4:$D$5002,'List of Tutors'!$B$4:$E$152,3,0)</f>
        <v>Lecturer</v>
      </c>
      <c r="G3408" s="12" t="str">
        <f>VLOOKUP($D$4:$D$5002,'List of Tutors'!$B$4:$E$152,4,0)</f>
        <v>UIIT</v>
      </c>
    </row>
    <row r="3409" spans="1:7" ht="15.75" customHeight="1">
      <c r="A3409" s="13" t="s">
        <v>2183</v>
      </c>
      <c r="B3409" s="13" t="s">
        <v>11</v>
      </c>
      <c r="C3409" s="50" t="s">
        <v>112</v>
      </c>
      <c r="D3409" s="17" t="s">
        <v>7837</v>
      </c>
      <c r="E3409" s="12" t="str">
        <f>VLOOKUP($D$4:$D$5002,'List of Tutors'!$B$4:$E$152,2,0)</f>
        <v>Mr.Ehtasham Azhar</v>
      </c>
      <c r="F3409" s="12" t="str">
        <f>VLOOKUP($D$4:$D$5002,'List of Tutors'!$B$4:$E$152,3,0)</f>
        <v>Lecturer</v>
      </c>
      <c r="G3409" s="12" t="str">
        <f>VLOOKUP($D$4:$D$5002,'List of Tutors'!$B$4:$E$152,4,0)</f>
        <v>UIIT</v>
      </c>
    </row>
    <row r="3410" spans="1:7" ht="15.75" customHeight="1">
      <c r="A3410" s="6" t="s">
        <v>2576</v>
      </c>
      <c r="B3410" s="6" t="s">
        <v>4290</v>
      </c>
      <c r="C3410" s="50" t="s">
        <v>4669</v>
      </c>
      <c r="D3410" s="17" t="s">
        <v>7840</v>
      </c>
      <c r="E3410" s="12" t="str">
        <f>VLOOKUP($D$4:$D$5002,'List of Tutors'!$B$4:$E$152,2,0)</f>
        <v>Ms.Bushra Zulfiqar</v>
      </c>
      <c r="F3410" s="12" t="str">
        <f>VLOOKUP($D$4:$D$5002,'List of Tutors'!$B$4:$E$152,3,0)</f>
        <v>Assistant Professor</v>
      </c>
      <c r="G3410" s="12" t="str">
        <f>VLOOKUP($D$4:$D$5002,'List of Tutors'!$B$4:$E$152,4,0)</f>
        <v>UIMS</v>
      </c>
    </row>
    <row r="3411" spans="1:7" ht="15.75" customHeight="1">
      <c r="A3411" s="6" t="s">
        <v>2261</v>
      </c>
      <c r="B3411" s="6" t="s">
        <v>4021</v>
      </c>
      <c r="C3411" s="50" t="s">
        <v>48</v>
      </c>
      <c r="D3411" s="17" t="s">
        <v>7841</v>
      </c>
      <c r="E3411" s="12" t="str">
        <f>VLOOKUP($D$4:$D$5002,'List of Tutors'!$B$4:$E$152,2,0)</f>
        <v>Dr.M. Razzaq Ather</v>
      </c>
      <c r="F3411" s="12" t="str">
        <f>VLOOKUP($D$4:$D$5002,'List of Tutors'!$B$4:$E$152,3,0)</f>
        <v>Assistant Professor</v>
      </c>
      <c r="G3411" s="12" t="str">
        <f>VLOOKUP($D$4:$D$5002,'List of Tutors'!$B$4:$E$152,4,0)</f>
        <v>UIMS</v>
      </c>
    </row>
    <row r="3412" spans="1:7" ht="15.75" customHeight="1">
      <c r="A3412" s="6" t="s">
        <v>1513</v>
      </c>
      <c r="B3412" s="6" t="s">
        <v>3570</v>
      </c>
      <c r="C3412" s="50" t="s">
        <v>82</v>
      </c>
      <c r="D3412" s="17" t="s">
        <v>7842</v>
      </c>
      <c r="E3412" s="12" t="str">
        <f>VLOOKUP($D$4:$D$5002,'List of Tutors'!$B$4:$E$152,2,0)</f>
        <v>Mr.Shuja Ilyas</v>
      </c>
      <c r="F3412" s="12" t="str">
        <f>VLOOKUP($D$4:$D$5002,'List of Tutors'!$B$4:$E$152,3,0)</f>
        <v>Assistant Professor</v>
      </c>
      <c r="G3412" s="12" t="str">
        <f>VLOOKUP($D$4:$D$5002,'List of Tutors'!$B$4:$E$152,4,0)</f>
        <v>UIMS</v>
      </c>
    </row>
    <row r="3413" spans="1:7" ht="15.75" customHeight="1">
      <c r="A3413" s="6" t="s">
        <v>1752</v>
      </c>
      <c r="B3413" s="6" t="s">
        <v>3715</v>
      </c>
      <c r="C3413" s="50" t="s">
        <v>48</v>
      </c>
      <c r="D3413" s="17" t="s">
        <v>7843</v>
      </c>
      <c r="E3413" s="12" t="str">
        <f>VLOOKUP($D$4:$D$5002,'List of Tutors'!$B$4:$E$152,2,0)</f>
        <v>Ms.Sidra Shahzadi</v>
      </c>
      <c r="F3413" s="12" t="str">
        <f>VLOOKUP($D$4:$D$5002,'List of Tutors'!$B$4:$E$152,3,0)</f>
        <v>Lecturer</v>
      </c>
      <c r="G3413" s="12" t="str">
        <f>VLOOKUP($D$4:$D$5002,'List of Tutors'!$B$4:$E$152,4,0)</f>
        <v>UIMS</v>
      </c>
    </row>
    <row r="3414" spans="1:7" ht="15.75" customHeight="1">
      <c r="A3414" s="6" t="s">
        <v>1808</v>
      </c>
      <c r="B3414" s="6" t="s">
        <v>3749</v>
      </c>
      <c r="C3414" s="50" t="s">
        <v>82</v>
      </c>
      <c r="D3414" s="17" t="s">
        <v>7844</v>
      </c>
      <c r="E3414" s="12" t="str">
        <f>VLOOKUP($D$4:$D$5002,'List of Tutors'!$B$4:$E$152,2,0)</f>
        <v>Mr.Zia-Ur-Rehman</v>
      </c>
      <c r="F3414" s="12" t="str">
        <f>VLOOKUP($D$4:$D$5002,'List of Tutors'!$B$4:$E$152,3,0)</f>
        <v>Lecturer</v>
      </c>
      <c r="G3414" s="12" t="str">
        <f>VLOOKUP($D$4:$D$5002,'List of Tutors'!$B$4:$E$152,4,0)</f>
        <v>UIMS</v>
      </c>
    </row>
    <row r="3415" spans="1:7" ht="15.75" customHeight="1">
      <c r="A3415" s="6" t="s">
        <v>1869</v>
      </c>
      <c r="B3415" s="6" t="s">
        <v>3786</v>
      </c>
      <c r="C3415" s="50" t="s">
        <v>82</v>
      </c>
      <c r="D3415" s="17" t="s">
        <v>7845</v>
      </c>
      <c r="E3415" s="12" t="str">
        <f>VLOOKUP($D$4:$D$5002,'List of Tutors'!$B$4:$E$152,2,0)</f>
        <v>Mr.Ammar Asghar</v>
      </c>
      <c r="F3415" s="12" t="str">
        <f>VLOOKUP($D$4:$D$5002,'List of Tutors'!$B$4:$E$152,3,0)</f>
        <v>Lecturer</v>
      </c>
      <c r="G3415" s="12" t="str">
        <f>VLOOKUP($D$4:$D$5002,'List of Tutors'!$B$4:$E$152,4,0)</f>
        <v>UIMS</v>
      </c>
    </row>
    <row r="3416" spans="1:7" ht="15.75" customHeight="1">
      <c r="A3416" s="5" t="s">
        <v>2846</v>
      </c>
      <c r="B3416" s="5" t="s">
        <v>4483</v>
      </c>
      <c r="C3416" s="50" t="s">
        <v>82</v>
      </c>
      <c r="D3416" s="17" t="s">
        <v>7846</v>
      </c>
      <c r="E3416" s="12" t="str">
        <f>VLOOKUP($D$4:$D$5002,'List of Tutors'!$B$4:$E$152,2,0)</f>
        <v>Mr.Ali Haider</v>
      </c>
      <c r="F3416" s="12" t="str">
        <f>VLOOKUP($D$4:$D$5002,'List of Tutors'!$B$4:$E$152,3,0)</f>
        <v>Lecturer</v>
      </c>
      <c r="G3416" s="12" t="str">
        <f>VLOOKUP($D$4:$D$5002,'List of Tutors'!$B$4:$E$152,4,0)</f>
        <v>UIMS</v>
      </c>
    </row>
    <row r="3417" spans="1:7" ht="15.75" customHeight="1">
      <c r="A3417" s="6" t="s">
        <v>1982</v>
      </c>
      <c r="B3417" s="6" t="s">
        <v>709</v>
      </c>
      <c r="C3417" s="50" t="s">
        <v>48</v>
      </c>
      <c r="D3417" s="17" t="s">
        <v>7847</v>
      </c>
      <c r="E3417" s="12" t="str">
        <f>VLOOKUP($D$4:$D$5002,'List of Tutors'!$B$4:$E$152,2,0)</f>
        <v>Mr.Ahmed Imran</v>
      </c>
      <c r="F3417" s="12" t="str">
        <f>VLOOKUP($D$4:$D$5002,'List of Tutors'!$B$4:$E$152,3,0)</f>
        <v>Lecturer</v>
      </c>
      <c r="G3417" s="12" t="str">
        <f>VLOOKUP($D$4:$D$5002,'List of Tutors'!$B$4:$E$152,4,0)</f>
        <v>UIMS</v>
      </c>
    </row>
    <row r="3418" spans="1:7" ht="15.75" customHeight="1">
      <c r="A3418" s="6" t="s">
        <v>2318</v>
      </c>
      <c r="B3418" s="6" t="s">
        <v>68</v>
      </c>
      <c r="C3418" s="50" t="s">
        <v>48</v>
      </c>
      <c r="D3418" s="17" t="s">
        <v>7848</v>
      </c>
      <c r="E3418" s="12" t="str">
        <f>VLOOKUP($D$4:$D$5002,'List of Tutors'!$B$4:$E$152,2,0)</f>
        <v>Mr.Syed Kashif Saeed</v>
      </c>
      <c r="F3418" s="12" t="str">
        <f>VLOOKUP($D$4:$D$5002,'List of Tutors'!$B$4:$E$152,3,0)</f>
        <v>Assistant Professor</v>
      </c>
      <c r="G3418" s="12" t="str">
        <f>VLOOKUP($D$4:$D$5002,'List of Tutors'!$B$4:$E$152,4,0)</f>
        <v>UIMS</v>
      </c>
    </row>
    <row r="3419" spans="1:7" ht="15.75" customHeight="1">
      <c r="A3419" s="4" t="s">
        <v>5455</v>
      </c>
      <c r="B3419" s="4" t="s">
        <v>7017</v>
      </c>
      <c r="C3419" s="51" t="s">
        <v>7989</v>
      </c>
      <c r="D3419" s="17" t="s">
        <v>7849</v>
      </c>
      <c r="E3419" s="12" t="str">
        <f>VLOOKUP($D$4:$D$5002,'List of Tutors'!$B$4:$E$152,2,0)</f>
        <v>Mr.Kaleem Ullah</v>
      </c>
      <c r="F3419" s="12" t="str">
        <f>VLOOKUP($D$4:$D$5002,'List of Tutors'!$B$4:$E$152,3,0)</f>
        <v>Lecturer</v>
      </c>
      <c r="G3419" s="12" t="str">
        <f>VLOOKUP($D$4:$D$5002,'List of Tutors'!$B$4:$E$152,4,0)</f>
        <v>UIMS</v>
      </c>
    </row>
    <row r="3420" spans="1:7" ht="15.75" customHeight="1">
      <c r="A3420" s="4" t="s">
        <v>4853</v>
      </c>
      <c r="B3420" s="4" t="s">
        <v>6519</v>
      </c>
      <c r="C3420" s="51" t="s">
        <v>82</v>
      </c>
      <c r="D3420" s="17" t="s">
        <v>7850</v>
      </c>
      <c r="E3420" s="12" t="str">
        <f>VLOOKUP($D$4:$D$5002,'List of Tutors'!$B$4:$E$152,2,0)</f>
        <v>Mr.Muhammad Waqas</v>
      </c>
      <c r="F3420" s="12" t="str">
        <f>VLOOKUP($D$4:$D$5002,'List of Tutors'!$B$4:$E$152,3,0)</f>
        <v>Lecturer</v>
      </c>
      <c r="G3420" s="12" t="str">
        <f>VLOOKUP($D$4:$D$5002,'List of Tutors'!$B$4:$E$152,4,0)</f>
        <v>UIMS</v>
      </c>
    </row>
    <row r="3421" spans="1:7" ht="15.75" customHeight="1">
      <c r="A3421" s="4" t="s">
        <v>5313</v>
      </c>
      <c r="B3421" s="4" t="s">
        <v>6900</v>
      </c>
      <c r="C3421" s="51" t="s">
        <v>82</v>
      </c>
      <c r="D3421" s="17" t="s">
        <v>7851</v>
      </c>
      <c r="E3421" s="12" t="str">
        <f>VLOOKUP($D$4:$D$5002,'List of Tutors'!$B$4:$E$152,2,0)</f>
        <v>Mr.Aleem Akhtar</v>
      </c>
      <c r="F3421" s="12" t="str">
        <f>VLOOKUP($D$4:$D$5002,'List of Tutors'!$B$4:$E$152,3,0)</f>
        <v>Lecturer</v>
      </c>
      <c r="G3421" s="12" t="str">
        <f>VLOOKUP($D$4:$D$5002,'List of Tutors'!$B$4:$E$152,4,0)</f>
        <v>UIMS</v>
      </c>
    </row>
    <row r="3422" spans="1:7" ht="15.75" customHeight="1">
      <c r="A3422" s="4" t="s">
        <v>5832</v>
      </c>
      <c r="B3422" s="4" t="s">
        <v>7319</v>
      </c>
      <c r="C3422" s="51" t="s">
        <v>82</v>
      </c>
      <c r="D3422" s="17" t="s">
        <v>7852</v>
      </c>
      <c r="E3422" s="12" t="str">
        <f>VLOOKUP($D$4:$D$5002,'List of Tutors'!$B$4:$E$152,2,0)</f>
        <v>Ms.Shumaila Mazhar</v>
      </c>
      <c r="F3422" s="12" t="str">
        <f>VLOOKUP($D$4:$D$5002,'List of Tutors'!$B$4:$E$152,3,0)</f>
        <v>Lecturer</v>
      </c>
      <c r="G3422" s="12" t="str">
        <f>VLOOKUP($D$4:$D$5002,'List of Tutors'!$B$4:$E$152,4,0)</f>
        <v>UIMS</v>
      </c>
    </row>
    <row r="3423" spans="1:7" ht="15.75" customHeight="1">
      <c r="A3423" s="4" t="s">
        <v>6313</v>
      </c>
      <c r="B3423" s="4" t="s">
        <v>7715</v>
      </c>
      <c r="C3423" s="51" t="s">
        <v>82</v>
      </c>
      <c r="D3423" s="17" t="s">
        <v>7855</v>
      </c>
      <c r="E3423" s="12" t="str">
        <f>VLOOKUP($D$4:$D$5002,'List of Tutors'!$B$4:$E$152,2,0)</f>
        <v>Mr.Nasir Ali</v>
      </c>
      <c r="F3423" s="12" t="str">
        <f>VLOOKUP($D$4:$D$5002,'List of Tutors'!$B$4:$E$152,3,0)</f>
        <v>Lecturer</v>
      </c>
      <c r="G3423" s="12" t="str">
        <f>VLOOKUP($D$4:$D$5002,'List of Tutors'!$B$4:$E$152,4,0)</f>
        <v>Sciences</v>
      </c>
    </row>
    <row r="3424" spans="1:7" ht="15.75" customHeight="1">
      <c r="A3424" s="4" t="s">
        <v>5304</v>
      </c>
      <c r="B3424" s="4" t="s">
        <v>6892</v>
      </c>
      <c r="C3424" s="51" t="s">
        <v>4669</v>
      </c>
      <c r="D3424" s="17" t="s">
        <v>7759</v>
      </c>
      <c r="E3424" s="12" t="str">
        <f>VLOOKUP($D$4:$D$5002,'List of Tutors'!$B$4:$E$152,2,0)</f>
        <v>Engr.Muhammad Usman</v>
      </c>
      <c r="F3424" s="12" t="str">
        <f>VLOOKUP($D$4:$D$5002,'List of Tutors'!$B$4:$E$152,3,0)</f>
        <v>Lecturer</v>
      </c>
      <c r="G3424" s="12" t="str">
        <f>VLOOKUP($D$4:$D$5002,'List of Tutors'!$B$4:$E$152,4,0)</f>
        <v>Agri. Engineering</v>
      </c>
    </row>
    <row r="3425" spans="1:7" ht="15.75" customHeight="1">
      <c r="A3425" s="4" t="s">
        <v>5233</v>
      </c>
      <c r="B3425" s="4" t="s">
        <v>6832</v>
      </c>
      <c r="C3425" s="51" t="s">
        <v>4669</v>
      </c>
      <c r="D3425" s="17" t="s">
        <v>7760</v>
      </c>
      <c r="E3425" s="12" t="str">
        <f>VLOOKUP($D$4:$D$5002,'List of Tutors'!$B$4:$E$152,2,0)</f>
        <v>Mr.Naeem Abbas Malik</v>
      </c>
      <c r="F3425" s="12" t="str">
        <f>VLOOKUP($D$4:$D$5002,'List of Tutors'!$B$4:$E$152,3,0)</f>
        <v>Lecturer</v>
      </c>
      <c r="G3425" s="12" t="str">
        <f>VLOOKUP($D$4:$D$5002,'List of Tutors'!$B$4:$E$152,4,0)</f>
        <v>Agri. Engineering</v>
      </c>
    </row>
    <row r="3426" spans="1:7" ht="15.75" customHeight="1">
      <c r="A3426" s="4" t="s">
        <v>5100</v>
      </c>
      <c r="B3426" s="4" t="s">
        <v>6717</v>
      </c>
      <c r="C3426" s="51" t="s">
        <v>48</v>
      </c>
      <c r="D3426" s="17" t="s">
        <v>7761</v>
      </c>
      <c r="E3426" s="12" t="str">
        <f>VLOOKUP($D$4:$D$5002,'List of Tutors'!$B$4:$E$152,2,0)</f>
        <v>Dr.Muhammad Umair</v>
      </c>
      <c r="F3426" s="12" t="str">
        <f>VLOOKUP($D$4:$D$5002,'List of Tutors'!$B$4:$E$152,3,0)</f>
        <v>Assistant Professor</v>
      </c>
      <c r="G3426" s="12" t="str">
        <f>VLOOKUP($D$4:$D$5002,'List of Tutors'!$B$4:$E$152,4,0)</f>
        <v>Agri. Engineering</v>
      </c>
    </row>
    <row r="3427" spans="1:7" ht="15.75" customHeight="1">
      <c r="A3427" s="4" t="s">
        <v>6318</v>
      </c>
      <c r="B3427" s="4" t="s">
        <v>7720</v>
      </c>
      <c r="C3427" s="51" t="s">
        <v>48</v>
      </c>
      <c r="D3427" s="17" t="s">
        <v>7762</v>
      </c>
      <c r="E3427" s="12" t="str">
        <f>VLOOKUP($D$4:$D$5002,'List of Tutors'!$B$4:$E$152,2,0)</f>
        <v>Mr.Muhammad Amin</v>
      </c>
      <c r="F3427" s="12" t="str">
        <f>VLOOKUP($D$4:$D$5002,'List of Tutors'!$B$4:$E$152,3,0)</f>
        <v>Lecturer</v>
      </c>
      <c r="G3427" s="12" t="str">
        <f>VLOOKUP($D$4:$D$5002,'List of Tutors'!$B$4:$E$152,4,0)</f>
        <v>Agri. Engineering</v>
      </c>
    </row>
    <row r="3428" spans="1:7" ht="15.75" customHeight="1">
      <c r="A3428" s="4" t="s">
        <v>6102</v>
      </c>
      <c r="B3428" s="4" t="s">
        <v>3115</v>
      </c>
      <c r="C3428" s="51" t="s">
        <v>48</v>
      </c>
      <c r="D3428" s="17" t="s">
        <v>7763</v>
      </c>
      <c r="E3428" s="12" t="str">
        <f>VLOOKUP($D$4:$D$5002,'List of Tutors'!$B$4:$E$152,2,0)</f>
        <v>Mr.Asim Gulzar</v>
      </c>
      <c r="F3428" s="12" t="str">
        <f>VLOOKUP($D$4:$D$5002,'List of Tutors'!$B$4:$E$152,3,0)</f>
        <v>Assistant Professor</v>
      </c>
      <c r="G3428" s="12" t="str">
        <f>VLOOKUP($D$4:$D$5002,'List of Tutors'!$B$4:$E$152,4,0)</f>
        <v>Agri. Engineering</v>
      </c>
    </row>
    <row r="3429" spans="1:7" ht="15.75" customHeight="1">
      <c r="A3429" s="4" t="s">
        <v>4749</v>
      </c>
      <c r="B3429" s="4" t="s">
        <v>288</v>
      </c>
      <c r="C3429" s="51" t="s">
        <v>48</v>
      </c>
      <c r="D3429" s="17" t="s">
        <v>7764</v>
      </c>
      <c r="E3429" s="12" t="str">
        <f>VLOOKUP($D$4:$D$5002,'List of Tutors'!$B$4:$E$152,2,0)</f>
        <v>Mr.Ikhlaq Ahmed</v>
      </c>
      <c r="F3429" s="12" t="str">
        <f>VLOOKUP($D$4:$D$5002,'List of Tutors'!$B$4:$E$152,3,0)</f>
        <v>Lecturer</v>
      </c>
      <c r="G3429" s="12" t="str">
        <f>VLOOKUP($D$4:$D$5002,'List of Tutors'!$B$4:$E$152,4,0)</f>
        <v>Agri. Engineering</v>
      </c>
    </row>
    <row r="3430" spans="1:7" ht="15.75" customHeight="1">
      <c r="A3430" s="4" t="s">
        <v>4807</v>
      </c>
      <c r="B3430" s="4" t="s">
        <v>6480</v>
      </c>
      <c r="C3430" s="51" t="s">
        <v>48</v>
      </c>
      <c r="D3430" s="17" t="s">
        <v>7765</v>
      </c>
      <c r="E3430" s="12" t="str">
        <f>VLOOKUP($D$4:$D$5002,'List of Tutors'!$B$4:$E$152,2,0)</f>
        <v>Mr.Nasir Mahmood</v>
      </c>
      <c r="F3430" s="12" t="str">
        <f>VLOOKUP($D$4:$D$5002,'List of Tutors'!$B$4:$E$152,3,0)</f>
        <v>Lecturer</v>
      </c>
      <c r="G3430" s="12" t="str">
        <f>VLOOKUP($D$4:$D$5002,'List of Tutors'!$B$4:$E$152,4,0)</f>
        <v>Social Sciences</v>
      </c>
    </row>
    <row r="3431" spans="1:7" ht="15.75" customHeight="1">
      <c r="A3431" s="4" t="s">
        <v>4818</v>
      </c>
      <c r="B3431" s="4" t="s">
        <v>6487</v>
      </c>
      <c r="C3431" s="51" t="s">
        <v>48</v>
      </c>
      <c r="D3431" s="17" t="s">
        <v>7766</v>
      </c>
      <c r="E3431" s="12" t="str">
        <f>VLOOKUP($D$4:$D$5002,'List of Tutors'!$B$4:$E$152,2,0)</f>
        <v>Ms.Sumera Saleem</v>
      </c>
      <c r="F3431" s="12" t="str">
        <f>VLOOKUP($D$4:$D$5002,'List of Tutors'!$B$4:$E$152,3,0)</f>
        <v>Lecturer</v>
      </c>
      <c r="G3431" s="12" t="str">
        <f>VLOOKUP($D$4:$D$5002,'List of Tutors'!$B$4:$E$152,4,0)</f>
        <v>Social Sciences</v>
      </c>
    </row>
    <row r="3432" spans="1:7" ht="15.75" customHeight="1">
      <c r="A3432" s="4" t="s">
        <v>4958</v>
      </c>
      <c r="B3432" s="4" t="s">
        <v>4523</v>
      </c>
      <c r="C3432" s="51" t="s">
        <v>48</v>
      </c>
      <c r="D3432" s="17" t="s">
        <v>7767</v>
      </c>
      <c r="E3432" s="12" t="str">
        <f>VLOOKUP($D$4:$D$5002,'List of Tutors'!$B$4:$E$152,2,0)</f>
        <v>Mr.Arshad Mahmood Malik</v>
      </c>
      <c r="F3432" s="12" t="str">
        <f>VLOOKUP($D$4:$D$5002,'List of Tutors'!$B$4:$E$152,3,0)</f>
        <v>Assistant Professor</v>
      </c>
      <c r="G3432" s="12" t="str">
        <f>VLOOKUP($D$4:$D$5002,'List of Tutors'!$B$4:$E$152,4,0)</f>
        <v>Social Sciences</v>
      </c>
    </row>
    <row r="3433" spans="1:7" ht="15.75" customHeight="1">
      <c r="A3433" s="4" t="s">
        <v>4722</v>
      </c>
      <c r="B3433" s="4" t="s">
        <v>6408</v>
      </c>
      <c r="C3433" s="51" t="s">
        <v>112</v>
      </c>
      <c r="D3433" s="17" t="s">
        <v>7768</v>
      </c>
      <c r="E3433" s="12" t="str">
        <f>VLOOKUP($D$4:$D$5002,'List of Tutors'!$B$4:$E$152,2,0)</f>
        <v>Dr.Naveed Tahir</v>
      </c>
      <c r="F3433" s="12" t="str">
        <f>VLOOKUP($D$4:$D$5002,'List of Tutors'!$B$4:$E$152,3,0)</f>
        <v>Assistant Professor</v>
      </c>
      <c r="G3433" s="12" t="str">
        <f>VLOOKUP($D$4:$D$5002,'List of Tutors'!$B$4:$E$152,4,0)</f>
        <v>FC&amp;FS</v>
      </c>
    </row>
    <row r="3434" spans="1:7" ht="15.75" customHeight="1">
      <c r="A3434" s="4" t="s">
        <v>5425</v>
      </c>
      <c r="B3434" s="4" t="s">
        <v>6993</v>
      </c>
      <c r="C3434" s="51" t="s">
        <v>112</v>
      </c>
      <c r="D3434" s="17" t="s">
        <v>7769</v>
      </c>
      <c r="E3434" s="12" t="str">
        <f>VLOOKUP($D$4:$D$5002,'List of Tutors'!$B$4:$E$152,2,0)</f>
        <v>Dr.Mukhtar Ahmad</v>
      </c>
      <c r="F3434" s="12" t="str">
        <f>VLOOKUP($D$4:$D$5002,'List of Tutors'!$B$4:$E$152,3,0)</f>
        <v>Assistant Professor</v>
      </c>
      <c r="G3434" s="12" t="str">
        <f>VLOOKUP($D$4:$D$5002,'List of Tutors'!$B$4:$E$152,4,0)</f>
        <v>FC&amp;FS</v>
      </c>
    </row>
    <row r="3435" spans="1:7" ht="15.75" customHeight="1">
      <c r="A3435" s="4" t="s">
        <v>5113</v>
      </c>
      <c r="B3435" s="4" t="s">
        <v>291</v>
      </c>
      <c r="C3435" s="51" t="s">
        <v>112</v>
      </c>
      <c r="D3435" s="17" t="s">
        <v>7770</v>
      </c>
      <c r="E3435" s="12" t="str">
        <f>VLOOKUP($D$4:$D$5002,'List of Tutors'!$B$4:$E$152,2,0)</f>
        <v>Dr.Safdar Ali</v>
      </c>
      <c r="F3435" s="12" t="str">
        <f>VLOOKUP($D$4:$D$5002,'List of Tutors'!$B$4:$E$152,3,0)</f>
        <v>Assistant Professor</v>
      </c>
      <c r="G3435" s="12" t="str">
        <f>VLOOKUP($D$4:$D$5002,'List of Tutors'!$B$4:$E$152,4,0)</f>
        <v>FC&amp;FS</v>
      </c>
    </row>
    <row r="3436" spans="1:7" ht="15.75" customHeight="1">
      <c r="A3436" s="13" t="s">
        <v>2145</v>
      </c>
      <c r="B3436" s="13" t="s">
        <v>114</v>
      </c>
      <c r="C3436" s="50" t="s">
        <v>112</v>
      </c>
      <c r="D3436" s="17" t="s">
        <v>7771</v>
      </c>
      <c r="E3436" s="12" t="str">
        <f>VLOOKUP($D$4:$D$5002,'List of Tutors'!$B$4:$E$152,2,0)</f>
        <v>Dr.Ghulam Abbass Shah</v>
      </c>
      <c r="F3436" s="12" t="str">
        <f>VLOOKUP($D$4:$D$5002,'List of Tutors'!$B$4:$E$152,3,0)</f>
        <v>Assistant Professor</v>
      </c>
      <c r="G3436" s="12" t="str">
        <f>VLOOKUP($D$4:$D$5002,'List of Tutors'!$B$4:$E$152,4,0)</f>
        <v>FC&amp;FS</v>
      </c>
    </row>
    <row r="3437" spans="1:7" ht="15.75" customHeight="1">
      <c r="A3437" s="6" t="s">
        <v>856</v>
      </c>
      <c r="B3437" s="6" t="s">
        <v>3139</v>
      </c>
      <c r="C3437" s="50" t="s">
        <v>112</v>
      </c>
      <c r="D3437" s="17" t="s">
        <v>7772</v>
      </c>
      <c r="E3437" s="12" t="str">
        <f>VLOOKUP($D$4:$D$5002,'List of Tutors'!$B$4:$E$152,2,0)</f>
        <v>Dr.Pakeeza Arzo Shaiq</v>
      </c>
      <c r="F3437" s="12" t="str">
        <f>VLOOKUP($D$4:$D$5002,'List of Tutors'!$B$4:$E$152,3,0)</f>
        <v>Assistant Professor</v>
      </c>
      <c r="G3437" s="12" t="str">
        <f>VLOOKUP($D$4:$D$5002,'List of Tutors'!$B$4:$E$152,4,0)</f>
        <v>Sciences</v>
      </c>
    </row>
    <row r="3438" spans="1:7" ht="15.75" customHeight="1">
      <c r="A3438" s="6" t="s">
        <v>902</v>
      </c>
      <c r="B3438" s="6" t="s">
        <v>3168</v>
      </c>
      <c r="C3438" s="50" t="s">
        <v>82</v>
      </c>
      <c r="D3438" s="17" t="s">
        <v>7773</v>
      </c>
      <c r="E3438" s="12" t="str">
        <f>VLOOKUP($D$4:$D$5002,'List of Tutors'!$B$4:$E$152,2,0)</f>
        <v>Dr.M. Naveed Iqbal</v>
      </c>
      <c r="F3438" s="12" t="str">
        <f>VLOOKUP($D$4:$D$5002,'List of Tutors'!$B$4:$E$152,3,0)</f>
        <v>Assistant Professor</v>
      </c>
      <c r="G3438" s="12" t="str">
        <f>VLOOKUP($D$4:$D$5002,'List of Tutors'!$B$4:$E$152,4,0)</f>
        <v>Sciences</v>
      </c>
    </row>
    <row r="3439" spans="1:7" ht="15.75" customHeight="1">
      <c r="A3439" s="6" t="s">
        <v>949</v>
      </c>
      <c r="B3439" s="6" t="s">
        <v>3200</v>
      </c>
      <c r="C3439" s="50" t="s">
        <v>48</v>
      </c>
      <c r="D3439" s="17" t="s">
        <v>7774</v>
      </c>
      <c r="E3439" s="12" t="str">
        <f>VLOOKUP($D$4:$D$5002,'List of Tutors'!$B$4:$E$152,2,0)</f>
        <v>Mr.Mudussar Nawaz</v>
      </c>
      <c r="F3439" s="12" t="str">
        <f>VLOOKUP($D$4:$D$5002,'List of Tutors'!$B$4:$E$152,3,0)</f>
        <v>Lecturer</v>
      </c>
      <c r="G3439" s="12" t="str">
        <f>VLOOKUP($D$4:$D$5002,'List of Tutors'!$B$4:$E$152,4,0)</f>
        <v>FVAS</v>
      </c>
    </row>
    <row r="3440" spans="1:7" ht="15.75" customHeight="1">
      <c r="A3440" s="6" t="s">
        <v>1001</v>
      </c>
      <c r="B3440" s="6" t="s">
        <v>3239</v>
      </c>
      <c r="C3440" s="50" t="s">
        <v>48</v>
      </c>
      <c r="D3440" s="17" t="s">
        <v>7776</v>
      </c>
      <c r="E3440" s="12" t="str">
        <f>VLOOKUP($D$4:$D$5002,'List of Tutors'!$B$4:$E$152,2,0)</f>
        <v>Mr.Nasir Jamal</v>
      </c>
      <c r="F3440" s="12" t="str">
        <f>VLOOKUP($D$4:$D$5002,'List of Tutors'!$B$4:$E$152,3,0)</f>
        <v>Assistant Professor</v>
      </c>
      <c r="G3440" s="12" t="str">
        <f>VLOOKUP($D$4:$D$5002,'List of Tutors'!$B$4:$E$152,4,0)</f>
        <v>Sciences</v>
      </c>
    </row>
    <row r="3441" spans="1:7" ht="15.75" customHeight="1">
      <c r="A3441" s="6" t="s">
        <v>1056</v>
      </c>
      <c r="B3441" s="6" t="s">
        <v>3273</v>
      </c>
      <c r="C3441" s="50" t="s">
        <v>112</v>
      </c>
      <c r="D3441" s="17" t="s">
        <v>7777</v>
      </c>
      <c r="E3441" s="12" t="str">
        <f>VLOOKUP($D$4:$D$5002,'List of Tutors'!$B$4:$E$152,2,0)</f>
        <v>Dr.Saima Mustafa</v>
      </c>
      <c r="F3441" s="12" t="str">
        <f>VLOOKUP($D$4:$D$5002,'List of Tutors'!$B$4:$E$152,3,0)</f>
        <v>Assistant Professor</v>
      </c>
      <c r="G3441" s="12" t="str">
        <f>VLOOKUP($D$4:$D$5002,'List of Tutors'!$B$4:$E$152,4,0)</f>
        <v>Sciences</v>
      </c>
    </row>
    <row r="3442" spans="1:7" ht="15.75" customHeight="1">
      <c r="A3442" s="6" t="s">
        <v>1094</v>
      </c>
      <c r="B3442" s="6" t="s">
        <v>3297</v>
      </c>
      <c r="C3442" s="50" t="s">
        <v>112</v>
      </c>
      <c r="D3442" s="17" t="s">
        <v>7778</v>
      </c>
      <c r="E3442" s="12" t="str">
        <f>VLOOKUP($D$4:$D$5002,'List of Tutors'!$B$4:$E$152,2,0)</f>
        <v>Dr.Jamal</v>
      </c>
      <c r="F3442" s="12" t="str">
        <f>VLOOKUP($D$4:$D$5002,'List of Tutors'!$B$4:$E$152,3,0)</f>
        <v>Lecturer</v>
      </c>
      <c r="G3442" s="12" t="str">
        <f>VLOOKUP($D$4:$D$5002,'List of Tutors'!$B$4:$E$152,4,0)</f>
        <v>Sciences</v>
      </c>
    </row>
    <row r="3443" spans="1:7" ht="15.75" customHeight="1">
      <c r="A3443" s="6" t="s">
        <v>2126</v>
      </c>
      <c r="B3443" s="6" t="s">
        <v>201</v>
      </c>
      <c r="C3443" s="50" t="s">
        <v>4669</v>
      </c>
      <c r="D3443" s="17" t="s">
        <v>7780</v>
      </c>
      <c r="E3443" s="12" t="str">
        <f>VLOOKUP($D$4:$D$5002,'List of Tutors'!$B$4:$E$152,2,0)</f>
        <v>Dr.M. Farooq Iqbal</v>
      </c>
      <c r="F3443" s="12" t="str">
        <f>VLOOKUP($D$4:$D$5002,'List of Tutors'!$B$4:$E$152,3,0)</f>
        <v>Assistant Professor</v>
      </c>
      <c r="G3443" s="12" t="str">
        <f>VLOOKUP($D$4:$D$5002,'List of Tutors'!$B$4:$E$152,4,0)</f>
        <v>FVAS</v>
      </c>
    </row>
    <row r="3444" spans="1:7" ht="15.75" customHeight="1">
      <c r="A3444" s="6" t="s">
        <v>1225</v>
      </c>
      <c r="B3444" s="6" t="s">
        <v>289</v>
      </c>
      <c r="C3444" s="50" t="s">
        <v>48</v>
      </c>
      <c r="D3444" s="17" t="s">
        <v>7781</v>
      </c>
      <c r="E3444" s="12" t="str">
        <f>VLOOKUP($D$4:$D$5002,'List of Tutors'!$B$4:$E$152,2,0)</f>
        <v>Mr.Muhammad Asghar Khan</v>
      </c>
      <c r="F3444" s="12" t="str">
        <f>VLOOKUP($D$4:$D$5002,'List of Tutors'!$B$4:$E$152,3,0)</f>
        <v>Lecturer</v>
      </c>
      <c r="G3444" s="12" t="str">
        <f>VLOOKUP($D$4:$D$5002,'List of Tutors'!$B$4:$E$152,4,0)</f>
        <v>FVAS</v>
      </c>
    </row>
    <row r="3445" spans="1:7" ht="15.75" customHeight="1">
      <c r="A3445" s="6" t="s">
        <v>1108</v>
      </c>
      <c r="B3445" s="6" t="s">
        <v>3304</v>
      </c>
      <c r="C3445" s="50" t="s">
        <v>48</v>
      </c>
      <c r="D3445" s="17" t="s">
        <v>7782</v>
      </c>
      <c r="E3445" s="12" t="str">
        <f>VLOOKUP($D$4:$D$5002,'List of Tutors'!$B$4:$E$152,2,0)</f>
        <v>Dr.Ghulam Bilal</v>
      </c>
      <c r="F3445" s="12" t="str">
        <f>VLOOKUP($D$4:$D$5002,'List of Tutors'!$B$4:$E$152,3,0)</f>
        <v>Assistant Professor</v>
      </c>
      <c r="G3445" s="12" t="str">
        <f>VLOOKUP($D$4:$D$5002,'List of Tutors'!$B$4:$E$152,4,0)</f>
        <v>FVAS</v>
      </c>
    </row>
    <row r="3446" spans="1:7" ht="15.75" customHeight="1">
      <c r="A3446" s="6" t="s">
        <v>1332</v>
      </c>
      <c r="B3446" s="6" t="s">
        <v>480</v>
      </c>
      <c r="C3446" s="50" t="s">
        <v>141</v>
      </c>
      <c r="D3446" s="17" t="s">
        <v>7783</v>
      </c>
      <c r="E3446" s="12" t="str">
        <f>VLOOKUP($D$4:$D$5002,'List of Tutors'!$B$4:$E$152,2,0)</f>
        <v>Dr.Murtaz Ul Hassan</v>
      </c>
      <c r="F3446" s="12" t="str">
        <f>VLOOKUP($D$4:$D$5002,'List of Tutors'!$B$4:$E$152,3,0)</f>
        <v>Assistant Professor</v>
      </c>
      <c r="G3446" s="12" t="str">
        <f>VLOOKUP($D$4:$D$5002,'List of Tutors'!$B$4:$E$152,4,0)</f>
        <v>FVAS</v>
      </c>
    </row>
    <row r="3447" spans="1:7" ht="15.75" customHeight="1">
      <c r="A3447" s="6" t="s">
        <v>2974</v>
      </c>
      <c r="B3447" s="6" t="s">
        <v>4589</v>
      </c>
      <c r="C3447" s="50" t="s">
        <v>48</v>
      </c>
      <c r="D3447" s="17" t="s">
        <v>7784</v>
      </c>
      <c r="E3447" s="12" t="str">
        <f>VLOOKUP($D$4:$D$5002,'List of Tutors'!$B$4:$E$152,2,0)</f>
        <v>Dr.Saif Ur Rehman</v>
      </c>
      <c r="F3447" s="12" t="str">
        <f>VLOOKUP($D$4:$D$5002,'List of Tutors'!$B$4:$E$152,3,0)</f>
        <v>Assistant Professor</v>
      </c>
      <c r="G3447" s="12" t="str">
        <f>VLOOKUP($D$4:$D$5002,'List of Tutors'!$B$4:$E$152,4,0)</f>
        <v>FVAS</v>
      </c>
    </row>
    <row r="3448" spans="1:7" ht="15.75" customHeight="1">
      <c r="A3448" s="6" t="s">
        <v>2484</v>
      </c>
      <c r="B3448" s="6" t="s">
        <v>4209</v>
      </c>
      <c r="C3448" s="50" t="s">
        <v>141</v>
      </c>
      <c r="D3448" s="17" t="s">
        <v>7785</v>
      </c>
      <c r="E3448" s="12" t="str">
        <f>VLOOKUP($D$4:$D$5002,'List of Tutors'!$B$4:$E$152,2,0)</f>
        <v>Mr.Muhammad Awais Sial</v>
      </c>
      <c r="F3448" s="12" t="str">
        <f>VLOOKUP($D$4:$D$5002,'List of Tutors'!$B$4:$E$152,3,0)</f>
        <v>Lecturer</v>
      </c>
      <c r="G3448" s="12" t="str">
        <f>VLOOKUP($D$4:$D$5002,'List of Tutors'!$B$4:$E$152,4,0)</f>
        <v>FVAS</v>
      </c>
    </row>
    <row r="3449" spans="1:7" ht="15.75" customHeight="1">
      <c r="A3449" s="6" t="s">
        <v>2213</v>
      </c>
      <c r="B3449" s="6" t="s">
        <v>3980</v>
      </c>
      <c r="C3449" s="50" t="s">
        <v>48</v>
      </c>
      <c r="D3449" s="17" t="s">
        <v>7786</v>
      </c>
      <c r="E3449" s="12" t="str">
        <f>VLOOKUP($D$4:$D$5002,'List of Tutors'!$B$4:$E$152,2,0)</f>
        <v>Dr.Nasir Mukhtar</v>
      </c>
      <c r="F3449" s="12" t="str">
        <f>VLOOKUP($D$4:$D$5002,'List of Tutors'!$B$4:$E$152,3,0)</f>
        <v>Assistant Professor</v>
      </c>
      <c r="G3449" s="12" t="str">
        <f>VLOOKUP($D$4:$D$5002,'List of Tutors'!$B$4:$E$152,4,0)</f>
        <v>FVAS</v>
      </c>
    </row>
    <row r="3450" spans="1:7" ht="15.75" customHeight="1">
      <c r="A3450" s="6" t="s">
        <v>2783</v>
      </c>
      <c r="B3450" s="6" t="s">
        <v>564</v>
      </c>
      <c r="C3450" s="50" t="s">
        <v>149</v>
      </c>
      <c r="D3450" s="17" t="s">
        <v>7787</v>
      </c>
      <c r="E3450" s="12" t="str">
        <f>VLOOKUP($D$4:$D$5002,'List of Tutors'!$B$4:$E$152,2,0)</f>
        <v>Dr.Muhammad Akram Khan</v>
      </c>
      <c r="F3450" s="12" t="str">
        <f>VLOOKUP($D$4:$D$5002,'List of Tutors'!$B$4:$E$152,3,0)</f>
        <v>Lecturer</v>
      </c>
      <c r="G3450" s="12" t="str">
        <f>VLOOKUP($D$4:$D$5002,'List of Tutors'!$B$4:$E$152,4,0)</f>
        <v>FVAS</v>
      </c>
    </row>
    <row r="3451" spans="1:7" ht="15.75" customHeight="1">
      <c r="A3451" s="6" t="s">
        <v>2262</v>
      </c>
      <c r="B3451" s="6" t="s">
        <v>4022</v>
      </c>
      <c r="C3451" s="50" t="s">
        <v>48</v>
      </c>
      <c r="D3451" s="17" t="s">
        <v>7788</v>
      </c>
      <c r="E3451" s="12" t="str">
        <f>VLOOKUP($D$4:$D$5002,'List of Tutors'!$B$4:$E$152,2,0)</f>
        <v>Dr.Mujeeb-Ur-Rehman Sohoo</v>
      </c>
      <c r="F3451" s="12" t="str">
        <f>VLOOKUP($D$4:$D$5002,'List of Tutors'!$B$4:$E$152,3,0)</f>
        <v>Lecturer</v>
      </c>
      <c r="G3451" s="12" t="str">
        <f>VLOOKUP($D$4:$D$5002,'List of Tutors'!$B$4:$E$152,4,0)</f>
        <v>FVAS</v>
      </c>
    </row>
    <row r="3452" spans="1:7" ht="15.75" customHeight="1">
      <c r="A3452" s="6" t="s">
        <v>1514</v>
      </c>
      <c r="B3452" s="6" t="s">
        <v>3571</v>
      </c>
      <c r="C3452" s="50" t="s">
        <v>82</v>
      </c>
      <c r="D3452" s="17" t="s">
        <v>7789</v>
      </c>
      <c r="E3452" s="12" t="str">
        <f>VLOOKUP($D$4:$D$5002,'List of Tutors'!$B$4:$E$152,2,0)</f>
        <v>Dr.Riaz Hussain</v>
      </c>
      <c r="F3452" s="12" t="str">
        <f>VLOOKUP($D$4:$D$5002,'List of Tutors'!$B$4:$E$152,3,0)</f>
        <v>Assistant Professor</v>
      </c>
      <c r="G3452" s="12" t="str">
        <f>VLOOKUP($D$4:$D$5002,'List of Tutors'!$B$4:$E$152,4,0)</f>
        <v>FVAS</v>
      </c>
    </row>
    <row r="3453" spans="1:7" ht="15.75" customHeight="1">
      <c r="A3453" s="6" t="s">
        <v>1753</v>
      </c>
      <c r="B3453" s="6" t="s">
        <v>3</v>
      </c>
      <c r="C3453" s="50" t="s">
        <v>48</v>
      </c>
      <c r="D3453" s="17" t="s">
        <v>7790</v>
      </c>
      <c r="E3453" s="12" t="str">
        <f>VLOOKUP($D$4:$D$5002,'List of Tutors'!$B$4:$E$152,2,0)</f>
        <v>Ms.Sumaira Hassan</v>
      </c>
      <c r="F3453" s="12" t="str">
        <f>VLOOKUP($D$4:$D$5002,'List of Tutors'!$B$4:$E$152,3,0)</f>
        <v>Lecturer</v>
      </c>
      <c r="G3453" s="12" t="str">
        <f>VLOOKUP($D$4:$D$5002,'List of Tutors'!$B$4:$E$152,4,0)</f>
        <v>FVAS</v>
      </c>
    </row>
    <row r="3454" spans="1:7" ht="15.75" customHeight="1">
      <c r="A3454" s="6" t="s">
        <v>1809</v>
      </c>
      <c r="B3454" s="6" t="s">
        <v>3750</v>
      </c>
      <c r="C3454" s="50" t="s">
        <v>48</v>
      </c>
      <c r="D3454" s="17" t="s">
        <v>7791</v>
      </c>
      <c r="E3454" s="12" t="str">
        <f>VLOOKUP($D$4:$D$5002,'List of Tutors'!$B$4:$E$152,2,0)</f>
        <v>Dr.Asif Riaz</v>
      </c>
      <c r="F3454" s="12" t="str">
        <f>VLOOKUP($D$4:$D$5002,'List of Tutors'!$B$4:$E$152,3,0)</f>
        <v>Lecturer</v>
      </c>
      <c r="G3454" s="12" t="str">
        <f>VLOOKUP($D$4:$D$5002,'List of Tutors'!$B$4:$E$152,4,0)</f>
        <v>FVAS</v>
      </c>
    </row>
    <row r="3455" spans="1:7" ht="15.75" customHeight="1">
      <c r="A3455" s="6" t="s">
        <v>1870</v>
      </c>
      <c r="B3455" s="6" t="s">
        <v>3787</v>
      </c>
      <c r="C3455" s="50" t="s">
        <v>112</v>
      </c>
      <c r="D3455" s="17" t="s">
        <v>7792</v>
      </c>
      <c r="E3455" s="12" t="str">
        <f>VLOOKUP($D$4:$D$5002,'List of Tutors'!$B$4:$E$152,2,0)</f>
        <v>Dr.Muhammad Yaqoob</v>
      </c>
      <c r="F3455" s="12" t="str">
        <f>VLOOKUP($D$4:$D$5002,'List of Tutors'!$B$4:$E$152,3,0)</f>
        <v>Assistant Professor</v>
      </c>
      <c r="G3455" s="12" t="str">
        <f>VLOOKUP($D$4:$D$5002,'List of Tutors'!$B$4:$E$152,4,0)</f>
        <v>FVAS</v>
      </c>
    </row>
    <row r="3456" spans="1:7" ht="15.75" customHeight="1">
      <c r="A3456" s="5" t="s">
        <v>2847</v>
      </c>
      <c r="B3456" s="5" t="s">
        <v>4484</v>
      </c>
      <c r="C3456" s="50" t="s">
        <v>82</v>
      </c>
      <c r="D3456" s="17" t="s">
        <v>7793</v>
      </c>
      <c r="E3456" s="12" t="str">
        <f>VLOOKUP($D$4:$D$5002,'List of Tutors'!$B$4:$E$152,2,0)</f>
        <v>Dr.Qaisara Perveen</v>
      </c>
      <c r="F3456" s="12" t="str">
        <f>VLOOKUP($D$4:$D$5002,'List of Tutors'!$B$4:$E$152,3,0)</f>
        <v>Assistant Professor</v>
      </c>
      <c r="G3456" s="12" t="str">
        <f>VLOOKUP($D$4:$D$5002,'List of Tutors'!$B$4:$E$152,4,0)</f>
        <v>Social Sciences</v>
      </c>
    </row>
    <row r="3457" spans="1:7" ht="15.75" customHeight="1">
      <c r="A3457" s="6" t="s">
        <v>1983</v>
      </c>
      <c r="B3457" s="6" t="s">
        <v>710</v>
      </c>
      <c r="C3457" s="50" t="s">
        <v>48</v>
      </c>
      <c r="D3457" s="17" t="s">
        <v>7794</v>
      </c>
      <c r="E3457" s="12" t="str">
        <f>VLOOKUP($D$4:$D$5002,'List of Tutors'!$B$4:$E$152,2,0)</f>
        <v>Dr.M. Arshad Dahar</v>
      </c>
      <c r="F3457" s="12" t="str">
        <f>VLOOKUP($D$4:$D$5002,'List of Tutors'!$B$4:$E$152,3,0)</f>
        <v>Lecturer</v>
      </c>
      <c r="G3457" s="12" t="str">
        <f>VLOOKUP($D$4:$D$5002,'List of Tutors'!$B$4:$E$152,4,0)</f>
        <v>Social Sciences</v>
      </c>
    </row>
    <row r="3458" spans="1:7" ht="15.75" customHeight="1">
      <c r="A3458" s="6" t="s">
        <v>2320</v>
      </c>
      <c r="B3458" s="6" t="s">
        <v>4070</v>
      </c>
      <c r="C3458" s="50" t="s">
        <v>48</v>
      </c>
      <c r="D3458" s="17" t="s">
        <v>7795</v>
      </c>
      <c r="E3458" s="12" t="str">
        <f>VLOOKUP($D$4:$D$5002,'List of Tutors'!$B$4:$E$152,2,0)</f>
        <v>Ms.Sumira Kiani</v>
      </c>
      <c r="F3458" s="12" t="str">
        <f>VLOOKUP($D$4:$D$5002,'List of Tutors'!$B$4:$E$152,3,0)</f>
        <v>Lecturer</v>
      </c>
      <c r="G3458" s="12" t="str">
        <f>VLOOKUP($D$4:$D$5002,'List of Tutors'!$B$4:$E$152,4,0)</f>
        <v>Social Sciences</v>
      </c>
    </row>
    <row r="3459" spans="1:7" ht="15.75" customHeight="1">
      <c r="A3459" s="4" t="s">
        <v>5565</v>
      </c>
      <c r="B3459" s="4" t="s">
        <v>7102</v>
      </c>
      <c r="C3459" s="51" t="s">
        <v>7989</v>
      </c>
      <c r="D3459" s="17" t="s">
        <v>7796</v>
      </c>
      <c r="E3459" s="12" t="str">
        <f>VLOOKUP($D$4:$D$5002,'List of Tutors'!$B$4:$E$152,2,0)</f>
        <v>Ms.Tehseen Ahsan</v>
      </c>
      <c r="F3459" s="12" t="str">
        <f>VLOOKUP($D$4:$D$5002,'List of Tutors'!$B$4:$E$152,3,0)</f>
        <v>Lecturer</v>
      </c>
      <c r="G3459" s="12" t="str">
        <f>VLOOKUP($D$4:$D$5002,'List of Tutors'!$B$4:$E$152,4,0)</f>
        <v>Social Sciences</v>
      </c>
    </row>
    <row r="3460" spans="1:7" ht="15.75" customHeight="1">
      <c r="A3460" s="4" t="s">
        <v>4866</v>
      </c>
      <c r="B3460" s="4" t="s">
        <v>6531</v>
      </c>
      <c r="C3460" s="51" t="s">
        <v>82</v>
      </c>
      <c r="D3460" s="17" t="s">
        <v>7797</v>
      </c>
      <c r="E3460" s="12" t="str">
        <f>VLOOKUP($D$4:$D$5002,'List of Tutors'!$B$4:$E$152,2,0)</f>
        <v>Dr.Imran Bodlah</v>
      </c>
      <c r="F3460" s="12" t="str">
        <f>VLOOKUP($D$4:$D$5002,'List of Tutors'!$B$4:$E$152,3,0)</f>
        <v>Assistant Professor</v>
      </c>
      <c r="G3460" s="12" t="str">
        <f>VLOOKUP($D$4:$D$5002,'List of Tutors'!$B$4:$E$152,4,0)</f>
        <v>FC&amp;FS</v>
      </c>
    </row>
    <row r="3461" spans="1:7" ht="15.75" customHeight="1">
      <c r="A3461" s="4" t="s">
        <v>5314</v>
      </c>
      <c r="B3461" s="4" t="s">
        <v>6901</v>
      </c>
      <c r="C3461" s="51" t="s">
        <v>82</v>
      </c>
      <c r="D3461" s="17" t="s">
        <v>7798</v>
      </c>
      <c r="E3461" s="12" t="str">
        <f>VLOOKUP($D$4:$D$5002,'List of Tutors'!$B$4:$E$152,2,0)</f>
        <v>Dr.Asif Farid Shaheen</v>
      </c>
      <c r="F3461" s="12" t="str">
        <f>VLOOKUP($D$4:$D$5002,'List of Tutors'!$B$4:$E$152,3,0)</f>
        <v>Assistant Professor</v>
      </c>
      <c r="G3461" s="12" t="str">
        <f>VLOOKUP($D$4:$D$5002,'List of Tutors'!$B$4:$E$152,4,0)</f>
        <v>FC&amp;FS</v>
      </c>
    </row>
    <row r="3462" spans="1:7" ht="15.75" customHeight="1">
      <c r="A3462" s="4" t="s">
        <v>5842</v>
      </c>
      <c r="B3462" s="4" t="s">
        <v>7328</v>
      </c>
      <c r="C3462" s="51" t="s">
        <v>82</v>
      </c>
      <c r="D3462" s="17" t="s">
        <v>7799</v>
      </c>
      <c r="E3462" s="12" t="str">
        <f>VLOOKUP($D$4:$D$5002,'List of Tutors'!$B$4:$E$152,2,0)</f>
        <v>Dr.Asim Gulzar</v>
      </c>
      <c r="F3462" s="12" t="str">
        <f>VLOOKUP($D$4:$D$5002,'List of Tutors'!$B$4:$E$152,3,0)</f>
        <v>Assistant Professor</v>
      </c>
      <c r="G3462" s="12" t="str">
        <f>VLOOKUP($D$4:$D$5002,'List of Tutors'!$B$4:$E$152,4,0)</f>
        <v>FC&amp;FS</v>
      </c>
    </row>
    <row r="3463" spans="1:7" ht="15.75" customHeight="1">
      <c r="A3463" s="4" t="s">
        <v>6314</v>
      </c>
      <c r="B3463" s="4" t="s">
        <v>7716</v>
      </c>
      <c r="C3463" s="51" t="s">
        <v>82</v>
      </c>
      <c r="D3463" s="17" t="s">
        <v>7800</v>
      </c>
      <c r="E3463" s="12" t="str">
        <f>VLOOKUP($D$4:$D$5002,'List of Tutors'!$B$4:$E$152,2,0)</f>
        <v>Dr.Shahid Mahmood</v>
      </c>
      <c r="F3463" s="12" t="str">
        <f>VLOOKUP($D$4:$D$5002,'List of Tutors'!$B$4:$E$152,3,0)</f>
        <v>Assistant Professor</v>
      </c>
      <c r="G3463" s="12" t="str">
        <f>VLOOKUP($D$4:$D$5002,'List of Tutors'!$B$4:$E$152,4,0)</f>
        <v>FFRM</v>
      </c>
    </row>
    <row r="3464" spans="1:7" ht="15.75" customHeight="1">
      <c r="A3464" s="4" t="s">
        <v>5320</v>
      </c>
      <c r="B3464" s="4" t="s">
        <v>6906</v>
      </c>
      <c r="C3464" s="51" t="s">
        <v>4669</v>
      </c>
      <c r="D3464" s="17" t="s">
        <v>7801</v>
      </c>
      <c r="E3464" s="12" t="str">
        <f>VLOOKUP($D$4:$D$5002,'List of Tutors'!$B$4:$E$152,2,0)</f>
        <v>Dr.Asma Sohail</v>
      </c>
      <c r="F3464" s="12" t="str">
        <f>VLOOKUP($D$4:$D$5002,'List of Tutors'!$B$4:$E$152,3,0)</f>
        <v>Assistant Professor</v>
      </c>
      <c r="G3464" s="12" t="str">
        <f>VLOOKUP($D$4:$D$5002,'List of Tutors'!$B$4:$E$152,4,0)</f>
        <v>FC&amp;FS</v>
      </c>
    </row>
    <row r="3465" spans="1:7" ht="15.75" customHeight="1">
      <c r="A3465" s="4" t="s">
        <v>5302</v>
      </c>
      <c r="B3465" s="4" t="s">
        <v>6890</v>
      </c>
      <c r="C3465" s="51" t="s">
        <v>4669</v>
      </c>
      <c r="D3465" s="17" t="s">
        <v>7802</v>
      </c>
      <c r="E3465" s="12" t="str">
        <f>VLOOKUP($D$4:$D$5002,'List of Tutors'!$B$4:$E$152,2,0)</f>
        <v>Ms.Asia Latif</v>
      </c>
      <c r="F3465" s="12" t="str">
        <f>VLOOKUP($D$4:$D$5002,'List of Tutors'!$B$4:$E$152,3,0)</f>
        <v>Lecturer</v>
      </c>
      <c r="G3465" s="12" t="str">
        <f>VLOOKUP($D$4:$D$5002,'List of Tutors'!$B$4:$E$152,4,0)</f>
        <v>FC&amp;FS</v>
      </c>
    </row>
    <row r="3466" spans="1:7" ht="15.75" customHeight="1">
      <c r="A3466" s="4" t="s">
        <v>5105</v>
      </c>
      <c r="B3466" s="4" t="s">
        <v>108</v>
      </c>
      <c r="C3466" s="51" t="s">
        <v>48</v>
      </c>
      <c r="D3466" s="17" t="s">
        <v>7804</v>
      </c>
      <c r="E3466" s="12" t="str">
        <f>VLOOKUP($D$4:$D$5002,'List of Tutors'!$B$4:$E$152,2,0)</f>
        <v>Dr.M. Irfan Ashraf</v>
      </c>
      <c r="F3466" s="12" t="str">
        <f>VLOOKUP($D$4:$D$5002,'List of Tutors'!$B$4:$E$152,3,0)</f>
        <v>Assistant Professor</v>
      </c>
      <c r="G3466" s="12" t="str">
        <f>VLOOKUP($D$4:$D$5002,'List of Tutors'!$B$4:$E$152,4,0)</f>
        <v>FFRM</v>
      </c>
    </row>
    <row r="3467" spans="1:7" ht="15.75" customHeight="1">
      <c r="A3467" s="4" t="s">
        <v>6327</v>
      </c>
      <c r="B3467" s="4" t="s">
        <v>7727</v>
      </c>
      <c r="C3467" s="51" t="s">
        <v>48</v>
      </c>
      <c r="D3467" s="17" t="s">
        <v>7805</v>
      </c>
      <c r="E3467" s="12" t="str">
        <f>VLOOKUP($D$4:$D$5002,'List of Tutors'!$B$4:$E$152,2,0)</f>
        <v>Dr.Touqeer Ahmed</v>
      </c>
      <c r="F3467" s="12" t="str">
        <f>VLOOKUP($D$4:$D$5002,'List of Tutors'!$B$4:$E$152,3,0)</f>
        <v>Assistant Professor</v>
      </c>
      <c r="G3467" s="12" t="str">
        <f>VLOOKUP($D$4:$D$5002,'List of Tutors'!$B$4:$E$152,4,0)</f>
        <v>FC&amp;FS</v>
      </c>
    </row>
    <row r="3468" spans="1:7" ht="15.75" customHeight="1">
      <c r="A3468" s="4" t="s">
        <v>6110</v>
      </c>
      <c r="B3468" s="4" t="s">
        <v>7540</v>
      </c>
      <c r="C3468" s="51" t="s">
        <v>48</v>
      </c>
      <c r="D3468" s="17" t="s">
        <v>7806</v>
      </c>
      <c r="E3468" s="12" t="str">
        <f>VLOOKUP($D$4:$D$5002,'List of Tutors'!$B$4:$E$152,2,0)</f>
        <v>Ms.Najma Yousaf Zahid</v>
      </c>
      <c r="F3468" s="12" t="str">
        <f>VLOOKUP($D$4:$D$5002,'List of Tutors'!$B$4:$E$152,3,0)</f>
        <v>Assistant Professor</v>
      </c>
      <c r="G3468" s="12" t="str">
        <f>VLOOKUP($D$4:$D$5002,'List of Tutors'!$B$4:$E$152,4,0)</f>
        <v>FC&amp;FS</v>
      </c>
    </row>
    <row r="3469" spans="1:7" ht="15.75" customHeight="1">
      <c r="A3469" s="4" t="s">
        <v>4764</v>
      </c>
      <c r="B3469" s="4" t="s">
        <v>698</v>
      </c>
      <c r="C3469" s="51" t="s">
        <v>48</v>
      </c>
      <c r="D3469" s="17" t="s">
        <v>7807</v>
      </c>
      <c r="E3469" s="12" t="str">
        <f>VLOOKUP($D$4:$D$5002,'List of Tutors'!$B$4:$E$152,2,0)</f>
        <v>Mr.Mehdi Maqbool</v>
      </c>
      <c r="F3469" s="12" t="str">
        <f>VLOOKUP($D$4:$D$5002,'List of Tutors'!$B$4:$E$152,3,0)</f>
        <v>Lecturer</v>
      </c>
      <c r="G3469" s="12" t="str">
        <f>VLOOKUP($D$4:$D$5002,'List of Tutors'!$B$4:$E$152,4,0)</f>
        <v>FC&amp;FS</v>
      </c>
    </row>
    <row r="3470" spans="1:7" ht="15.75" customHeight="1">
      <c r="A3470" s="4" t="s">
        <v>4824</v>
      </c>
      <c r="B3470" s="4" t="s">
        <v>6492</v>
      </c>
      <c r="C3470" s="51" t="s">
        <v>48</v>
      </c>
      <c r="D3470" s="17" t="s">
        <v>7808</v>
      </c>
      <c r="E3470" s="12" t="str">
        <f>VLOOKUP($D$4:$D$5002,'List of Tutors'!$B$4:$E$152,2,0)</f>
        <v>Ms.Sumera Hafeez</v>
      </c>
      <c r="F3470" s="12" t="str">
        <f>VLOOKUP($D$4:$D$5002,'List of Tutors'!$B$4:$E$152,3,0)</f>
        <v>Lecturer</v>
      </c>
      <c r="G3470" s="12" t="str">
        <f>VLOOKUP($D$4:$D$5002,'List of Tutors'!$B$4:$E$152,4,0)</f>
        <v>FC&amp;FS</v>
      </c>
    </row>
    <row r="3471" spans="1:7" ht="15.75" customHeight="1">
      <c r="A3471" s="4" t="s">
        <v>4835</v>
      </c>
      <c r="B3471" s="4" t="s">
        <v>6501</v>
      </c>
      <c r="C3471" s="51" t="s">
        <v>48</v>
      </c>
      <c r="D3471" s="17" t="s">
        <v>7809</v>
      </c>
      <c r="E3471" s="12" t="str">
        <f>VLOOKUP($D$4:$D$5002,'List of Tutors'!$B$4:$E$152,2,0)</f>
        <v>Dr.Ambreen Bhatti</v>
      </c>
      <c r="F3471" s="12" t="str">
        <f>VLOOKUP($D$4:$D$5002,'List of Tutors'!$B$4:$E$152,3,0)</f>
        <v>Lecturer</v>
      </c>
      <c r="G3471" s="12" t="str">
        <f>VLOOKUP($D$4:$D$5002,'List of Tutors'!$B$4:$E$152,4,0)</f>
        <v>FC&amp;FS</v>
      </c>
    </row>
    <row r="3472" spans="1:7" ht="15.75" customHeight="1">
      <c r="A3472" s="4" t="s">
        <v>4985</v>
      </c>
      <c r="B3472" s="4" t="s">
        <v>235</v>
      </c>
      <c r="C3472" s="51" t="s">
        <v>48</v>
      </c>
      <c r="D3472" s="17" t="s">
        <v>7810</v>
      </c>
      <c r="E3472" s="12" t="str">
        <f>VLOOKUP($D$4:$D$5002,'List of Tutors'!$B$4:$E$152,2,0)</f>
        <v>Ms.Salma Shujeb Akhtar</v>
      </c>
      <c r="F3472" s="12" t="str">
        <f>VLOOKUP($D$4:$D$5002,'List of Tutors'!$B$4:$E$152,3,0)</f>
        <v>Lecturer</v>
      </c>
      <c r="G3472" s="12" t="str">
        <f>VLOOKUP($D$4:$D$5002,'List of Tutors'!$B$4:$E$152,4,0)</f>
        <v>Social Sciences</v>
      </c>
    </row>
    <row r="3473" spans="1:7" ht="15.75" customHeight="1">
      <c r="A3473" s="4" t="s">
        <v>5235</v>
      </c>
      <c r="B3473" s="4" t="s">
        <v>6834</v>
      </c>
      <c r="C3473" s="51" t="s">
        <v>112</v>
      </c>
      <c r="D3473" s="17" t="s">
        <v>7811</v>
      </c>
      <c r="E3473" s="12" t="str">
        <f>VLOOKUP($D$4:$D$5002,'List of Tutors'!$B$4:$E$152,2,0)</f>
        <v>Dr.Saad Imran Malik</v>
      </c>
      <c r="F3473" s="12" t="str">
        <f>VLOOKUP($D$4:$D$5002,'List of Tutors'!$B$4:$E$152,3,0)</f>
        <v>Assistant Professor</v>
      </c>
      <c r="G3473" s="12" t="str">
        <f>VLOOKUP($D$4:$D$5002,'List of Tutors'!$B$4:$E$152,4,0)</f>
        <v>FC&amp;FS</v>
      </c>
    </row>
    <row r="3474" spans="1:7" ht="15.75" customHeight="1">
      <c r="A3474" s="4" t="s">
        <v>5456</v>
      </c>
      <c r="B3474" s="4" t="s">
        <v>244</v>
      </c>
      <c r="C3474" s="51" t="s">
        <v>112</v>
      </c>
      <c r="D3474" s="17" t="s">
        <v>7812</v>
      </c>
      <c r="E3474" s="12" t="str">
        <f>VLOOKUP($D$4:$D$5002,'List of Tutors'!$B$4:$E$152,2,0)</f>
        <v>Dr.Mahmood-ul-Hassan</v>
      </c>
      <c r="F3474" s="12" t="str">
        <f>VLOOKUP($D$4:$D$5002,'List of Tutors'!$B$4:$E$152,3,0)</f>
        <v>Assistant Professor</v>
      </c>
      <c r="G3474" s="12" t="str">
        <f>VLOOKUP($D$4:$D$5002,'List of Tutors'!$B$4:$E$152,4,0)</f>
        <v>FC&amp;FS</v>
      </c>
    </row>
    <row r="3475" spans="1:7" ht="15.75" customHeight="1">
      <c r="A3475" s="4" t="s">
        <v>5116</v>
      </c>
      <c r="B3475" s="4" t="s">
        <v>6731</v>
      </c>
      <c r="C3475" s="51" t="s">
        <v>112</v>
      </c>
      <c r="D3475" s="17" t="s">
        <v>7813</v>
      </c>
      <c r="E3475" s="12" t="str">
        <f>VLOOKUP($D$4:$D$5002,'List of Tutors'!$B$4:$E$152,2,0)</f>
        <v>Dr.Munir Ahmad</v>
      </c>
      <c r="F3475" s="12" t="str">
        <f>VLOOKUP($D$4:$D$5002,'List of Tutors'!$B$4:$E$152,3,0)</f>
        <v>Assistant Professor</v>
      </c>
      <c r="G3475" s="12" t="str">
        <f>VLOOKUP($D$4:$D$5002,'List of Tutors'!$B$4:$E$152,4,0)</f>
        <v>FC&amp;FS</v>
      </c>
    </row>
    <row r="3476" spans="1:7" ht="15.75" customHeight="1">
      <c r="A3476" s="6" t="s">
        <v>2336</v>
      </c>
      <c r="B3476" s="6" t="s">
        <v>4084</v>
      </c>
      <c r="C3476" s="50" t="s">
        <v>149</v>
      </c>
      <c r="D3476" s="17" t="s">
        <v>7814</v>
      </c>
      <c r="E3476" s="12" t="str">
        <f>VLOOKUP($D$4:$D$5002,'List of Tutors'!$B$4:$E$152,2,0)</f>
        <v>Dr.Talat Mehmood</v>
      </c>
      <c r="F3476" s="12" t="str">
        <f>VLOOKUP($D$4:$D$5002,'List of Tutors'!$B$4:$E$152,3,0)</f>
        <v>Assistant Professor</v>
      </c>
      <c r="G3476" s="12" t="str">
        <f>VLOOKUP($D$4:$D$5002,'List of Tutors'!$B$4:$E$152,4,0)</f>
        <v>FC&amp;FS</v>
      </c>
    </row>
    <row r="3477" spans="1:7" ht="15.75" customHeight="1">
      <c r="A3477" s="6" t="s">
        <v>2055</v>
      </c>
      <c r="B3477" s="6" t="s">
        <v>3899</v>
      </c>
      <c r="C3477" s="50" t="s">
        <v>4669</v>
      </c>
      <c r="D3477" s="17" t="s">
        <v>7815</v>
      </c>
      <c r="E3477" s="12" t="str">
        <f>VLOOKUP($D$4:$D$5002,'List of Tutors'!$B$4:$E$152,2,0)</f>
        <v>Dr.Fahad Masud Wattoo</v>
      </c>
      <c r="F3477" s="12" t="str">
        <f>VLOOKUP($D$4:$D$5002,'List of Tutors'!$B$4:$E$152,3,0)</f>
        <v>Lecturer</v>
      </c>
      <c r="G3477" s="12" t="str">
        <f>VLOOKUP($D$4:$D$5002,'List of Tutors'!$B$4:$E$152,4,0)</f>
        <v>FC&amp;FS</v>
      </c>
    </row>
    <row r="3478" spans="1:7" ht="15.75" customHeight="1">
      <c r="A3478" s="6" t="s">
        <v>903</v>
      </c>
      <c r="B3478" s="6" t="s">
        <v>3169</v>
      </c>
      <c r="C3478" s="50" t="s">
        <v>112</v>
      </c>
      <c r="D3478" s="17" t="s">
        <v>7816</v>
      </c>
      <c r="E3478" s="12" t="str">
        <f>VLOOKUP($D$4:$D$5002,'List of Tutors'!$B$4:$E$152,2,0)</f>
        <v>Dr.Muhammad Ashfaq</v>
      </c>
      <c r="F3478" s="12" t="str">
        <f>VLOOKUP($D$4:$D$5002,'List of Tutors'!$B$4:$E$152,3,0)</f>
        <v>Assistant Professor</v>
      </c>
      <c r="G3478" s="12" t="str">
        <f>VLOOKUP($D$4:$D$5002,'List of Tutors'!$B$4:$E$152,4,0)</f>
        <v>FC&amp;FS</v>
      </c>
    </row>
    <row r="3479" spans="1:7" ht="15.75" customHeight="1">
      <c r="A3479" s="6" t="s">
        <v>950</v>
      </c>
      <c r="B3479" s="6" t="s">
        <v>3201</v>
      </c>
      <c r="C3479" s="50" t="s">
        <v>48</v>
      </c>
      <c r="D3479" s="17" t="s">
        <v>7817</v>
      </c>
      <c r="E3479" s="12" t="str">
        <f>VLOOKUP($D$4:$D$5002,'List of Tutors'!$B$4:$E$152,2,0)</f>
        <v>Mr.M. Usman Raja</v>
      </c>
      <c r="F3479" s="12" t="str">
        <f>VLOOKUP($D$4:$D$5002,'List of Tutors'!$B$4:$E$152,3,0)</f>
        <v>Assistant Professor</v>
      </c>
      <c r="G3479" s="12" t="str">
        <f>VLOOKUP($D$4:$D$5002,'List of Tutors'!$B$4:$E$152,4,0)</f>
        <v>FC&amp;FS</v>
      </c>
    </row>
    <row r="3480" spans="1:7" ht="15.75" customHeight="1">
      <c r="A3480" s="6" t="s">
        <v>1002</v>
      </c>
      <c r="B3480" s="6" t="s">
        <v>134</v>
      </c>
      <c r="C3480" s="50" t="s">
        <v>82</v>
      </c>
      <c r="D3480" s="17" t="s">
        <v>7818</v>
      </c>
      <c r="E3480" s="12" t="str">
        <f>VLOOKUP($D$4:$D$5002,'List of Tutors'!$B$4:$E$152,2,0)</f>
        <v>Dr.Farah Naz</v>
      </c>
      <c r="F3480" s="12" t="str">
        <f>VLOOKUP($D$4:$D$5002,'List of Tutors'!$B$4:$E$152,3,0)</f>
        <v>Assistant Professor</v>
      </c>
      <c r="G3480" s="12" t="str">
        <f>VLOOKUP($D$4:$D$5002,'List of Tutors'!$B$4:$E$152,4,0)</f>
        <v>FC&amp;FS</v>
      </c>
    </row>
    <row r="3481" spans="1:7" ht="15.75" customHeight="1">
      <c r="A3481" s="6" t="s">
        <v>2093</v>
      </c>
      <c r="B3481" s="6" t="s">
        <v>3935</v>
      </c>
      <c r="C3481" s="50" t="s">
        <v>4669</v>
      </c>
      <c r="D3481" s="17" t="s">
        <v>7819</v>
      </c>
      <c r="E3481" s="12" t="str">
        <f>VLOOKUP($D$4:$D$5002,'List of Tutors'!$B$4:$E$152,2,0)</f>
        <v>Dr.Gulshan Irshad</v>
      </c>
      <c r="F3481" s="12" t="str">
        <f>VLOOKUP($D$4:$D$5002,'List of Tutors'!$B$4:$E$152,3,0)</f>
        <v>Lecturer</v>
      </c>
      <c r="G3481" s="12" t="str">
        <f>VLOOKUP($D$4:$D$5002,'List of Tutors'!$B$4:$E$152,4,0)</f>
        <v>FC&amp;FS</v>
      </c>
    </row>
    <row r="3482" spans="1:7" ht="15.75" customHeight="1">
      <c r="A3482" s="6" t="s">
        <v>2043</v>
      </c>
      <c r="B3482" s="6" t="s">
        <v>3887</v>
      </c>
      <c r="C3482" s="50" t="s">
        <v>4669</v>
      </c>
      <c r="D3482" s="17" t="s">
        <v>7820</v>
      </c>
      <c r="E3482" s="12" t="str">
        <f>VLOOKUP($D$4:$D$5002,'List of Tutors'!$B$4:$E$152,2,0)</f>
        <v>Ms.Mahwish Zeeshan</v>
      </c>
      <c r="F3482" s="12" t="str">
        <f>VLOOKUP($D$4:$D$5002,'List of Tutors'!$B$4:$E$152,3,0)</f>
        <v>Lecturer</v>
      </c>
      <c r="G3482" s="12" t="str">
        <f>VLOOKUP($D$4:$D$5002,'List of Tutors'!$B$4:$E$152,4,0)</f>
        <v>Social Sciences</v>
      </c>
    </row>
    <row r="3483" spans="1:7" ht="15.75" customHeight="1">
      <c r="A3483" s="13" t="s">
        <v>2166</v>
      </c>
      <c r="B3483" s="13" t="s">
        <v>416</v>
      </c>
      <c r="C3483" s="50" t="s">
        <v>112</v>
      </c>
      <c r="D3483" s="17" t="s">
        <v>7821</v>
      </c>
      <c r="E3483" s="12" t="str">
        <f>VLOOKUP($D$4:$D$5002,'List of Tutors'!$B$4:$E$152,2,0)</f>
        <v>Ms.Nazia Rafiq</v>
      </c>
      <c r="F3483" s="12" t="str">
        <f>VLOOKUP($D$4:$D$5002,'List of Tutors'!$B$4:$E$152,3,0)</f>
        <v>Lecturer</v>
      </c>
      <c r="G3483" s="12" t="str">
        <f>VLOOKUP($D$4:$D$5002,'List of Tutors'!$B$4:$E$152,4,0)</f>
        <v>Social Sciences</v>
      </c>
    </row>
    <row r="3484" spans="1:7" ht="15.75" customHeight="1">
      <c r="A3484" s="6" t="s">
        <v>1226</v>
      </c>
      <c r="B3484" s="6" t="s">
        <v>3388</v>
      </c>
      <c r="C3484" s="50" t="s">
        <v>48</v>
      </c>
      <c r="D3484" s="17" t="s">
        <v>7822</v>
      </c>
      <c r="E3484" s="12" t="str">
        <f>VLOOKUP($D$4:$D$5002,'List of Tutors'!$B$4:$E$152,2,0)</f>
        <v>Ms.Lubna Ansari</v>
      </c>
      <c r="F3484" s="12" t="str">
        <f>VLOOKUP($D$4:$D$5002,'List of Tutors'!$B$4:$E$152,3,0)</f>
        <v>Lecturer</v>
      </c>
      <c r="G3484" s="12" t="str">
        <f>VLOOKUP($D$4:$D$5002,'List of Tutors'!$B$4:$E$152,4,0)</f>
        <v>FFRM</v>
      </c>
    </row>
    <row r="3485" spans="1:7" ht="15.75" customHeight="1">
      <c r="A3485" s="6" t="s">
        <v>1109</v>
      </c>
      <c r="B3485" s="6" t="s">
        <v>3305</v>
      </c>
      <c r="C3485" s="50" t="s">
        <v>48</v>
      </c>
      <c r="D3485" s="17" t="s">
        <v>7823</v>
      </c>
      <c r="E3485" s="12" t="str">
        <f>VLOOKUP($D$4:$D$5002,'List of Tutors'!$B$4:$E$152,2,0)</f>
        <v>Dr.Shahzada Sohail Ijaz</v>
      </c>
      <c r="F3485" s="12" t="str">
        <f>VLOOKUP($D$4:$D$5002,'List of Tutors'!$B$4:$E$152,3,0)</f>
        <v>Assistant Professor</v>
      </c>
      <c r="G3485" s="12" t="str">
        <f>VLOOKUP($D$4:$D$5002,'List of Tutors'!$B$4:$E$152,4,0)</f>
        <v>FC&amp;FS</v>
      </c>
    </row>
    <row r="3486" spans="1:7" ht="15.75" customHeight="1">
      <c r="A3486" s="6" t="s">
        <v>1333</v>
      </c>
      <c r="B3486" s="6" t="s">
        <v>482</v>
      </c>
      <c r="C3486" s="50" t="s">
        <v>48</v>
      </c>
      <c r="D3486" s="17" t="s">
        <v>7824</v>
      </c>
      <c r="E3486" s="12" t="str">
        <f>VLOOKUP($D$4:$D$5002,'List of Tutors'!$B$4:$E$152,2,0)</f>
        <v>Dr.Tanveer Iqbal</v>
      </c>
      <c r="F3486" s="12" t="str">
        <f>VLOOKUP($D$4:$D$5002,'List of Tutors'!$B$4:$E$152,3,0)</f>
        <v>Lecturer</v>
      </c>
      <c r="G3486" s="12" t="str">
        <f>VLOOKUP($D$4:$D$5002,'List of Tutors'!$B$4:$E$152,4,0)</f>
        <v>FC&amp;FS</v>
      </c>
    </row>
    <row r="3487" spans="1:7" ht="15.75" customHeight="1">
      <c r="A3487" s="6" t="s">
        <v>2975</v>
      </c>
      <c r="B3487" s="6" t="s">
        <v>4590</v>
      </c>
      <c r="C3487" s="50" t="s">
        <v>48</v>
      </c>
      <c r="D3487" s="17" t="s">
        <v>7825</v>
      </c>
      <c r="E3487" s="12" t="str">
        <f>VLOOKUP($D$4:$D$5002,'List of Tutors'!$B$4:$E$152,2,0)</f>
        <v>Mr.Nasir Mehmood Minhas</v>
      </c>
      <c r="F3487" s="12" t="str">
        <f>VLOOKUP($D$4:$D$5002,'List of Tutors'!$B$4:$E$152,3,0)</f>
        <v>Assistant Professor</v>
      </c>
      <c r="G3487" s="12" t="str">
        <f>VLOOKUP($D$4:$D$5002,'List of Tutors'!$B$4:$E$152,4,0)</f>
        <v>UIIT</v>
      </c>
    </row>
    <row r="3488" spans="1:7" ht="15.75" customHeight="1">
      <c r="A3488" s="6" t="s">
        <v>2673</v>
      </c>
      <c r="B3488" s="6" t="s">
        <v>4380</v>
      </c>
      <c r="C3488" s="50" t="s">
        <v>4669</v>
      </c>
      <c r="D3488" s="17" t="s">
        <v>7826</v>
      </c>
      <c r="E3488" s="12" t="str">
        <f>VLOOKUP($D$4:$D$5002,'List of Tutors'!$B$4:$E$152,2,0)</f>
        <v>Mr.Yasir Hafeez</v>
      </c>
      <c r="F3488" s="12" t="str">
        <f>VLOOKUP($D$4:$D$5002,'List of Tutors'!$B$4:$E$152,3,0)</f>
        <v>Assistant Professor</v>
      </c>
      <c r="G3488" s="12" t="str">
        <f>VLOOKUP($D$4:$D$5002,'List of Tutors'!$B$4:$E$152,4,0)</f>
        <v>UIIT</v>
      </c>
    </row>
    <row r="3489" spans="1:7" ht="15.75" customHeight="1">
      <c r="A3489" s="6" t="s">
        <v>2510</v>
      </c>
      <c r="B3489" s="6" t="s">
        <v>4231</v>
      </c>
      <c r="C3489" s="50" t="s">
        <v>141</v>
      </c>
      <c r="D3489" s="17" t="s">
        <v>7827</v>
      </c>
      <c r="E3489" s="12" t="str">
        <f>VLOOKUP($D$4:$D$5002,'List of Tutors'!$B$4:$E$152,2,0)</f>
        <v>Mr.Saif ur Rehman</v>
      </c>
      <c r="F3489" s="12" t="str">
        <f>VLOOKUP($D$4:$D$5002,'List of Tutors'!$B$4:$E$152,3,0)</f>
        <v>Lecturer</v>
      </c>
      <c r="G3489" s="12" t="str">
        <f>VLOOKUP($D$4:$D$5002,'List of Tutors'!$B$4:$E$152,4,0)</f>
        <v>UIIT</v>
      </c>
    </row>
    <row r="3490" spans="1:7" ht="15.75" customHeight="1">
      <c r="A3490" s="5" t="s">
        <v>2786</v>
      </c>
      <c r="B3490" s="5" t="s">
        <v>109</v>
      </c>
      <c r="C3490" s="50" t="s">
        <v>82</v>
      </c>
      <c r="D3490" s="17" t="s">
        <v>7828</v>
      </c>
      <c r="E3490" s="12" t="str">
        <f>VLOOKUP($D$4:$D$5002,'List of Tutors'!$B$4:$E$152,2,0)</f>
        <v>Mr.Saqib Majeed</v>
      </c>
      <c r="F3490" s="12" t="str">
        <f>VLOOKUP($D$4:$D$5002,'List of Tutors'!$B$4:$E$152,3,0)</f>
        <v>Assistant Professor</v>
      </c>
      <c r="G3490" s="12" t="str">
        <f>VLOOKUP($D$4:$D$5002,'List of Tutors'!$B$4:$E$152,4,0)</f>
        <v>UIIT</v>
      </c>
    </row>
    <row r="3491" spans="1:7" ht="15.75" customHeight="1">
      <c r="A3491" s="6" t="s">
        <v>2263</v>
      </c>
      <c r="B3491" s="6" t="s">
        <v>3821</v>
      </c>
      <c r="C3491" s="50" t="s">
        <v>48</v>
      </c>
      <c r="D3491" s="17" t="s">
        <v>7829</v>
      </c>
      <c r="E3491" s="12" t="str">
        <f>VLOOKUP($D$4:$D$5002,'List of Tutors'!$B$4:$E$152,2,0)</f>
        <v>Mr.Asif Nawaz</v>
      </c>
      <c r="F3491" s="12" t="str">
        <f>VLOOKUP($D$4:$D$5002,'List of Tutors'!$B$4:$E$152,3,0)</f>
        <v>Lecturer</v>
      </c>
      <c r="G3491" s="12" t="str">
        <f>VLOOKUP($D$4:$D$5002,'List of Tutors'!$B$4:$E$152,4,0)</f>
        <v>UIIT</v>
      </c>
    </row>
    <row r="3492" spans="1:7" ht="15.75" customHeight="1">
      <c r="A3492" s="6" t="s">
        <v>1515</v>
      </c>
      <c r="B3492" s="6" t="s">
        <v>3572</v>
      </c>
      <c r="C3492" s="50" t="s">
        <v>8003</v>
      </c>
      <c r="D3492" s="17" t="s">
        <v>7830</v>
      </c>
      <c r="E3492" s="12" t="str">
        <f>VLOOKUP($D$4:$D$5002,'List of Tutors'!$B$4:$E$152,2,0)</f>
        <v>Mr.Saleem Iqbal</v>
      </c>
      <c r="F3492" s="12" t="str">
        <f>VLOOKUP($D$4:$D$5002,'List of Tutors'!$B$4:$E$152,3,0)</f>
        <v>Lecturer</v>
      </c>
      <c r="G3492" s="12" t="str">
        <f>VLOOKUP($D$4:$D$5002,'List of Tutors'!$B$4:$E$152,4,0)</f>
        <v>UIIT</v>
      </c>
    </row>
    <row r="3493" spans="1:7" ht="15.75" customHeight="1">
      <c r="A3493" s="6" t="s">
        <v>1754</v>
      </c>
      <c r="B3493" s="6" t="s">
        <v>3716</v>
      </c>
      <c r="C3493" s="50" t="s">
        <v>48</v>
      </c>
      <c r="D3493" s="17" t="s">
        <v>7831</v>
      </c>
      <c r="E3493" s="12" t="str">
        <f>VLOOKUP($D$4:$D$5002,'List of Tutors'!$B$4:$E$152,2,0)</f>
        <v>Dr.Saud Altaf</v>
      </c>
      <c r="F3493" s="12" t="str">
        <f>VLOOKUP($D$4:$D$5002,'List of Tutors'!$B$4:$E$152,3,0)</f>
        <v>Assistant Director</v>
      </c>
      <c r="G3493" s="12" t="str">
        <f>VLOOKUP($D$4:$D$5002,'List of Tutors'!$B$4:$E$152,4,0)</f>
        <v>UIIT</v>
      </c>
    </row>
    <row r="3494" spans="1:7" ht="15.75" customHeight="1">
      <c r="A3494" s="6" t="s">
        <v>1810</v>
      </c>
      <c r="B3494" s="6" t="s">
        <v>3751</v>
      </c>
      <c r="C3494" s="50" t="s">
        <v>48</v>
      </c>
      <c r="D3494" s="17" t="s">
        <v>7832</v>
      </c>
      <c r="E3494" s="12" t="str">
        <f>VLOOKUP($D$4:$D$5002,'List of Tutors'!$B$4:$E$152,2,0)</f>
        <v>Ms.Sarfaraz Bibi</v>
      </c>
      <c r="F3494" s="12" t="str">
        <f>VLOOKUP($D$4:$D$5002,'List of Tutors'!$B$4:$E$152,3,0)</f>
        <v>Lecturer</v>
      </c>
      <c r="G3494" s="12" t="str">
        <f>VLOOKUP($D$4:$D$5002,'List of Tutors'!$B$4:$E$152,4,0)</f>
        <v>UIIT</v>
      </c>
    </row>
    <row r="3495" spans="1:7" ht="15.75" customHeight="1">
      <c r="A3495" s="6" t="s">
        <v>2122</v>
      </c>
      <c r="B3495" s="6" t="s">
        <v>3961</v>
      </c>
      <c r="C3495" s="50" t="s">
        <v>4669</v>
      </c>
      <c r="D3495" s="17" t="s">
        <v>7833</v>
      </c>
      <c r="E3495" s="12" t="str">
        <f>VLOOKUP($D$4:$D$5002,'List of Tutors'!$B$4:$E$152,2,0)</f>
        <v>Dr.Mehmoona</v>
      </c>
      <c r="F3495" s="12" t="str">
        <f>VLOOKUP($D$4:$D$5002,'List of Tutors'!$B$4:$E$152,3,0)</f>
        <v>Assistant Professor</v>
      </c>
      <c r="G3495" s="12" t="str">
        <f>VLOOKUP($D$4:$D$5002,'List of Tutors'!$B$4:$E$152,4,0)</f>
        <v>UIIT</v>
      </c>
    </row>
    <row r="3496" spans="1:7" ht="15.75" customHeight="1">
      <c r="A3496" s="5" t="s">
        <v>2848</v>
      </c>
      <c r="B3496" s="5" t="s">
        <v>4485</v>
      </c>
      <c r="C3496" s="50" t="s">
        <v>82</v>
      </c>
      <c r="D3496" s="17" t="s">
        <v>7834</v>
      </c>
      <c r="E3496" s="12" t="str">
        <f>VLOOKUP($D$4:$D$5002,'List of Tutors'!$B$4:$E$152,2,0)</f>
        <v>Ms.Sidra Tahir</v>
      </c>
      <c r="F3496" s="12" t="str">
        <f>VLOOKUP($D$4:$D$5002,'List of Tutors'!$B$4:$E$152,3,0)</f>
        <v>Lecturer</v>
      </c>
      <c r="G3496" s="12" t="str">
        <f>VLOOKUP($D$4:$D$5002,'List of Tutors'!$B$4:$E$152,4,0)</f>
        <v>UIIT</v>
      </c>
    </row>
    <row r="3497" spans="1:7" ht="15.75" customHeight="1">
      <c r="A3497" s="6" t="s">
        <v>1984</v>
      </c>
      <c r="B3497" s="6" t="s">
        <v>3843</v>
      </c>
      <c r="C3497" s="50" t="s">
        <v>141</v>
      </c>
      <c r="D3497" s="17" t="s">
        <v>7835</v>
      </c>
      <c r="E3497" s="12" t="str">
        <f>VLOOKUP($D$4:$D$5002,'List of Tutors'!$B$4:$E$152,2,0)</f>
        <v>Ms.Farkhanda Qamar</v>
      </c>
      <c r="F3497" s="12" t="str">
        <f>VLOOKUP($D$4:$D$5002,'List of Tutors'!$B$4:$E$152,3,0)</f>
        <v>Lecturer</v>
      </c>
      <c r="G3497" s="12" t="str">
        <f>VLOOKUP($D$4:$D$5002,'List of Tutors'!$B$4:$E$152,4,0)</f>
        <v>UIIT</v>
      </c>
    </row>
    <row r="3498" spans="1:7" ht="15.75" customHeight="1">
      <c r="A3498" s="6" t="s">
        <v>2370</v>
      </c>
      <c r="B3498" s="6" t="s">
        <v>4108</v>
      </c>
      <c r="C3498" s="50" t="s">
        <v>141</v>
      </c>
      <c r="D3498" s="17" t="s">
        <v>7836</v>
      </c>
      <c r="E3498" s="12" t="str">
        <f>VLOOKUP($D$4:$D$5002,'List of Tutors'!$B$4:$E$152,2,0)</f>
        <v>Mr.Tariq Ali</v>
      </c>
      <c r="F3498" s="12" t="str">
        <f>VLOOKUP($D$4:$D$5002,'List of Tutors'!$B$4:$E$152,3,0)</f>
        <v>Lecturer</v>
      </c>
      <c r="G3498" s="12" t="str">
        <f>VLOOKUP($D$4:$D$5002,'List of Tutors'!$B$4:$E$152,4,0)</f>
        <v>UIIT</v>
      </c>
    </row>
    <row r="3499" spans="1:7" ht="15.75" customHeight="1">
      <c r="A3499" s="4" t="s">
        <v>5580</v>
      </c>
      <c r="B3499" s="4" t="s">
        <v>7114</v>
      </c>
      <c r="C3499" s="51" t="s">
        <v>7989</v>
      </c>
      <c r="D3499" s="17" t="s">
        <v>7837</v>
      </c>
      <c r="E3499" s="12" t="str">
        <f>VLOOKUP($D$4:$D$5002,'List of Tutors'!$B$4:$E$152,2,0)</f>
        <v>Mr.Ehtasham Azhar</v>
      </c>
      <c r="F3499" s="12" t="str">
        <f>VLOOKUP($D$4:$D$5002,'List of Tutors'!$B$4:$E$152,3,0)</f>
        <v>Lecturer</v>
      </c>
      <c r="G3499" s="12" t="str">
        <f>VLOOKUP($D$4:$D$5002,'List of Tutors'!$B$4:$E$152,4,0)</f>
        <v>UIIT</v>
      </c>
    </row>
    <row r="3500" spans="1:7" ht="15.75" customHeight="1">
      <c r="A3500" s="4" t="s">
        <v>4867</v>
      </c>
      <c r="B3500" s="4" t="s">
        <v>6532</v>
      </c>
      <c r="C3500" s="51" t="s">
        <v>82</v>
      </c>
      <c r="D3500" s="17" t="s">
        <v>7840</v>
      </c>
      <c r="E3500" s="12" t="str">
        <f>VLOOKUP($D$4:$D$5002,'List of Tutors'!$B$4:$E$152,2,0)</f>
        <v>Ms.Bushra Zulfiqar</v>
      </c>
      <c r="F3500" s="12" t="str">
        <f>VLOOKUP($D$4:$D$5002,'List of Tutors'!$B$4:$E$152,3,0)</f>
        <v>Assistant Professor</v>
      </c>
      <c r="G3500" s="12" t="str">
        <f>VLOOKUP($D$4:$D$5002,'List of Tutors'!$B$4:$E$152,4,0)</f>
        <v>UIMS</v>
      </c>
    </row>
    <row r="3501" spans="1:7" ht="15.75" customHeight="1">
      <c r="A3501" s="4" t="s">
        <v>5319</v>
      </c>
      <c r="B3501" s="4" t="s">
        <v>6905</v>
      </c>
      <c r="C3501" s="51" t="s">
        <v>82</v>
      </c>
      <c r="D3501" s="17" t="s">
        <v>7841</v>
      </c>
      <c r="E3501" s="12" t="str">
        <f>VLOOKUP($D$4:$D$5002,'List of Tutors'!$B$4:$E$152,2,0)</f>
        <v>Dr.M. Razzaq Ather</v>
      </c>
      <c r="F3501" s="12" t="str">
        <f>VLOOKUP($D$4:$D$5002,'List of Tutors'!$B$4:$E$152,3,0)</f>
        <v>Assistant Professor</v>
      </c>
      <c r="G3501" s="12" t="str">
        <f>VLOOKUP($D$4:$D$5002,'List of Tutors'!$B$4:$E$152,4,0)</f>
        <v>UIMS</v>
      </c>
    </row>
    <row r="3502" spans="1:7" ht="15.75" customHeight="1">
      <c r="A3502" s="4" t="s">
        <v>5843</v>
      </c>
      <c r="B3502" s="4" t="s">
        <v>7329</v>
      </c>
      <c r="C3502" s="51" t="s">
        <v>82</v>
      </c>
      <c r="D3502" s="17" t="s">
        <v>7842</v>
      </c>
      <c r="E3502" s="12" t="str">
        <f>VLOOKUP($D$4:$D$5002,'List of Tutors'!$B$4:$E$152,2,0)</f>
        <v>Mr.Shuja Ilyas</v>
      </c>
      <c r="F3502" s="12" t="str">
        <f>VLOOKUP($D$4:$D$5002,'List of Tutors'!$B$4:$E$152,3,0)</f>
        <v>Assistant Professor</v>
      </c>
      <c r="G3502" s="12" t="str">
        <f>VLOOKUP($D$4:$D$5002,'List of Tutors'!$B$4:$E$152,4,0)</f>
        <v>UIMS</v>
      </c>
    </row>
    <row r="3503" spans="1:7" ht="15.75" customHeight="1">
      <c r="A3503" s="4" t="s">
        <v>6326</v>
      </c>
      <c r="B3503" s="4" t="s">
        <v>21</v>
      </c>
      <c r="C3503" s="51" t="s">
        <v>82</v>
      </c>
      <c r="D3503" s="17" t="s">
        <v>7843</v>
      </c>
      <c r="E3503" s="12" t="str">
        <f>VLOOKUP($D$4:$D$5002,'List of Tutors'!$B$4:$E$152,2,0)</f>
        <v>Ms.Sidra Shahzadi</v>
      </c>
      <c r="F3503" s="12" t="str">
        <f>VLOOKUP($D$4:$D$5002,'List of Tutors'!$B$4:$E$152,3,0)</f>
        <v>Lecturer</v>
      </c>
      <c r="G3503" s="12" t="str">
        <f>VLOOKUP($D$4:$D$5002,'List of Tutors'!$B$4:$E$152,4,0)</f>
        <v>UIMS</v>
      </c>
    </row>
    <row r="3504" spans="1:7" ht="15.75" customHeight="1">
      <c r="A3504" s="4" t="s">
        <v>5441</v>
      </c>
      <c r="B3504" s="4" t="s">
        <v>7006</v>
      </c>
      <c r="C3504" s="51" t="s">
        <v>4669</v>
      </c>
      <c r="D3504" s="17" t="s">
        <v>7844</v>
      </c>
      <c r="E3504" s="12" t="str">
        <f>VLOOKUP($D$4:$D$5002,'List of Tutors'!$B$4:$E$152,2,0)</f>
        <v>Mr.Zia-Ur-Rehman</v>
      </c>
      <c r="F3504" s="12" t="str">
        <f>VLOOKUP($D$4:$D$5002,'List of Tutors'!$B$4:$E$152,3,0)</f>
        <v>Lecturer</v>
      </c>
      <c r="G3504" s="12" t="str">
        <f>VLOOKUP($D$4:$D$5002,'List of Tutors'!$B$4:$E$152,4,0)</f>
        <v>UIMS</v>
      </c>
    </row>
    <row r="3505" spans="1:7" ht="15.75" customHeight="1">
      <c r="A3505" s="4" t="s">
        <v>5311</v>
      </c>
      <c r="B3505" s="4" t="s">
        <v>6898</v>
      </c>
      <c r="C3505" s="51" t="s">
        <v>4669</v>
      </c>
      <c r="D3505" s="17" t="s">
        <v>7845</v>
      </c>
      <c r="E3505" s="12" t="str">
        <f>VLOOKUP($D$4:$D$5002,'List of Tutors'!$B$4:$E$152,2,0)</f>
        <v>Mr.Ammar Asghar</v>
      </c>
      <c r="F3505" s="12" t="str">
        <f>VLOOKUP($D$4:$D$5002,'List of Tutors'!$B$4:$E$152,3,0)</f>
        <v>Lecturer</v>
      </c>
      <c r="G3505" s="12" t="str">
        <f>VLOOKUP($D$4:$D$5002,'List of Tutors'!$B$4:$E$152,4,0)</f>
        <v>UIMS</v>
      </c>
    </row>
    <row r="3506" spans="1:7" ht="15.75" customHeight="1">
      <c r="A3506" s="4" t="s">
        <v>5128</v>
      </c>
      <c r="B3506" s="4" t="s">
        <v>6742</v>
      </c>
      <c r="C3506" s="51" t="s">
        <v>48</v>
      </c>
      <c r="D3506" s="17" t="s">
        <v>7846</v>
      </c>
      <c r="E3506" s="12" t="str">
        <f>VLOOKUP($D$4:$D$5002,'List of Tutors'!$B$4:$E$152,2,0)</f>
        <v>Mr.Ali Haider</v>
      </c>
      <c r="F3506" s="12" t="str">
        <f>VLOOKUP($D$4:$D$5002,'List of Tutors'!$B$4:$E$152,3,0)</f>
        <v>Lecturer</v>
      </c>
      <c r="G3506" s="12" t="str">
        <f>VLOOKUP($D$4:$D$5002,'List of Tutors'!$B$4:$E$152,4,0)</f>
        <v>UIMS</v>
      </c>
    </row>
    <row r="3507" spans="1:7" ht="15.75" customHeight="1">
      <c r="A3507" s="4" t="s">
        <v>4675</v>
      </c>
      <c r="B3507" s="4" t="s">
        <v>6365</v>
      </c>
      <c r="C3507" s="51" t="s">
        <v>48</v>
      </c>
      <c r="D3507" s="17" t="s">
        <v>7847</v>
      </c>
      <c r="E3507" s="12" t="str">
        <f>VLOOKUP($D$4:$D$5002,'List of Tutors'!$B$4:$E$152,2,0)</f>
        <v>Mr.Ahmed Imran</v>
      </c>
      <c r="F3507" s="12" t="str">
        <f>VLOOKUP($D$4:$D$5002,'List of Tutors'!$B$4:$E$152,3,0)</f>
        <v>Lecturer</v>
      </c>
      <c r="G3507" s="12" t="str">
        <f>VLOOKUP($D$4:$D$5002,'List of Tutors'!$B$4:$E$152,4,0)</f>
        <v>UIMS</v>
      </c>
    </row>
    <row r="3508" spans="1:7" ht="15.75" customHeight="1">
      <c r="A3508" s="4" t="s">
        <v>6118</v>
      </c>
      <c r="B3508" s="4" t="s">
        <v>7547</v>
      </c>
      <c r="C3508" s="51" t="s">
        <v>48</v>
      </c>
      <c r="D3508" s="17" t="s">
        <v>7848</v>
      </c>
      <c r="E3508" s="12" t="str">
        <f>VLOOKUP($D$4:$D$5002,'List of Tutors'!$B$4:$E$152,2,0)</f>
        <v>Mr.Syed Kashif Saeed</v>
      </c>
      <c r="F3508" s="12" t="str">
        <f>VLOOKUP($D$4:$D$5002,'List of Tutors'!$B$4:$E$152,3,0)</f>
        <v>Assistant Professor</v>
      </c>
      <c r="G3508" s="12" t="str">
        <f>VLOOKUP($D$4:$D$5002,'List of Tutors'!$B$4:$E$152,4,0)</f>
        <v>UIMS</v>
      </c>
    </row>
    <row r="3509" spans="1:7" ht="15.75" customHeight="1">
      <c r="A3509" s="4" t="s">
        <v>4770</v>
      </c>
      <c r="B3509" s="4" t="s">
        <v>189</v>
      </c>
      <c r="C3509" s="51" t="s">
        <v>48</v>
      </c>
      <c r="D3509" s="17" t="s">
        <v>7849</v>
      </c>
      <c r="E3509" s="12" t="str">
        <f>VLOOKUP($D$4:$D$5002,'List of Tutors'!$B$4:$E$152,2,0)</f>
        <v>Mr.Kaleem Ullah</v>
      </c>
      <c r="F3509" s="12" t="str">
        <f>VLOOKUP($D$4:$D$5002,'List of Tutors'!$B$4:$E$152,3,0)</f>
        <v>Lecturer</v>
      </c>
      <c r="G3509" s="12" t="str">
        <f>VLOOKUP($D$4:$D$5002,'List of Tutors'!$B$4:$E$152,4,0)</f>
        <v>UIMS</v>
      </c>
    </row>
    <row r="3510" spans="1:7" ht="15.75" customHeight="1">
      <c r="A3510" s="4" t="s">
        <v>4832</v>
      </c>
      <c r="B3510" s="4" t="s">
        <v>6498</v>
      </c>
      <c r="C3510" s="51" t="s">
        <v>48</v>
      </c>
      <c r="D3510" s="17" t="s">
        <v>7850</v>
      </c>
      <c r="E3510" s="12" t="str">
        <f>VLOOKUP($D$4:$D$5002,'List of Tutors'!$B$4:$E$152,2,0)</f>
        <v>Mr.Muhammad Waqas</v>
      </c>
      <c r="F3510" s="12" t="str">
        <f>VLOOKUP($D$4:$D$5002,'List of Tutors'!$B$4:$E$152,3,0)</f>
        <v>Lecturer</v>
      </c>
      <c r="G3510" s="12" t="str">
        <f>VLOOKUP($D$4:$D$5002,'List of Tutors'!$B$4:$E$152,4,0)</f>
        <v>UIMS</v>
      </c>
    </row>
    <row r="3511" spans="1:7" ht="15.75" customHeight="1">
      <c r="A3511" s="4" t="s">
        <v>4884</v>
      </c>
      <c r="B3511" s="4" t="s">
        <v>6547</v>
      </c>
      <c r="C3511" s="51" t="s">
        <v>48</v>
      </c>
      <c r="D3511" s="17" t="s">
        <v>7851</v>
      </c>
      <c r="E3511" s="12" t="str">
        <f>VLOOKUP($D$4:$D$5002,'List of Tutors'!$B$4:$E$152,2,0)</f>
        <v>Mr.Aleem Akhtar</v>
      </c>
      <c r="F3511" s="12" t="str">
        <f>VLOOKUP($D$4:$D$5002,'List of Tutors'!$B$4:$E$152,3,0)</f>
        <v>Lecturer</v>
      </c>
      <c r="G3511" s="12" t="str">
        <f>VLOOKUP($D$4:$D$5002,'List of Tutors'!$B$4:$E$152,4,0)</f>
        <v>UIMS</v>
      </c>
    </row>
    <row r="3512" spans="1:7" ht="15.75" customHeight="1">
      <c r="A3512" s="4" t="s">
        <v>4991</v>
      </c>
      <c r="B3512" s="4" t="s">
        <v>6633</v>
      </c>
      <c r="C3512" s="51" t="s">
        <v>48</v>
      </c>
      <c r="D3512" s="17" t="s">
        <v>7852</v>
      </c>
      <c r="E3512" s="12" t="str">
        <f>VLOOKUP($D$4:$D$5002,'List of Tutors'!$B$4:$E$152,2,0)</f>
        <v>Ms.Shumaila Mazhar</v>
      </c>
      <c r="F3512" s="12" t="str">
        <f>VLOOKUP($D$4:$D$5002,'List of Tutors'!$B$4:$E$152,3,0)</f>
        <v>Lecturer</v>
      </c>
      <c r="G3512" s="12" t="str">
        <f>VLOOKUP($D$4:$D$5002,'List of Tutors'!$B$4:$E$152,4,0)</f>
        <v>UIMS</v>
      </c>
    </row>
    <row r="3513" spans="1:7" ht="15.75" customHeight="1">
      <c r="A3513" s="4" t="s">
        <v>6356</v>
      </c>
      <c r="B3513" s="4" t="s">
        <v>7753</v>
      </c>
      <c r="C3513" s="51" t="s">
        <v>112</v>
      </c>
      <c r="D3513" s="17" t="s">
        <v>7855</v>
      </c>
      <c r="E3513" s="12" t="str">
        <f>VLOOKUP($D$4:$D$5002,'List of Tutors'!$B$4:$E$152,2,0)</f>
        <v>Mr.Nasir Ali</v>
      </c>
      <c r="F3513" s="12" t="str">
        <f>VLOOKUP($D$4:$D$5002,'List of Tutors'!$B$4:$E$152,3,0)</f>
        <v>Lecturer</v>
      </c>
      <c r="G3513" s="12" t="str">
        <f>VLOOKUP($D$4:$D$5002,'List of Tutors'!$B$4:$E$152,4,0)</f>
        <v>Sciences</v>
      </c>
    </row>
    <row r="3514" spans="1:7" ht="15.75" customHeight="1">
      <c r="A3514" s="4" t="s">
        <v>5463</v>
      </c>
      <c r="B3514" s="4" t="s">
        <v>3139</v>
      </c>
      <c r="C3514" s="51" t="s">
        <v>112</v>
      </c>
      <c r="D3514" s="17" t="s">
        <v>7759</v>
      </c>
      <c r="E3514" s="12" t="str">
        <f>VLOOKUP($D$4:$D$5002,'List of Tutors'!$B$4:$E$152,2,0)</f>
        <v>Engr.Muhammad Usman</v>
      </c>
      <c r="F3514" s="12" t="str">
        <f>VLOOKUP($D$4:$D$5002,'List of Tutors'!$B$4:$E$152,3,0)</f>
        <v>Lecturer</v>
      </c>
      <c r="G3514" s="12" t="str">
        <f>VLOOKUP($D$4:$D$5002,'List of Tutors'!$B$4:$E$152,4,0)</f>
        <v>Agri. Engineering</v>
      </c>
    </row>
    <row r="3515" spans="1:7" ht="15.75" customHeight="1">
      <c r="A3515" s="4" t="s">
        <v>5117</v>
      </c>
      <c r="B3515" s="4" t="s">
        <v>6732</v>
      </c>
      <c r="C3515" s="51" t="s">
        <v>112</v>
      </c>
      <c r="D3515" s="17" t="s">
        <v>7760</v>
      </c>
      <c r="E3515" s="12" t="str">
        <f>VLOOKUP($D$4:$D$5002,'List of Tutors'!$B$4:$E$152,2,0)</f>
        <v>Mr.Naeem Abbas Malik</v>
      </c>
      <c r="F3515" s="12" t="str">
        <f>VLOOKUP($D$4:$D$5002,'List of Tutors'!$B$4:$E$152,3,0)</f>
        <v>Lecturer</v>
      </c>
      <c r="G3515" s="12" t="str">
        <f>VLOOKUP($D$4:$D$5002,'List of Tutors'!$B$4:$E$152,4,0)</f>
        <v>Agri. Engineering</v>
      </c>
    </row>
    <row r="3516" spans="1:7" ht="15.75" customHeight="1">
      <c r="A3516" s="6" t="s">
        <v>2372</v>
      </c>
      <c r="B3516" s="6" t="s">
        <v>4109</v>
      </c>
      <c r="C3516" s="50" t="s">
        <v>141</v>
      </c>
      <c r="D3516" s="17" t="s">
        <v>7761</v>
      </c>
      <c r="E3516" s="12" t="str">
        <f>VLOOKUP($D$4:$D$5002,'List of Tutors'!$B$4:$E$152,2,0)</f>
        <v>Dr.Muhammad Umair</v>
      </c>
      <c r="F3516" s="12" t="str">
        <f>VLOOKUP($D$4:$D$5002,'List of Tutors'!$B$4:$E$152,3,0)</f>
        <v>Assistant Professor</v>
      </c>
      <c r="G3516" s="12" t="str">
        <f>VLOOKUP($D$4:$D$5002,'List of Tutors'!$B$4:$E$152,4,0)</f>
        <v>Agri. Engineering</v>
      </c>
    </row>
    <row r="3517" spans="1:7" ht="15.75" customHeight="1">
      <c r="A3517" s="6" t="s">
        <v>2082</v>
      </c>
      <c r="B3517" s="6" t="s">
        <v>3925</v>
      </c>
      <c r="C3517" s="50" t="s">
        <v>4669</v>
      </c>
      <c r="D3517" s="17" t="s">
        <v>7762</v>
      </c>
      <c r="E3517" s="12" t="str">
        <f>VLOOKUP($D$4:$D$5002,'List of Tutors'!$B$4:$E$152,2,0)</f>
        <v>Mr.Muhammad Amin</v>
      </c>
      <c r="F3517" s="12" t="str">
        <f>VLOOKUP($D$4:$D$5002,'List of Tutors'!$B$4:$E$152,3,0)</f>
        <v>Lecturer</v>
      </c>
      <c r="G3517" s="12" t="str">
        <f>VLOOKUP($D$4:$D$5002,'List of Tutors'!$B$4:$E$152,4,0)</f>
        <v>Agri. Engineering</v>
      </c>
    </row>
    <row r="3518" spans="1:7" ht="15.75" customHeight="1">
      <c r="A3518" s="6" t="s">
        <v>2063</v>
      </c>
      <c r="B3518" s="6" t="s">
        <v>3906</v>
      </c>
      <c r="C3518" s="50" t="s">
        <v>4669</v>
      </c>
      <c r="D3518" s="17" t="s">
        <v>7763</v>
      </c>
      <c r="E3518" s="12" t="str">
        <f>VLOOKUP($D$4:$D$5002,'List of Tutors'!$B$4:$E$152,2,0)</f>
        <v>Mr.Asim Gulzar</v>
      </c>
      <c r="F3518" s="12" t="str">
        <f>VLOOKUP($D$4:$D$5002,'List of Tutors'!$B$4:$E$152,3,0)</f>
        <v>Assistant Professor</v>
      </c>
      <c r="G3518" s="12" t="str">
        <f>VLOOKUP($D$4:$D$5002,'List of Tutors'!$B$4:$E$152,4,0)</f>
        <v>Agri. Engineering</v>
      </c>
    </row>
    <row r="3519" spans="1:7" ht="15.75" customHeight="1">
      <c r="A3519" s="6" t="s">
        <v>951</v>
      </c>
      <c r="B3519" s="6" t="s">
        <v>3202</v>
      </c>
      <c r="C3519" s="50" t="s">
        <v>48</v>
      </c>
      <c r="D3519" s="17" t="s">
        <v>7764</v>
      </c>
      <c r="E3519" s="12" t="str">
        <f>VLOOKUP($D$4:$D$5002,'List of Tutors'!$B$4:$E$152,2,0)</f>
        <v>Mr.Ikhlaq Ahmed</v>
      </c>
      <c r="F3519" s="12" t="str">
        <f>VLOOKUP($D$4:$D$5002,'List of Tutors'!$B$4:$E$152,3,0)</f>
        <v>Lecturer</v>
      </c>
      <c r="G3519" s="12" t="str">
        <f>VLOOKUP($D$4:$D$5002,'List of Tutors'!$B$4:$E$152,4,0)</f>
        <v>Agri. Engineering</v>
      </c>
    </row>
    <row r="3520" spans="1:7" ht="15.75" customHeight="1">
      <c r="A3520" s="6" t="s">
        <v>1003</v>
      </c>
      <c r="B3520" s="6" t="s">
        <v>3240</v>
      </c>
      <c r="C3520" s="50" t="s">
        <v>82</v>
      </c>
      <c r="D3520" s="17" t="s">
        <v>7765</v>
      </c>
      <c r="E3520" s="12" t="str">
        <f>VLOOKUP($D$4:$D$5002,'List of Tutors'!$B$4:$E$152,2,0)</f>
        <v>Mr.Nasir Mahmood</v>
      </c>
      <c r="F3520" s="12" t="str">
        <f>VLOOKUP($D$4:$D$5002,'List of Tutors'!$B$4:$E$152,3,0)</f>
        <v>Lecturer</v>
      </c>
      <c r="G3520" s="12" t="str">
        <f>VLOOKUP($D$4:$D$5002,'List of Tutors'!$B$4:$E$152,4,0)</f>
        <v>Social Sciences</v>
      </c>
    </row>
    <row r="3521" spans="1:7" ht="15.75" customHeight="1">
      <c r="A3521" s="6" t="s">
        <v>2107</v>
      </c>
      <c r="B3521" s="6" t="s">
        <v>3948</v>
      </c>
      <c r="C3521" s="50" t="s">
        <v>4669</v>
      </c>
      <c r="D3521" s="17" t="s">
        <v>7766</v>
      </c>
      <c r="E3521" s="12" t="str">
        <f>VLOOKUP($D$4:$D$5002,'List of Tutors'!$B$4:$E$152,2,0)</f>
        <v>Ms.Sumera Saleem</v>
      </c>
      <c r="F3521" s="12" t="str">
        <f>VLOOKUP($D$4:$D$5002,'List of Tutors'!$B$4:$E$152,3,0)</f>
        <v>Lecturer</v>
      </c>
      <c r="G3521" s="12" t="str">
        <f>VLOOKUP($D$4:$D$5002,'List of Tutors'!$B$4:$E$152,4,0)</f>
        <v>Social Sciences</v>
      </c>
    </row>
    <row r="3522" spans="1:7" ht="15.75" customHeight="1">
      <c r="A3522" s="6" t="s">
        <v>2102</v>
      </c>
      <c r="B3522" s="6" t="s">
        <v>3943</v>
      </c>
      <c r="C3522" s="50" t="s">
        <v>4669</v>
      </c>
      <c r="D3522" s="17" t="s">
        <v>7767</v>
      </c>
      <c r="E3522" s="12" t="str">
        <f>VLOOKUP($D$4:$D$5002,'List of Tutors'!$B$4:$E$152,2,0)</f>
        <v>Mr.Arshad Mahmood Malik</v>
      </c>
      <c r="F3522" s="12" t="str">
        <f>VLOOKUP($D$4:$D$5002,'List of Tutors'!$B$4:$E$152,3,0)</f>
        <v>Assistant Professor</v>
      </c>
      <c r="G3522" s="12" t="str">
        <f>VLOOKUP($D$4:$D$5002,'List of Tutors'!$B$4:$E$152,4,0)</f>
        <v>Social Sciences</v>
      </c>
    </row>
    <row r="3523" spans="1:7" ht="15.75" customHeight="1">
      <c r="A3523" s="6" t="s">
        <v>2357</v>
      </c>
      <c r="B3523" s="6" t="s">
        <v>4097</v>
      </c>
      <c r="C3523" s="50" t="s">
        <v>149</v>
      </c>
      <c r="D3523" s="17" t="s">
        <v>7768</v>
      </c>
      <c r="E3523" s="12" t="str">
        <f>VLOOKUP($D$4:$D$5002,'List of Tutors'!$B$4:$E$152,2,0)</f>
        <v>Dr.Naveed Tahir</v>
      </c>
      <c r="F3523" s="12" t="str">
        <f>VLOOKUP($D$4:$D$5002,'List of Tutors'!$B$4:$E$152,3,0)</f>
        <v>Assistant Professor</v>
      </c>
      <c r="G3523" s="12" t="str">
        <f>VLOOKUP($D$4:$D$5002,'List of Tutors'!$B$4:$E$152,4,0)</f>
        <v>FC&amp;FS</v>
      </c>
    </row>
    <row r="3524" spans="1:7" ht="15.75" customHeight="1">
      <c r="A3524" s="6" t="s">
        <v>1227</v>
      </c>
      <c r="B3524" s="6" t="s">
        <v>3389</v>
      </c>
      <c r="C3524" s="50" t="s">
        <v>48</v>
      </c>
      <c r="D3524" s="17" t="s">
        <v>7769</v>
      </c>
      <c r="E3524" s="12" t="str">
        <f>VLOOKUP($D$4:$D$5002,'List of Tutors'!$B$4:$E$152,2,0)</f>
        <v>Dr.Mukhtar Ahmad</v>
      </c>
      <c r="F3524" s="12" t="str">
        <f>VLOOKUP($D$4:$D$5002,'List of Tutors'!$B$4:$E$152,3,0)</f>
        <v>Assistant Professor</v>
      </c>
      <c r="G3524" s="12" t="str">
        <f>VLOOKUP($D$4:$D$5002,'List of Tutors'!$B$4:$E$152,4,0)</f>
        <v>FC&amp;FS</v>
      </c>
    </row>
    <row r="3525" spans="1:7" ht="15.75" customHeight="1">
      <c r="A3525" s="6" t="s">
        <v>1110</v>
      </c>
      <c r="B3525" s="6" t="s">
        <v>3306</v>
      </c>
      <c r="C3525" s="50" t="s">
        <v>82</v>
      </c>
      <c r="D3525" s="17" t="s">
        <v>7770</v>
      </c>
      <c r="E3525" s="12" t="str">
        <f>VLOOKUP($D$4:$D$5002,'List of Tutors'!$B$4:$E$152,2,0)</f>
        <v>Dr.Safdar Ali</v>
      </c>
      <c r="F3525" s="12" t="str">
        <f>VLOOKUP($D$4:$D$5002,'List of Tutors'!$B$4:$E$152,3,0)</f>
        <v>Assistant Professor</v>
      </c>
      <c r="G3525" s="12" t="str">
        <f>VLOOKUP($D$4:$D$5002,'List of Tutors'!$B$4:$E$152,4,0)</f>
        <v>FC&amp;FS</v>
      </c>
    </row>
    <row r="3526" spans="1:7" ht="15.75" customHeight="1">
      <c r="A3526" s="6" t="s">
        <v>1334</v>
      </c>
      <c r="B3526" s="6" t="s">
        <v>483</v>
      </c>
      <c r="C3526" s="50" t="s">
        <v>48</v>
      </c>
      <c r="D3526" s="17" t="s">
        <v>7771</v>
      </c>
      <c r="E3526" s="12" t="str">
        <f>VLOOKUP($D$4:$D$5002,'List of Tutors'!$B$4:$E$152,2,0)</f>
        <v>Dr.Ghulam Abbass Shah</v>
      </c>
      <c r="F3526" s="12" t="str">
        <f>VLOOKUP($D$4:$D$5002,'List of Tutors'!$B$4:$E$152,3,0)</f>
        <v>Assistant Professor</v>
      </c>
      <c r="G3526" s="12" t="str">
        <f>VLOOKUP($D$4:$D$5002,'List of Tutors'!$B$4:$E$152,4,0)</f>
        <v>FC&amp;FS</v>
      </c>
    </row>
    <row r="3527" spans="1:7" ht="15.75" customHeight="1">
      <c r="A3527" s="6" t="s">
        <v>2981</v>
      </c>
      <c r="B3527" s="6" t="s">
        <v>243</v>
      </c>
      <c r="C3527" s="50" t="s">
        <v>48</v>
      </c>
      <c r="D3527" s="17" t="s">
        <v>7772</v>
      </c>
      <c r="E3527" s="12" t="str">
        <f>VLOOKUP($D$4:$D$5002,'List of Tutors'!$B$4:$E$152,2,0)</f>
        <v>Dr.Pakeeza Arzo Shaiq</v>
      </c>
      <c r="F3527" s="12" t="str">
        <f>VLOOKUP($D$4:$D$5002,'List of Tutors'!$B$4:$E$152,3,0)</f>
        <v>Assistant Professor</v>
      </c>
      <c r="G3527" s="12" t="str">
        <f>VLOOKUP($D$4:$D$5002,'List of Tutors'!$B$4:$E$152,4,0)</f>
        <v>Sciences</v>
      </c>
    </row>
    <row r="3528" spans="1:7" ht="15.75" customHeight="1">
      <c r="A3528" s="5" t="s">
        <v>2724</v>
      </c>
      <c r="B3528" s="5" t="s">
        <v>206</v>
      </c>
      <c r="C3528" s="50" t="s">
        <v>82</v>
      </c>
      <c r="D3528" s="17" t="s">
        <v>7773</v>
      </c>
      <c r="E3528" s="12" t="str">
        <f>VLOOKUP($D$4:$D$5002,'List of Tutors'!$B$4:$E$152,2,0)</f>
        <v>Dr.M. Naveed Iqbal</v>
      </c>
      <c r="F3528" s="12" t="str">
        <f>VLOOKUP($D$4:$D$5002,'List of Tutors'!$B$4:$E$152,3,0)</f>
        <v>Assistant Professor</v>
      </c>
      <c r="G3528" s="12" t="str">
        <f>VLOOKUP($D$4:$D$5002,'List of Tutors'!$B$4:$E$152,4,0)</f>
        <v>Sciences</v>
      </c>
    </row>
    <row r="3529" spans="1:7" ht="15.75" customHeight="1">
      <c r="A3529" s="6" t="s">
        <v>2512</v>
      </c>
      <c r="B3529" s="6" t="s">
        <v>4232</v>
      </c>
      <c r="C3529" s="50" t="s">
        <v>141</v>
      </c>
      <c r="D3529" s="17" t="s">
        <v>7774</v>
      </c>
      <c r="E3529" s="12" t="str">
        <f>VLOOKUP($D$4:$D$5002,'List of Tutors'!$B$4:$E$152,2,0)</f>
        <v>Mr.Mudussar Nawaz</v>
      </c>
      <c r="F3529" s="12" t="str">
        <f>VLOOKUP($D$4:$D$5002,'List of Tutors'!$B$4:$E$152,3,0)</f>
        <v>Lecturer</v>
      </c>
      <c r="G3529" s="12" t="str">
        <f>VLOOKUP($D$4:$D$5002,'List of Tutors'!$B$4:$E$152,4,0)</f>
        <v>FVAS</v>
      </c>
    </row>
    <row r="3530" spans="1:7" ht="15.75" customHeight="1">
      <c r="A3530" s="5" t="s">
        <v>2787</v>
      </c>
      <c r="B3530" s="5" t="s">
        <v>109</v>
      </c>
      <c r="C3530" s="50" t="s">
        <v>82</v>
      </c>
      <c r="D3530" s="17" t="s">
        <v>7776</v>
      </c>
      <c r="E3530" s="12" t="str">
        <f>VLOOKUP($D$4:$D$5002,'List of Tutors'!$B$4:$E$152,2,0)</f>
        <v>Mr.Nasir Jamal</v>
      </c>
      <c r="F3530" s="12" t="str">
        <f>VLOOKUP($D$4:$D$5002,'List of Tutors'!$B$4:$E$152,3,0)</f>
        <v>Assistant Professor</v>
      </c>
      <c r="G3530" s="12" t="str">
        <f>VLOOKUP($D$4:$D$5002,'List of Tutors'!$B$4:$E$152,4,0)</f>
        <v>Sciences</v>
      </c>
    </row>
    <row r="3531" spans="1:7" ht="15.75" customHeight="1">
      <c r="A3531" s="6" t="s">
        <v>2264</v>
      </c>
      <c r="B3531" s="6" t="s">
        <v>4023</v>
      </c>
      <c r="C3531" s="50" t="s">
        <v>48</v>
      </c>
      <c r="D3531" s="17" t="s">
        <v>7777</v>
      </c>
      <c r="E3531" s="12" t="str">
        <f>VLOOKUP($D$4:$D$5002,'List of Tutors'!$B$4:$E$152,2,0)</f>
        <v>Dr.Saima Mustafa</v>
      </c>
      <c r="F3531" s="12" t="str">
        <f>VLOOKUP($D$4:$D$5002,'List of Tutors'!$B$4:$E$152,3,0)</f>
        <v>Assistant Professor</v>
      </c>
      <c r="G3531" s="12" t="str">
        <f>VLOOKUP($D$4:$D$5002,'List of Tutors'!$B$4:$E$152,4,0)</f>
        <v>Sciences</v>
      </c>
    </row>
    <row r="3532" spans="1:7" ht="15.75" customHeight="1">
      <c r="A3532" s="6" t="s">
        <v>2124</v>
      </c>
      <c r="B3532" s="6" t="s">
        <v>3399</v>
      </c>
      <c r="C3532" s="50" t="s">
        <v>4669</v>
      </c>
      <c r="D3532" s="17" t="s">
        <v>7778</v>
      </c>
      <c r="E3532" s="12" t="str">
        <f>VLOOKUP($D$4:$D$5002,'List of Tutors'!$B$4:$E$152,2,0)</f>
        <v>Dr.Jamal</v>
      </c>
      <c r="F3532" s="12" t="str">
        <f>VLOOKUP($D$4:$D$5002,'List of Tutors'!$B$4:$E$152,3,0)</f>
        <v>Lecturer</v>
      </c>
      <c r="G3532" s="12" t="str">
        <f>VLOOKUP($D$4:$D$5002,'List of Tutors'!$B$4:$E$152,4,0)</f>
        <v>Sciences</v>
      </c>
    </row>
    <row r="3533" spans="1:7" ht="15.75" customHeight="1">
      <c r="A3533" s="6" t="s">
        <v>1755</v>
      </c>
      <c r="B3533" s="6" t="s">
        <v>3717</v>
      </c>
      <c r="C3533" s="50" t="s">
        <v>48</v>
      </c>
      <c r="D3533" s="17" t="s">
        <v>7780</v>
      </c>
      <c r="E3533" s="12" t="str">
        <f>VLOOKUP($D$4:$D$5002,'List of Tutors'!$B$4:$E$152,2,0)</f>
        <v>Dr.M. Farooq Iqbal</v>
      </c>
      <c r="F3533" s="12" t="str">
        <f>VLOOKUP($D$4:$D$5002,'List of Tutors'!$B$4:$E$152,3,0)</f>
        <v>Assistant Professor</v>
      </c>
      <c r="G3533" s="12" t="str">
        <f>VLOOKUP($D$4:$D$5002,'List of Tutors'!$B$4:$E$152,4,0)</f>
        <v>FVAS</v>
      </c>
    </row>
    <row r="3534" spans="1:7" ht="15.75" customHeight="1">
      <c r="A3534" s="6" t="s">
        <v>1811</v>
      </c>
      <c r="B3534" s="6" t="s">
        <v>162</v>
      </c>
      <c r="C3534" s="50" t="s">
        <v>48</v>
      </c>
      <c r="D3534" s="17" t="s">
        <v>7781</v>
      </c>
      <c r="E3534" s="12" t="str">
        <f>VLOOKUP($D$4:$D$5002,'List of Tutors'!$B$4:$E$152,2,0)</f>
        <v>Mr.Muhammad Asghar Khan</v>
      </c>
      <c r="F3534" s="12" t="str">
        <f>VLOOKUP($D$4:$D$5002,'List of Tutors'!$B$4:$E$152,3,0)</f>
        <v>Lecturer</v>
      </c>
      <c r="G3534" s="12" t="str">
        <f>VLOOKUP($D$4:$D$5002,'List of Tutors'!$B$4:$E$152,4,0)</f>
        <v>FVAS</v>
      </c>
    </row>
    <row r="3535" spans="1:7" ht="15.75" customHeight="1">
      <c r="A3535" s="6" t="s">
        <v>2237</v>
      </c>
      <c r="B3535" s="6" t="s">
        <v>4000</v>
      </c>
      <c r="C3535" s="50" t="s">
        <v>48</v>
      </c>
      <c r="D3535" s="17" t="s">
        <v>7782</v>
      </c>
      <c r="E3535" s="12" t="str">
        <f>VLOOKUP($D$4:$D$5002,'List of Tutors'!$B$4:$E$152,2,0)</f>
        <v>Dr.Ghulam Bilal</v>
      </c>
      <c r="F3535" s="12" t="str">
        <f>VLOOKUP($D$4:$D$5002,'List of Tutors'!$B$4:$E$152,3,0)</f>
        <v>Assistant Professor</v>
      </c>
      <c r="G3535" s="12" t="str">
        <f>VLOOKUP($D$4:$D$5002,'List of Tutors'!$B$4:$E$152,4,0)</f>
        <v>FVAS</v>
      </c>
    </row>
    <row r="3536" spans="1:7" ht="15.75" customHeight="1">
      <c r="A3536" s="6" t="s">
        <v>1919</v>
      </c>
      <c r="B3536" s="6" t="s">
        <v>685</v>
      </c>
      <c r="C3536" s="50" t="s">
        <v>48</v>
      </c>
      <c r="D3536" s="17" t="s">
        <v>7783</v>
      </c>
      <c r="E3536" s="12" t="str">
        <f>VLOOKUP($D$4:$D$5002,'List of Tutors'!$B$4:$E$152,2,0)</f>
        <v>Dr.Murtaz Ul Hassan</v>
      </c>
      <c r="F3536" s="12" t="str">
        <f>VLOOKUP($D$4:$D$5002,'List of Tutors'!$B$4:$E$152,3,0)</f>
        <v>Assistant Professor</v>
      </c>
      <c r="G3536" s="12" t="str">
        <f>VLOOKUP($D$4:$D$5002,'List of Tutors'!$B$4:$E$152,4,0)</f>
        <v>FVAS</v>
      </c>
    </row>
    <row r="3537" spans="1:7" ht="15.75" customHeight="1">
      <c r="A3537" s="6" t="s">
        <v>1985</v>
      </c>
      <c r="B3537" s="6" t="s">
        <v>3844</v>
      </c>
      <c r="C3537" s="50" t="s">
        <v>141</v>
      </c>
      <c r="D3537" s="17" t="s">
        <v>7784</v>
      </c>
      <c r="E3537" s="12" t="str">
        <f>VLOOKUP($D$4:$D$5002,'List of Tutors'!$B$4:$E$152,2,0)</f>
        <v>Dr.Saif Ur Rehman</v>
      </c>
      <c r="F3537" s="12" t="str">
        <f>VLOOKUP($D$4:$D$5002,'List of Tutors'!$B$4:$E$152,3,0)</f>
        <v>Assistant Professor</v>
      </c>
      <c r="G3537" s="12" t="str">
        <f>VLOOKUP($D$4:$D$5002,'List of Tutors'!$B$4:$E$152,4,0)</f>
        <v>FVAS</v>
      </c>
    </row>
    <row r="3538" spans="1:7" ht="15.75" customHeight="1">
      <c r="A3538" s="6" t="s">
        <v>2374</v>
      </c>
      <c r="B3538" s="6" t="s">
        <v>4111</v>
      </c>
      <c r="C3538" s="50" t="s">
        <v>141</v>
      </c>
      <c r="D3538" s="17" t="s">
        <v>7785</v>
      </c>
      <c r="E3538" s="12" t="str">
        <f>VLOOKUP($D$4:$D$5002,'List of Tutors'!$B$4:$E$152,2,0)</f>
        <v>Mr.Muhammad Awais Sial</v>
      </c>
      <c r="F3538" s="12" t="str">
        <f>VLOOKUP($D$4:$D$5002,'List of Tutors'!$B$4:$E$152,3,0)</f>
        <v>Lecturer</v>
      </c>
      <c r="G3538" s="12" t="str">
        <f>VLOOKUP($D$4:$D$5002,'List of Tutors'!$B$4:$E$152,4,0)</f>
        <v>FVAS</v>
      </c>
    </row>
    <row r="3539" spans="1:7" ht="15.75" customHeight="1">
      <c r="A3539" s="4" t="s">
        <v>5612</v>
      </c>
      <c r="B3539" s="4" t="s">
        <v>7138</v>
      </c>
      <c r="C3539" s="51" t="s">
        <v>7989</v>
      </c>
      <c r="D3539" s="17" t="s">
        <v>7786</v>
      </c>
      <c r="E3539" s="12" t="str">
        <f>VLOOKUP($D$4:$D$5002,'List of Tutors'!$B$4:$E$152,2,0)</f>
        <v>Dr.Nasir Mukhtar</v>
      </c>
      <c r="F3539" s="12" t="str">
        <f>VLOOKUP($D$4:$D$5002,'List of Tutors'!$B$4:$E$152,3,0)</f>
        <v>Assistant Professor</v>
      </c>
      <c r="G3539" s="12" t="str">
        <f>VLOOKUP($D$4:$D$5002,'List of Tutors'!$B$4:$E$152,4,0)</f>
        <v>FVAS</v>
      </c>
    </row>
    <row r="3540" spans="1:7" ht="15.75" customHeight="1">
      <c r="A3540" s="4" t="s">
        <v>4870</v>
      </c>
      <c r="B3540" s="4" t="s">
        <v>6535</v>
      </c>
      <c r="C3540" s="51" t="s">
        <v>82</v>
      </c>
      <c r="D3540" s="17" t="s">
        <v>7787</v>
      </c>
      <c r="E3540" s="12" t="str">
        <f>VLOOKUP($D$4:$D$5002,'List of Tutors'!$B$4:$E$152,2,0)</f>
        <v>Dr.Muhammad Akram Khan</v>
      </c>
      <c r="F3540" s="12" t="str">
        <f>VLOOKUP($D$4:$D$5002,'List of Tutors'!$B$4:$E$152,3,0)</f>
        <v>Lecturer</v>
      </c>
      <c r="G3540" s="12" t="str">
        <f>VLOOKUP($D$4:$D$5002,'List of Tutors'!$B$4:$E$152,4,0)</f>
        <v>FVAS</v>
      </c>
    </row>
    <row r="3541" spans="1:7" ht="15.75" customHeight="1">
      <c r="A3541" s="4" t="s">
        <v>5325</v>
      </c>
      <c r="B3541" s="4" t="s">
        <v>6732</v>
      </c>
      <c r="C3541" s="51" t="s">
        <v>82</v>
      </c>
      <c r="D3541" s="17" t="s">
        <v>7788</v>
      </c>
      <c r="E3541" s="12" t="str">
        <f>VLOOKUP($D$4:$D$5002,'List of Tutors'!$B$4:$E$152,2,0)</f>
        <v>Dr.Mujeeb-Ur-Rehman Sohoo</v>
      </c>
      <c r="F3541" s="12" t="str">
        <f>VLOOKUP($D$4:$D$5002,'List of Tutors'!$B$4:$E$152,3,0)</f>
        <v>Lecturer</v>
      </c>
      <c r="G3541" s="12" t="str">
        <f>VLOOKUP($D$4:$D$5002,'List of Tutors'!$B$4:$E$152,4,0)</f>
        <v>FVAS</v>
      </c>
    </row>
    <row r="3542" spans="1:7" ht="15.75" customHeight="1">
      <c r="A3542" s="4" t="s">
        <v>5844</v>
      </c>
      <c r="B3542" s="4" t="s">
        <v>290</v>
      </c>
      <c r="C3542" s="51" t="s">
        <v>82</v>
      </c>
      <c r="D3542" s="17" t="s">
        <v>7789</v>
      </c>
      <c r="E3542" s="12" t="str">
        <f>VLOOKUP($D$4:$D$5002,'List of Tutors'!$B$4:$E$152,2,0)</f>
        <v>Dr.Riaz Hussain</v>
      </c>
      <c r="F3542" s="12" t="str">
        <f>VLOOKUP($D$4:$D$5002,'List of Tutors'!$B$4:$E$152,3,0)</f>
        <v>Assistant Professor</v>
      </c>
      <c r="G3542" s="12" t="str">
        <f>VLOOKUP($D$4:$D$5002,'List of Tutors'!$B$4:$E$152,4,0)</f>
        <v>FVAS</v>
      </c>
    </row>
    <row r="3543" spans="1:7" ht="15.75" customHeight="1">
      <c r="A3543" s="4" t="s">
        <v>6330</v>
      </c>
      <c r="B3543" s="4" t="s">
        <v>7730</v>
      </c>
      <c r="C3543" s="51" t="s">
        <v>82</v>
      </c>
      <c r="D3543" s="17" t="s">
        <v>7790</v>
      </c>
      <c r="E3543" s="12" t="str">
        <f>VLOOKUP($D$4:$D$5002,'List of Tutors'!$B$4:$E$152,2,0)</f>
        <v>Ms.Sumaira Hassan</v>
      </c>
      <c r="F3543" s="12" t="str">
        <f>VLOOKUP($D$4:$D$5002,'List of Tutors'!$B$4:$E$152,3,0)</f>
        <v>Lecturer</v>
      </c>
      <c r="G3543" s="12" t="str">
        <f>VLOOKUP($D$4:$D$5002,'List of Tutors'!$B$4:$E$152,4,0)</f>
        <v>FVAS</v>
      </c>
    </row>
    <row r="3544" spans="1:7" ht="15.75" customHeight="1">
      <c r="A3544" s="4" t="s">
        <v>5470</v>
      </c>
      <c r="B3544" s="4" t="s">
        <v>7025</v>
      </c>
      <c r="C3544" s="51" t="s">
        <v>4669</v>
      </c>
      <c r="D3544" s="17" t="s">
        <v>7791</v>
      </c>
      <c r="E3544" s="12" t="str">
        <f>VLOOKUP($D$4:$D$5002,'List of Tutors'!$B$4:$E$152,2,0)</f>
        <v>Dr.Asif Riaz</v>
      </c>
      <c r="F3544" s="12" t="str">
        <f>VLOOKUP($D$4:$D$5002,'List of Tutors'!$B$4:$E$152,3,0)</f>
        <v>Lecturer</v>
      </c>
      <c r="G3544" s="12" t="str">
        <f>VLOOKUP($D$4:$D$5002,'List of Tutors'!$B$4:$E$152,4,0)</f>
        <v>FVAS</v>
      </c>
    </row>
    <row r="3545" spans="1:7" ht="15.75" customHeight="1">
      <c r="A3545" s="4" t="s">
        <v>5405</v>
      </c>
      <c r="B3545" s="4" t="s">
        <v>6976</v>
      </c>
      <c r="C3545" s="51" t="s">
        <v>4669</v>
      </c>
      <c r="D3545" s="17" t="s">
        <v>7792</v>
      </c>
      <c r="E3545" s="12" t="str">
        <f>VLOOKUP($D$4:$D$5002,'List of Tutors'!$B$4:$E$152,2,0)</f>
        <v>Dr.Muhammad Yaqoob</v>
      </c>
      <c r="F3545" s="12" t="str">
        <f>VLOOKUP($D$4:$D$5002,'List of Tutors'!$B$4:$E$152,3,0)</f>
        <v>Assistant Professor</v>
      </c>
      <c r="G3545" s="12" t="str">
        <f>VLOOKUP($D$4:$D$5002,'List of Tutors'!$B$4:$E$152,4,0)</f>
        <v>FVAS</v>
      </c>
    </row>
    <row r="3546" spans="1:7" ht="15.75" customHeight="1">
      <c r="A3546" s="4" t="s">
        <v>5159</v>
      </c>
      <c r="B3546" s="4" t="s">
        <v>6767</v>
      </c>
      <c r="C3546" s="51" t="s">
        <v>48</v>
      </c>
      <c r="D3546" s="17" t="s">
        <v>7793</v>
      </c>
      <c r="E3546" s="12" t="str">
        <f>VLOOKUP($D$4:$D$5002,'List of Tutors'!$B$4:$E$152,2,0)</f>
        <v>Dr.Qaisara Perveen</v>
      </c>
      <c r="F3546" s="12" t="str">
        <f>VLOOKUP($D$4:$D$5002,'List of Tutors'!$B$4:$E$152,3,0)</f>
        <v>Assistant Professor</v>
      </c>
      <c r="G3546" s="12" t="str">
        <f>VLOOKUP($D$4:$D$5002,'List of Tutors'!$B$4:$E$152,4,0)</f>
        <v>Social Sciences</v>
      </c>
    </row>
    <row r="3547" spans="1:7" ht="15.75" customHeight="1">
      <c r="A3547" s="4" t="s">
        <v>4701</v>
      </c>
      <c r="B3547" s="4" t="s">
        <v>6391</v>
      </c>
      <c r="C3547" s="51" t="s">
        <v>48</v>
      </c>
      <c r="D3547" s="17" t="s">
        <v>7794</v>
      </c>
      <c r="E3547" s="12" t="str">
        <f>VLOOKUP($D$4:$D$5002,'List of Tutors'!$B$4:$E$152,2,0)</f>
        <v>Dr.M. Arshad Dahar</v>
      </c>
      <c r="F3547" s="12" t="str">
        <f>VLOOKUP($D$4:$D$5002,'List of Tutors'!$B$4:$E$152,3,0)</f>
        <v>Lecturer</v>
      </c>
      <c r="G3547" s="12" t="str">
        <f>VLOOKUP($D$4:$D$5002,'List of Tutors'!$B$4:$E$152,4,0)</f>
        <v>Social Sciences</v>
      </c>
    </row>
    <row r="3548" spans="1:7" ht="15.75" customHeight="1">
      <c r="A3548" s="4" t="s">
        <v>6119</v>
      </c>
      <c r="B3548" s="4" t="s">
        <v>7548</v>
      </c>
      <c r="C3548" s="51" t="s">
        <v>48</v>
      </c>
      <c r="D3548" s="17" t="s">
        <v>7795</v>
      </c>
      <c r="E3548" s="12" t="str">
        <f>VLOOKUP($D$4:$D$5002,'List of Tutors'!$B$4:$E$152,2,0)</f>
        <v>Ms.Sumira Kiani</v>
      </c>
      <c r="F3548" s="12" t="str">
        <f>VLOOKUP($D$4:$D$5002,'List of Tutors'!$B$4:$E$152,3,0)</f>
        <v>Lecturer</v>
      </c>
      <c r="G3548" s="12" t="str">
        <f>VLOOKUP($D$4:$D$5002,'List of Tutors'!$B$4:$E$152,4,0)</f>
        <v>Social Sciences</v>
      </c>
    </row>
    <row r="3549" spans="1:7" ht="15.75" customHeight="1">
      <c r="A3549" s="4" t="s">
        <v>4790</v>
      </c>
      <c r="B3549" s="4" t="s">
        <v>6464</v>
      </c>
      <c r="C3549" s="51" t="s">
        <v>48</v>
      </c>
      <c r="D3549" s="17" t="s">
        <v>7796</v>
      </c>
      <c r="E3549" s="12" t="str">
        <f>VLOOKUP($D$4:$D$5002,'List of Tutors'!$B$4:$E$152,2,0)</f>
        <v>Ms.Tehseen Ahsan</v>
      </c>
      <c r="F3549" s="12" t="str">
        <f>VLOOKUP($D$4:$D$5002,'List of Tutors'!$B$4:$E$152,3,0)</f>
        <v>Lecturer</v>
      </c>
      <c r="G3549" s="12" t="str">
        <f>VLOOKUP($D$4:$D$5002,'List of Tutors'!$B$4:$E$152,4,0)</f>
        <v>Social Sciences</v>
      </c>
    </row>
    <row r="3550" spans="1:7" ht="15.75" customHeight="1">
      <c r="A3550" s="4" t="s">
        <v>4837</v>
      </c>
      <c r="B3550" s="4" t="s">
        <v>6503</v>
      </c>
      <c r="C3550" s="51" t="s">
        <v>48</v>
      </c>
      <c r="D3550" s="17" t="s">
        <v>7797</v>
      </c>
      <c r="E3550" s="12" t="str">
        <f>VLOOKUP($D$4:$D$5002,'List of Tutors'!$B$4:$E$152,2,0)</f>
        <v>Dr.Imran Bodlah</v>
      </c>
      <c r="F3550" s="12" t="str">
        <f>VLOOKUP($D$4:$D$5002,'List of Tutors'!$B$4:$E$152,3,0)</f>
        <v>Assistant Professor</v>
      </c>
      <c r="G3550" s="12" t="str">
        <f>VLOOKUP($D$4:$D$5002,'List of Tutors'!$B$4:$E$152,4,0)</f>
        <v>FC&amp;FS</v>
      </c>
    </row>
    <row r="3551" spans="1:7" ht="15.75" customHeight="1">
      <c r="A3551" s="4" t="s">
        <v>4901</v>
      </c>
      <c r="B3551" s="4" t="s">
        <v>6562</v>
      </c>
      <c r="C3551" s="51" t="s">
        <v>48</v>
      </c>
      <c r="D3551" s="17" t="s">
        <v>7798</v>
      </c>
      <c r="E3551" s="12" t="str">
        <f>VLOOKUP($D$4:$D$5002,'List of Tutors'!$B$4:$E$152,2,0)</f>
        <v>Dr.Asif Farid Shaheen</v>
      </c>
      <c r="F3551" s="12" t="str">
        <f>VLOOKUP($D$4:$D$5002,'List of Tutors'!$B$4:$E$152,3,0)</f>
        <v>Assistant Professor</v>
      </c>
      <c r="G3551" s="12" t="str">
        <f>VLOOKUP($D$4:$D$5002,'List of Tutors'!$B$4:$E$152,4,0)</f>
        <v>FC&amp;FS</v>
      </c>
    </row>
    <row r="3552" spans="1:7" ht="15.75" customHeight="1">
      <c r="A3552" s="4" t="s">
        <v>4992</v>
      </c>
      <c r="B3552" s="4" t="s">
        <v>6634</v>
      </c>
      <c r="C3552" s="51" t="s">
        <v>48</v>
      </c>
      <c r="D3552" s="17" t="s">
        <v>7799</v>
      </c>
      <c r="E3552" s="12" t="str">
        <f>VLOOKUP($D$4:$D$5002,'List of Tutors'!$B$4:$E$152,2,0)</f>
        <v>Dr.Asim Gulzar</v>
      </c>
      <c r="F3552" s="12" t="str">
        <f>VLOOKUP($D$4:$D$5002,'List of Tutors'!$B$4:$E$152,3,0)</f>
        <v>Assistant Professor</v>
      </c>
      <c r="G3552" s="12" t="str">
        <f>VLOOKUP($D$4:$D$5002,'List of Tutors'!$B$4:$E$152,4,0)</f>
        <v>FC&amp;FS</v>
      </c>
    </row>
    <row r="3553" spans="1:7" ht="15.75" customHeight="1">
      <c r="A3553" s="4" t="s">
        <v>4689</v>
      </c>
      <c r="B3553" s="4" t="s">
        <v>6379</v>
      </c>
      <c r="C3553" s="51" t="s">
        <v>112</v>
      </c>
      <c r="D3553" s="17" t="s">
        <v>7800</v>
      </c>
      <c r="E3553" s="12" t="str">
        <f>VLOOKUP($D$4:$D$5002,'List of Tutors'!$B$4:$E$152,2,0)</f>
        <v>Dr.Shahid Mahmood</v>
      </c>
      <c r="F3553" s="12" t="str">
        <f>VLOOKUP($D$4:$D$5002,'List of Tutors'!$B$4:$E$152,3,0)</f>
        <v>Assistant Professor</v>
      </c>
      <c r="G3553" s="12" t="str">
        <f>VLOOKUP($D$4:$D$5002,'List of Tutors'!$B$4:$E$152,4,0)</f>
        <v>FFRM</v>
      </c>
    </row>
    <row r="3554" spans="1:7" ht="15.75" customHeight="1">
      <c r="A3554" s="4" t="s">
        <v>5566</v>
      </c>
      <c r="B3554" s="4" t="s">
        <v>7103</v>
      </c>
      <c r="C3554" s="51" t="s">
        <v>112</v>
      </c>
      <c r="D3554" s="17" t="s">
        <v>7801</v>
      </c>
      <c r="E3554" s="12" t="str">
        <f>VLOOKUP($D$4:$D$5002,'List of Tutors'!$B$4:$E$152,2,0)</f>
        <v>Dr.Asma Sohail</v>
      </c>
      <c r="F3554" s="12" t="str">
        <f>VLOOKUP($D$4:$D$5002,'List of Tutors'!$B$4:$E$152,3,0)</f>
        <v>Assistant Professor</v>
      </c>
      <c r="G3554" s="12" t="str">
        <f>VLOOKUP($D$4:$D$5002,'List of Tutors'!$B$4:$E$152,4,0)</f>
        <v>FC&amp;FS</v>
      </c>
    </row>
    <row r="3555" spans="1:7" ht="15.75" customHeight="1">
      <c r="A3555" s="4" t="s">
        <v>5130</v>
      </c>
      <c r="B3555" s="4" t="s">
        <v>6744</v>
      </c>
      <c r="C3555" s="51" t="s">
        <v>112</v>
      </c>
      <c r="D3555" s="17" t="s">
        <v>7802</v>
      </c>
      <c r="E3555" s="12" t="str">
        <f>VLOOKUP($D$4:$D$5002,'List of Tutors'!$B$4:$E$152,2,0)</f>
        <v>Ms.Asia Latif</v>
      </c>
      <c r="F3555" s="12" t="str">
        <f>VLOOKUP($D$4:$D$5002,'List of Tutors'!$B$4:$E$152,3,0)</f>
        <v>Lecturer</v>
      </c>
      <c r="G3555" s="12" t="str">
        <f>VLOOKUP($D$4:$D$5002,'List of Tutors'!$B$4:$E$152,4,0)</f>
        <v>FC&amp;FS</v>
      </c>
    </row>
    <row r="3556" spans="1:7" ht="15.75" customHeight="1">
      <c r="A3556" s="6" t="s">
        <v>2373</v>
      </c>
      <c r="B3556" s="6" t="s">
        <v>4110</v>
      </c>
      <c r="C3556" s="50" t="s">
        <v>141</v>
      </c>
      <c r="D3556" s="17" t="s">
        <v>7804</v>
      </c>
      <c r="E3556" s="12" t="str">
        <f>VLOOKUP($D$4:$D$5002,'List of Tutors'!$B$4:$E$152,2,0)</f>
        <v>Dr.M. Irfan Ashraf</v>
      </c>
      <c r="F3556" s="12" t="str">
        <f>VLOOKUP($D$4:$D$5002,'List of Tutors'!$B$4:$E$152,3,0)</f>
        <v>Assistant Professor</v>
      </c>
      <c r="G3556" s="12" t="str">
        <f>VLOOKUP($D$4:$D$5002,'List of Tutors'!$B$4:$E$152,4,0)</f>
        <v>FFRM</v>
      </c>
    </row>
    <row r="3557" spans="1:7" ht="15.75" customHeight="1">
      <c r="A3557" s="13" t="s">
        <v>2148</v>
      </c>
      <c r="B3557" s="13" t="s">
        <v>118</v>
      </c>
      <c r="C3557" s="50" t="s">
        <v>112</v>
      </c>
      <c r="D3557" s="17" t="s">
        <v>7805</v>
      </c>
      <c r="E3557" s="12" t="str">
        <f>VLOOKUP($D$4:$D$5002,'List of Tutors'!$B$4:$E$152,2,0)</f>
        <v>Dr.Touqeer Ahmed</v>
      </c>
      <c r="F3557" s="12" t="str">
        <f>VLOOKUP($D$4:$D$5002,'List of Tutors'!$B$4:$E$152,3,0)</f>
        <v>Assistant Professor</v>
      </c>
      <c r="G3557" s="12" t="str">
        <f>VLOOKUP($D$4:$D$5002,'List of Tutors'!$B$4:$E$152,4,0)</f>
        <v>FC&amp;FS</v>
      </c>
    </row>
    <row r="3558" spans="1:7" ht="15.75" customHeight="1">
      <c r="A3558" s="6" t="s">
        <v>2100</v>
      </c>
      <c r="B3558" s="6" t="s">
        <v>3941</v>
      </c>
      <c r="C3558" s="50" t="s">
        <v>4669</v>
      </c>
      <c r="D3558" s="17" t="s">
        <v>7806</v>
      </c>
      <c r="E3558" s="12" t="str">
        <f>VLOOKUP($D$4:$D$5002,'List of Tutors'!$B$4:$E$152,2,0)</f>
        <v>Ms.Najma Yousaf Zahid</v>
      </c>
      <c r="F3558" s="12" t="str">
        <f>VLOOKUP($D$4:$D$5002,'List of Tutors'!$B$4:$E$152,3,0)</f>
        <v>Assistant Professor</v>
      </c>
      <c r="G3558" s="12" t="str">
        <f>VLOOKUP($D$4:$D$5002,'List of Tutors'!$B$4:$E$152,4,0)</f>
        <v>FC&amp;FS</v>
      </c>
    </row>
    <row r="3559" spans="1:7" ht="15.75" customHeight="1">
      <c r="A3559" s="6" t="s">
        <v>952</v>
      </c>
      <c r="B3559" s="6" t="s">
        <v>3203</v>
      </c>
      <c r="C3559" s="50" t="s">
        <v>82</v>
      </c>
      <c r="D3559" s="17" t="s">
        <v>7807</v>
      </c>
      <c r="E3559" s="12" t="str">
        <f>VLOOKUP($D$4:$D$5002,'List of Tutors'!$B$4:$E$152,2,0)</f>
        <v>Mr.Mehdi Maqbool</v>
      </c>
      <c r="F3559" s="12" t="str">
        <f>VLOOKUP($D$4:$D$5002,'List of Tutors'!$B$4:$E$152,3,0)</f>
        <v>Lecturer</v>
      </c>
      <c r="G3559" s="12" t="str">
        <f>VLOOKUP($D$4:$D$5002,'List of Tutors'!$B$4:$E$152,4,0)</f>
        <v>FC&amp;FS</v>
      </c>
    </row>
    <row r="3560" spans="1:7" ht="15.75" customHeight="1">
      <c r="A3560" s="6" t="s">
        <v>1004</v>
      </c>
      <c r="B3560" s="6" t="s">
        <v>195</v>
      </c>
      <c r="C3560" s="50" t="s">
        <v>82</v>
      </c>
      <c r="D3560" s="17" t="s">
        <v>7808</v>
      </c>
      <c r="E3560" s="12" t="str">
        <f>VLOOKUP($D$4:$D$5002,'List of Tutors'!$B$4:$E$152,2,0)</f>
        <v>Ms.Sumera Hafeez</v>
      </c>
      <c r="F3560" s="12" t="str">
        <f>VLOOKUP($D$4:$D$5002,'List of Tutors'!$B$4:$E$152,3,0)</f>
        <v>Lecturer</v>
      </c>
      <c r="G3560" s="12" t="str">
        <f>VLOOKUP($D$4:$D$5002,'List of Tutors'!$B$4:$E$152,4,0)</f>
        <v>FC&amp;FS</v>
      </c>
    </row>
    <row r="3561" spans="1:7" ht="15.75" customHeight="1">
      <c r="A3561" s="13" t="s">
        <v>2160</v>
      </c>
      <c r="B3561" s="13" t="s">
        <v>382</v>
      </c>
      <c r="C3561" s="50" t="s">
        <v>112</v>
      </c>
      <c r="D3561" s="17" t="s">
        <v>7809</v>
      </c>
      <c r="E3561" s="12" t="str">
        <f>VLOOKUP($D$4:$D$5002,'List of Tutors'!$B$4:$E$152,2,0)</f>
        <v>Dr.Ambreen Bhatti</v>
      </c>
      <c r="F3561" s="12" t="str">
        <f>VLOOKUP($D$4:$D$5002,'List of Tutors'!$B$4:$E$152,3,0)</f>
        <v>Lecturer</v>
      </c>
      <c r="G3561" s="12" t="str">
        <f>VLOOKUP($D$4:$D$5002,'List of Tutors'!$B$4:$E$152,4,0)</f>
        <v>FC&amp;FS</v>
      </c>
    </row>
    <row r="3562" spans="1:7" ht="15.75" customHeight="1">
      <c r="A3562" s="13" t="s">
        <v>2163</v>
      </c>
      <c r="B3562" s="13" t="s">
        <v>399</v>
      </c>
      <c r="C3562" s="50" t="s">
        <v>112</v>
      </c>
      <c r="D3562" s="17" t="s">
        <v>7810</v>
      </c>
      <c r="E3562" s="12" t="str">
        <f>VLOOKUP($D$4:$D$5002,'List of Tutors'!$B$4:$E$152,2,0)</f>
        <v>Ms.Salma Shujeb Akhtar</v>
      </c>
      <c r="F3562" s="12" t="str">
        <f>VLOOKUP($D$4:$D$5002,'List of Tutors'!$B$4:$E$152,3,0)</f>
        <v>Lecturer</v>
      </c>
      <c r="G3562" s="12" t="str">
        <f>VLOOKUP($D$4:$D$5002,'List of Tutors'!$B$4:$E$152,4,0)</f>
        <v>Social Sciences</v>
      </c>
    </row>
    <row r="3563" spans="1:7" ht="15.75" customHeight="1">
      <c r="A3563" s="6" t="s">
        <v>2402</v>
      </c>
      <c r="B3563" s="6" t="s">
        <v>4138</v>
      </c>
      <c r="C3563" s="50" t="s">
        <v>141</v>
      </c>
      <c r="D3563" s="17" t="s">
        <v>7811</v>
      </c>
      <c r="E3563" s="12" t="str">
        <f>VLOOKUP($D$4:$D$5002,'List of Tutors'!$B$4:$E$152,2,0)</f>
        <v>Dr.Saad Imran Malik</v>
      </c>
      <c r="F3563" s="12" t="str">
        <f>VLOOKUP($D$4:$D$5002,'List of Tutors'!$B$4:$E$152,3,0)</f>
        <v>Assistant Professor</v>
      </c>
      <c r="G3563" s="12" t="str">
        <f>VLOOKUP($D$4:$D$5002,'List of Tutors'!$B$4:$E$152,4,0)</f>
        <v>FC&amp;FS</v>
      </c>
    </row>
    <row r="3564" spans="1:7" ht="15.75" customHeight="1">
      <c r="A3564" s="6" t="s">
        <v>1228</v>
      </c>
      <c r="B3564" s="6" t="s">
        <v>3390</v>
      </c>
      <c r="C3564" s="50" t="s">
        <v>112</v>
      </c>
      <c r="D3564" s="17" t="s">
        <v>7812</v>
      </c>
      <c r="E3564" s="12" t="str">
        <f>VLOOKUP($D$4:$D$5002,'List of Tutors'!$B$4:$E$152,2,0)</f>
        <v>Dr.Mahmood-ul-Hassan</v>
      </c>
      <c r="F3564" s="12" t="str">
        <f>VLOOKUP($D$4:$D$5002,'List of Tutors'!$B$4:$E$152,3,0)</f>
        <v>Assistant Professor</v>
      </c>
      <c r="G3564" s="12" t="str">
        <f>VLOOKUP($D$4:$D$5002,'List of Tutors'!$B$4:$E$152,4,0)</f>
        <v>FC&amp;FS</v>
      </c>
    </row>
    <row r="3565" spans="1:7" ht="15.75" customHeight="1">
      <c r="A3565" s="6" t="s">
        <v>1111</v>
      </c>
      <c r="B3565" s="6" t="s">
        <v>3307</v>
      </c>
      <c r="C3565" s="50" t="s">
        <v>82</v>
      </c>
      <c r="D3565" s="17" t="s">
        <v>7813</v>
      </c>
      <c r="E3565" s="12" t="str">
        <f>VLOOKUP($D$4:$D$5002,'List of Tutors'!$B$4:$E$152,2,0)</f>
        <v>Dr.Munir Ahmad</v>
      </c>
      <c r="F3565" s="12" t="str">
        <f>VLOOKUP($D$4:$D$5002,'List of Tutors'!$B$4:$E$152,3,0)</f>
        <v>Assistant Professor</v>
      </c>
      <c r="G3565" s="12" t="str">
        <f>VLOOKUP($D$4:$D$5002,'List of Tutors'!$B$4:$E$152,4,0)</f>
        <v>FC&amp;FS</v>
      </c>
    </row>
    <row r="3566" spans="1:7" ht="15.75" customHeight="1">
      <c r="A3566" s="6" t="s">
        <v>1335</v>
      </c>
      <c r="B3566" s="6" t="s">
        <v>485</v>
      </c>
      <c r="C3566" s="50" t="s">
        <v>112</v>
      </c>
      <c r="D3566" s="17" t="s">
        <v>7814</v>
      </c>
      <c r="E3566" s="12" t="str">
        <f>VLOOKUP($D$4:$D$5002,'List of Tutors'!$B$4:$E$152,2,0)</f>
        <v>Dr.Talat Mehmood</v>
      </c>
      <c r="F3566" s="12" t="str">
        <f>VLOOKUP($D$4:$D$5002,'List of Tutors'!$B$4:$E$152,3,0)</f>
        <v>Assistant Professor</v>
      </c>
      <c r="G3566" s="12" t="str">
        <f>VLOOKUP($D$4:$D$5002,'List of Tutors'!$B$4:$E$152,4,0)</f>
        <v>FC&amp;FS</v>
      </c>
    </row>
    <row r="3567" spans="1:7" ht="15.75" customHeight="1">
      <c r="A3567" s="6" t="s">
        <v>1391</v>
      </c>
      <c r="B3567" s="6" t="s">
        <v>503</v>
      </c>
      <c r="C3567" s="50" t="s">
        <v>48</v>
      </c>
      <c r="D3567" s="17" t="s">
        <v>7815</v>
      </c>
      <c r="E3567" s="12" t="str">
        <f>VLOOKUP($D$4:$D$5002,'List of Tutors'!$B$4:$E$152,2,0)</f>
        <v>Dr.Fahad Masud Wattoo</v>
      </c>
      <c r="F3567" s="12" t="str">
        <f>VLOOKUP($D$4:$D$5002,'List of Tutors'!$B$4:$E$152,3,0)</f>
        <v>Lecturer</v>
      </c>
      <c r="G3567" s="12" t="str">
        <f>VLOOKUP($D$4:$D$5002,'List of Tutors'!$B$4:$E$152,4,0)</f>
        <v>FC&amp;FS</v>
      </c>
    </row>
    <row r="3568" spans="1:7" ht="15.75" customHeight="1">
      <c r="A3568" s="5" t="s">
        <v>2725</v>
      </c>
      <c r="B3568" s="5" t="s">
        <v>164</v>
      </c>
      <c r="C3568" s="50" t="s">
        <v>82</v>
      </c>
      <c r="D3568" s="17" t="s">
        <v>7816</v>
      </c>
      <c r="E3568" s="12" t="str">
        <f>VLOOKUP($D$4:$D$5002,'List of Tutors'!$B$4:$E$152,2,0)</f>
        <v>Dr.Muhammad Ashfaq</v>
      </c>
      <c r="F3568" s="12" t="str">
        <f>VLOOKUP($D$4:$D$5002,'List of Tutors'!$B$4:$E$152,3,0)</f>
        <v>Assistant Professor</v>
      </c>
      <c r="G3568" s="12" t="str">
        <f>VLOOKUP($D$4:$D$5002,'List of Tutors'!$B$4:$E$152,4,0)</f>
        <v>FC&amp;FS</v>
      </c>
    </row>
    <row r="3569" spans="1:7" ht="15.75" customHeight="1">
      <c r="A3569" s="6" t="s">
        <v>2573</v>
      </c>
      <c r="B3569" s="6" t="s">
        <v>4287</v>
      </c>
      <c r="C3569" s="50" t="s">
        <v>4669</v>
      </c>
      <c r="D3569" s="17" t="s">
        <v>7817</v>
      </c>
      <c r="E3569" s="12" t="str">
        <f>VLOOKUP($D$4:$D$5002,'List of Tutors'!$B$4:$E$152,2,0)</f>
        <v>Mr.M. Usman Raja</v>
      </c>
      <c r="F3569" s="12" t="str">
        <f>VLOOKUP($D$4:$D$5002,'List of Tutors'!$B$4:$E$152,3,0)</f>
        <v>Assistant Professor</v>
      </c>
      <c r="G3569" s="12" t="str">
        <f>VLOOKUP($D$4:$D$5002,'List of Tutors'!$B$4:$E$152,4,0)</f>
        <v>FC&amp;FS</v>
      </c>
    </row>
    <row r="3570" spans="1:7" ht="15.75" customHeight="1">
      <c r="A3570" s="5" t="s">
        <v>2788</v>
      </c>
      <c r="B3570" s="5" t="s">
        <v>4439</v>
      </c>
      <c r="C3570" s="50" t="s">
        <v>82</v>
      </c>
      <c r="D3570" s="17" t="s">
        <v>7818</v>
      </c>
      <c r="E3570" s="12" t="str">
        <f>VLOOKUP($D$4:$D$5002,'List of Tutors'!$B$4:$E$152,2,0)</f>
        <v>Dr.Farah Naz</v>
      </c>
      <c r="F3570" s="12" t="str">
        <f>VLOOKUP($D$4:$D$5002,'List of Tutors'!$B$4:$E$152,3,0)</f>
        <v>Assistant Professor</v>
      </c>
      <c r="G3570" s="12" t="str">
        <f>VLOOKUP($D$4:$D$5002,'List of Tutors'!$B$4:$E$152,4,0)</f>
        <v>FC&amp;FS</v>
      </c>
    </row>
    <row r="3571" spans="1:7" ht="15.75" customHeight="1">
      <c r="A3571" s="6" t="s">
        <v>2389</v>
      </c>
      <c r="B3571" s="6" t="s">
        <v>4125</v>
      </c>
      <c r="C3571" s="50" t="s">
        <v>141</v>
      </c>
      <c r="D3571" s="17" t="s">
        <v>7819</v>
      </c>
      <c r="E3571" s="12" t="str">
        <f>VLOOKUP($D$4:$D$5002,'List of Tutors'!$B$4:$E$152,2,0)</f>
        <v>Dr.Gulshan Irshad</v>
      </c>
      <c r="F3571" s="12" t="str">
        <f>VLOOKUP($D$4:$D$5002,'List of Tutors'!$B$4:$E$152,3,0)</f>
        <v>Lecturer</v>
      </c>
      <c r="G3571" s="12" t="str">
        <f>VLOOKUP($D$4:$D$5002,'List of Tutors'!$B$4:$E$152,4,0)</f>
        <v>FC&amp;FS</v>
      </c>
    </row>
    <row r="3572" spans="1:7" ht="15.75" customHeight="1">
      <c r="A3572" s="13" t="s">
        <v>2192</v>
      </c>
      <c r="B3572" s="13" t="s">
        <v>611</v>
      </c>
      <c r="C3572" s="50" t="s">
        <v>112</v>
      </c>
      <c r="D3572" s="17" t="s">
        <v>7820</v>
      </c>
      <c r="E3572" s="12" t="str">
        <f>VLOOKUP($D$4:$D$5002,'List of Tutors'!$B$4:$E$152,2,0)</f>
        <v>Ms.Mahwish Zeeshan</v>
      </c>
      <c r="F3572" s="12" t="str">
        <f>VLOOKUP($D$4:$D$5002,'List of Tutors'!$B$4:$E$152,3,0)</f>
        <v>Lecturer</v>
      </c>
      <c r="G3572" s="12" t="str">
        <f>VLOOKUP($D$4:$D$5002,'List of Tutors'!$B$4:$E$152,4,0)</f>
        <v>Social Sciences</v>
      </c>
    </row>
    <row r="3573" spans="1:7" ht="15.75" customHeight="1">
      <c r="A3573" s="6" t="s">
        <v>1756</v>
      </c>
      <c r="B3573" s="6" t="s">
        <v>3718</v>
      </c>
      <c r="C3573" s="50" t="s">
        <v>82</v>
      </c>
      <c r="D3573" s="17" t="s">
        <v>7821</v>
      </c>
      <c r="E3573" s="12" t="str">
        <f>VLOOKUP($D$4:$D$5002,'List of Tutors'!$B$4:$E$152,2,0)</f>
        <v>Ms.Nazia Rafiq</v>
      </c>
      <c r="F3573" s="12" t="str">
        <f>VLOOKUP($D$4:$D$5002,'List of Tutors'!$B$4:$E$152,3,0)</f>
        <v>Lecturer</v>
      </c>
      <c r="G3573" s="12" t="str">
        <f>VLOOKUP($D$4:$D$5002,'List of Tutors'!$B$4:$E$152,4,0)</f>
        <v>Social Sciences</v>
      </c>
    </row>
    <row r="3574" spans="1:7" ht="15.75" customHeight="1">
      <c r="A3574" s="6" t="s">
        <v>1812</v>
      </c>
      <c r="B3574" s="6" t="s">
        <v>3752</v>
      </c>
      <c r="C3574" s="50" t="s">
        <v>48</v>
      </c>
      <c r="D3574" s="17" t="s">
        <v>7822</v>
      </c>
      <c r="E3574" s="12" t="str">
        <f>VLOOKUP($D$4:$D$5002,'List of Tutors'!$B$4:$E$152,2,0)</f>
        <v>Ms.Lubna Ansari</v>
      </c>
      <c r="F3574" s="12" t="str">
        <f>VLOOKUP($D$4:$D$5002,'List of Tutors'!$B$4:$E$152,3,0)</f>
        <v>Lecturer</v>
      </c>
      <c r="G3574" s="12" t="str">
        <f>VLOOKUP($D$4:$D$5002,'List of Tutors'!$B$4:$E$152,4,0)</f>
        <v>FFRM</v>
      </c>
    </row>
    <row r="3575" spans="1:7" ht="15.75" customHeight="1">
      <c r="A3575" s="6" t="s">
        <v>2238</v>
      </c>
      <c r="B3575" s="6" t="s">
        <v>565</v>
      </c>
      <c r="C3575" s="50" t="s">
        <v>48</v>
      </c>
      <c r="D3575" s="17" t="s">
        <v>7823</v>
      </c>
      <c r="E3575" s="12" t="str">
        <f>VLOOKUP($D$4:$D$5002,'List of Tutors'!$B$4:$E$152,2,0)</f>
        <v>Dr.Shahzada Sohail Ijaz</v>
      </c>
      <c r="F3575" s="12" t="str">
        <f>VLOOKUP($D$4:$D$5002,'List of Tutors'!$B$4:$E$152,3,0)</f>
        <v>Assistant Professor</v>
      </c>
      <c r="G3575" s="12" t="str">
        <f>VLOOKUP($D$4:$D$5002,'List of Tutors'!$B$4:$E$152,4,0)</f>
        <v>FC&amp;FS</v>
      </c>
    </row>
    <row r="3576" spans="1:7" ht="15.75" customHeight="1">
      <c r="A3576" s="6" t="s">
        <v>1920</v>
      </c>
      <c r="B3576" s="6" t="s">
        <v>691</v>
      </c>
      <c r="C3576" s="50" t="s">
        <v>82</v>
      </c>
      <c r="D3576" s="17" t="s">
        <v>7824</v>
      </c>
      <c r="E3576" s="12" t="str">
        <f>VLOOKUP($D$4:$D$5002,'List of Tutors'!$B$4:$E$152,2,0)</f>
        <v>Dr.Tanveer Iqbal</v>
      </c>
      <c r="F3576" s="12" t="str">
        <f>VLOOKUP($D$4:$D$5002,'List of Tutors'!$B$4:$E$152,3,0)</f>
        <v>Lecturer</v>
      </c>
      <c r="G3576" s="12" t="str">
        <f>VLOOKUP($D$4:$D$5002,'List of Tutors'!$B$4:$E$152,4,0)</f>
        <v>FC&amp;FS</v>
      </c>
    </row>
    <row r="3577" spans="1:7" ht="15.75" customHeight="1">
      <c r="A3577" s="6" t="s">
        <v>1986</v>
      </c>
      <c r="B3577" s="6" t="s">
        <v>92</v>
      </c>
      <c r="C3577" s="50" t="s">
        <v>48</v>
      </c>
      <c r="D3577" s="17" t="s">
        <v>7825</v>
      </c>
      <c r="E3577" s="12" t="str">
        <f>VLOOKUP($D$4:$D$5002,'List of Tutors'!$B$4:$E$152,2,0)</f>
        <v>Mr.Nasir Mehmood Minhas</v>
      </c>
      <c r="F3577" s="12" t="str">
        <f>VLOOKUP($D$4:$D$5002,'List of Tutors'!$B$4:$E$152,3,0)</f>
        <v>Assistant Professor</v>
      </c>
      <c r="G3577" s="12" t="str">
        <f>VLOOKUP($D$4:$D$5002,'List of Tutors'!$B$4:$E$152,4,0)</f>
        <v>UIIT</v>
      </c>
    </row>
    <row r="3578" spans="1:7" ht="15.75" customHeight="1">
      <c r="A3578" s="6" t="s">
        <v>2624</v>
      </c>
      <c r="B3578" s="6" t="s">
        <v>4336</v>
      </c>
      <c r="C3578" s="50" t="s">
        <v>4669</v>
      </c>
      <c r="D3578" s="17" t="s">
        <v>7826</v>
      </c>
      <c r="E3578" s="12" t="str">
        <f>VLOOKUP($D$4:$D$5002,'List of Tutors'!$B$4:$E$152,2,0)</f>
        <v>Mr.Yasir Hafeez</v>
      </c>
      <c r="F3578" s="12" t="str">
        <f>VLOOKUP($D$4:$D$5002,'List of Tutors'!$B$4:$E$152,3,0)</f>
        <v>Assistant Professor</v>
      </c>
      <c r="G3578" s="12" t="str">
        <f>VLOOKUP($D$4:$D$5002,'List of Tutors'!$B$4:$E$152,4,0)</f>
        <v>UIIT</v>
      </c>
    </row>
    <row r="3579" spans="1:7" ht="15.75" customHeight="1">
      <c r="A3579" s="4" t="s">
        <v>5630</v>
      </c>
      <c r="B3579" s="4" t="s">
        <v>7154</v>
      </c>
      <c r="C3579" s="51" t="s">
        <v>7989</v>
      </c>
      <c r="D3579" s="17" t="s">
        <v>7827</v>
      </c>
      <c r="E3579" s="12" t="str">
        <f>VLOOKUP($D$4:$D$5002,'List of Tutors'!$B$4:$E$152,2,0)</f>
        <v>Mr.Saif ur Rehman</v>
      </c>
      <c r="F3579" s="12" t="str">
        <f>VLOOKUP($D$4:$D$5002,'List of Tutors'!$B$4:$E$152,3,0)</f>
        <v>Lecturer</v>
      </c>
      <c r="G3579" s="12" t="str">
        <f>VLOOKUP($D$4:$D$5002,'List of Tutors'!$B$4:$E$152,4,0)</f>
        <v>UIIT</v>
      </c>
    </row>
    <row r="3580" spans="1:7" ht="15.75" customHeight="1">
      <c r="A3580" s="4" t="s">
        <v>4875</v>
      </c>
      <c r="B3580" s="4" t="s">
        <v>6539</v>
      </c>
      <c r="C3580" s="51" t="s">
        <v>82</v>
      </c>
      <c r="D3580" s="17" t="s">
        <v>7828</v>
      </c>
      <c r="E3580" s="12" t="str">
        <f>VLOOKUP($D$4:$D$5002,'List of Tutors'!$B$4:$E$152,2,0)</f>
        <v>Mr.Saqib Majeed</v>
      </c>
      <c r="F3580" s="12" t="str">
        <f>VLOOKUP($D$4:$D$5002,'List of Tutors'!$B$4:$E$152,3,0)</f>
        <v>Assistant Professor</v>
      </c>
      <c r="G3580" s="12" t="str">
        <f>VLOOKUP($D$4:$D$5002,'List of Tutors'!$B$4:$E$152,4,0)</f>
        <v>UIIT</v>
      </c>
    </row>
    <row r="3581" spans="1:7" ht="15.75" customHeight="1">
      <c r="A3581" s="4" t="s">
        <v>5333</v>
      </c>
      <c r="B3581" s="4" t="s">
        <v>6917</v>
      </c>
      <c r="C3581" s="51" t="s">
        <v>82</v>
      </c>
      <c r="D3581" s="17" t="s">
        <v>7829</v>
      </c>
      <c r="E3581" s="12" t="str">
        <f>VLOOKUP($D$4:$D$5002,'List of Tutors'!$B$4:$E$152,2,0)</f>
        <v>Mr.Asif Nawaz</v>
      </c>
      <c r="F3581" s="12" t="str">
        <f>VLOOKUP($D$4:$D$5002,'List of Tutors'!$B$4:$E$152,3,0)</f>
        <v>Lecturer</v>
      </c>
      <c r="G3581" s="12" t="str">
        <f>VLOOKUP($D$4:$D$5002,'List of Tutors'!$B$4:$E$152,4,0)</f>
        <v>UIIT</v>
      </c>
    </row>
    <row r="3582" spans="1:7" ht="15.75" customHeight="1">
      <c r="A3582" s="4" t="s">
        <v>5846</v>
      </c>
      <c r="B3582" s="4" t="s">
        <v>244</v>
      </c>
      <c r="C3582" s="51" t="s">
        <v>82</v>
      </c>
      <c r="D3582" s="17" t="s">
        <v>7830</v>
      </c>
      <c r="E3582" s="12" t="str">
        <f>VLOOKUP($D$4:$D$5002,'List of Tutors'!$B$4:$E$152,2,0)</f>
        <v>Mr.Saleem Iqbal</v>
      </c>
      <c r="F3582" s="12" t="str">
        <f>VLOOKUP($D$4:$D$5002,'List of Tutors'!$B$4:$E$152,3,0)</f>
        <v>Lecturer</v>
      </c>
      <c r="G3582" s="12" t="str">
        <f>VLOOKUP($D$4:$D$5002,'List of Tutors'!$B$4:$E$152,4,0)</f>
        <v>UIIT</v>
      </c>
    </row>
    <row r="3583" spans="1:7" ht="15.75" customHeight="1">
      <c r="A3583" s="4" t="s">
        <v>6340</v>
      </c>
      <c r="B3583" s="4" t="s">
        <v>7739</v>
      </c>
      <c r="C3583" s="51" t="s">
        <v>82</v>
      </c>
      <c r="D3583" s="17" t="s">
        <v>7831</v>
      </c>
      <c r="E3583" s="12" t="str">
        <f>VLOOKUP($D$4:$D$5002,'List of Tutors'!$B$4:$E$152,2,0)</f>
        <v>Dr.Saud Altaf</v>
      </c>
      <c r="F3583" s="12" t="str">
        <f>VLOOKUP($D$4:$D$5002,'List of Tutors'!$B$4:$E$152,3,0)</f>
        <v>Assistant Director</v>
      </c>
      <c r="G3583" s="12" t="str">
        <f>VLOOKUP($D$4:$D$5002,'List of Tutors'!$B$4:$E$152,4,0)</f>
        <v>UIIT</v>
      </c>
    </row>
    <row r="3584" spans="1:7" ht="15.75" customHeight="1">
      <c r="A3584" s="4" t="s">
        <v>5474</v>
      </c>
      <c r="B3584" s="4" t="s">
        <v>7029</v>
      </c>
      <c r="C3584" s="51" t="s">
        <v>4669</v>
      </c>
      <c r="D3584" s="17" t="s">
        <v>7832</v>
      </c>
      <c r="E3584" s="12" t="str">
        <f>VLOOKUP($D$4:$D$5002,'List of Tutors'!$B$4:$E$152,2,0)</f>
        <v>Ms.Sarfaraz Bibi</v>
      </c>
      <c r="F3584" s="12" t="str">
        <f>VLOOKUP($D$4:$D$5002,'List of Tutors'!$B$4:$E$152,3,0)</f>
        <v>Lecturer</v>
      </c>
      <c r="G3584" s="12" t="str">
        <f>VLOOKUP($D$4:$D$5002,'List of Tutors'!$B$4:$E$152,4,0)</f>
        <v>UIIT</v>
      </c>
    </row>
    <row r="3585" spans="1:7" ht="15.75" customHeight="1">
      <c r="A3585" s="4" t="s">
        <v>5432</v>
      </c>
      <c r="B3585" s="4" t="s">
        <v>6999</v>
      </c>
      <c r="C3585" s="51" t="s">
        <v>4669</v>
      </c>
      <c r="D3585" s="17" t="s">
        <v>7833</v>
      </c>
      <c r="E3585" s="12" t="str">
        <f>VLOOKUP($D$4:$D$5002,'List of Tutors'!$B$4:$E$152,2,0)</f>
        <v>Dr.Mehmoona</v>
      </c>
      <c r="F3585" s="12" t="str">
        <f>VLOOKUP($D$4:$D$5002,'List of Tutors'!$B$4:$E$152,3,0)</f>
        <v>Assistant Professor</v>
      </c>
      <c r="G3585" s="12" t="str">
        <f>VLOOKUP($D$4:$D$5002,'List of Tutors'!$B$4:$E$152,4,0)</f>
        <v>UIIT</v>
      </c>
    </row>
    <row r="3586" spans="1:7" ht="15.75" customHeight="1">
      <c r="A3586" s="4" t="s">
        <v>5169</v>
      </c>
      <c r="B3586" s="4" t="s">
        <v>6775</v>
      </c>
      <c r="C3586" s="51" t="s">
        <v>48</v>
      </c>
      <c r="D3586" s="17" t="s">
        <v>7834</v>
      </c>
      <c r="E3586" s="12" t="str">
        <f>VLOOKUP($D$4:$D$5002,'List of Tutors'!$B$4:$E$152,2,0)</f>
        <v>Ms.Sidra Tahir</v>
      </c>
      <c r="F3586" s="12" t="str">
        <f>VLOOKUP($D$4:$D$5002,'List of Tutors'!$B$4:$E$152,3,0)</f>
        <v>Lecturer</v>
      </c>
      <c r="G3586" s="12" t="str">
        <f>VLOOKUP($D$4:$D$5002,'List of Tutors'!$B$4:$E$152,4,0)</f>
        <v>UIIT</v>
      </c>
    </row>
    <row r="3587" spans="1:7" ht="15.75" customHeight="1">
      <c r="A3587" s="4" t="s">
        <v>4702</v>
      </c>
      <c r="B3587" s="4" t="s">
        <v>282</v>
      </c>
      <c r="C3587" s="51" t="s">
        <v>48</v>
      </c>
      <c r="D3587" s="17" t="s">
        <v>7835</v>
      </c>
      <c r="E3587" s="12" t="str">
        <f>VLOOKUP($D$4:$D$5002,'List of Tutors'!$B$4:$E$152,2,0)</f>
        <v>Ms.Farkhanda Qamar</v>
      </c>
      <c r="F3587" s="12" t="str">
        <f>VLOOKUP($D$4:$D$5002,'List of Tutors'!$B$4:$E$152,3,0)</f>
        <v>Lecturer</v>
      </c>
      <c r="G3587" s="12" t="str">
        <f>VLOOKUP($D$4:$D$5002,'List of Tutors'!$B$4:$E$152,4,0)</f>
        <v>UIIT</v>
      </c>
    </row>
    <row r="3588" spans="1:7" ht="15.75" customHeight="1">
      <c r="A3588" s="4" t="s">
        <v>6125</v>
      </c>
      <c r="B3588" s="4" t="s">
        <v>7554</v>
      </c>
      <c r="C3588" s="51" t="s">
        <v>48</v>
      </c>
      <c r="D3588" s="17" t="s">
        <v>7836</v>
      </c>
      <c r="E3588" s="12" t="str">
        <f>VLOOKUP($D$4:$D$5002,'List of Tutors'!$B$4:$E$152,2,0)</f>
        <v>Mr.Tariq Ali</v>
      </c>
      <c r="F3588" s="12" t="str">
        <f>VLOOKUP($D$4:$D$5002,'List of Tutors'!$B$4:$E$152,3,0)</f>
        <v>Lecturer</v>
      </c>
      <c r="G3588" s="12" t="str">
        <f>VLOOKUP($D$4:$D$5002,'List of Tutors'!$B$4:$E$152,4,0)</f>
        <v>UIIT</v>
      </c>
    </row>
    <row r="3589" spans="1:7" ht="15.75" customHeight="1">
      <c r="A3589" s="4" t="s">
        <v>4816</v>
      </c>
      <c r="B3589" s="4" t="s">
        <v>6485</v>
      </c>
      <c r="C3589" s="51" t="s">
        <v>48</v>
      </c>
      <c r="D3589" s="17" t="s">
        <v>7837</v>
      </c>
      <c r="E3589" s="12" t="str">
        <f>VLOOKUP($D$4:$D$5002,'List of Tutors'!$B$4:$E$152,2,0)</f>
        <v>Mr.Ehtasham Azhar</v>
      </c>
      <c r="F3589" s="12" t="str">
        <f>VLOOKUP($D$4:$D$5002,'List of Tutors'!$B$4:$E$152,3,0)</f>
        <v>Lecturer</v>
      </c>
      <c r="G3589" s="12" t="str">
        <f>VLOOKUP($D$4:$D$5002,'List of Tutors'!$B$4:$E$152,4,0)</f>
        <v>UIIT</v>
      </c>
    </row>
    <row r="3590" spans="1:7" ht="15.75" customHeight="1">
      <c r="A3590" s="4" t="s">
        <v>4841</v>
      </c>
      <c r="B3590" s="4" t="s">
        <v>6507</v>
      </c>
      <c r="C3590" s="51" t="s">
        <v>48</v>
      </c>
      <c r="D3590" s="17" t="s">
        <v>7840</v>
      </c>
      <c r="E3590" s="12" t="str">
        <f>VLOOKUP($D$4:$D$5002,'List of Tutors'!$B$4:$E$152,2,0)</f>
        <v>Ms.Bushra Zulfiqar</v>
      </c>
      <c r="F3590" s="12" t="str">
        <f>VLOOKUP($D$4:$D$5002,'List of Tutors'!$B$4:$E$152,3,0)</f>
        <v>Assistant Professor</v>
      </c>
      <c r="G3590" s="12" t="str">
        <f>VLOOKUP($D$4:$D$5002,'List of Tutors'!$B$4:$E$152,4,0)</f>
        <v>UIMS</v>
      </c>
    </row>
    <row r="3591" spans="1:7" ht="15.75" customHeight="1">
      <c r="A3591" s="4" t="s">
        <v>4914</v>
      </c>
      <c r="B3591" s="4" t="s">
        <v>6569</v>
      </c>
      <c r="C3591" s="51" t="s">
        <v>48</v>
      </c>
      <c r="D3591" s="17" t="s">
        <v>7841</v>
      </c>
      <c r="E3591" s="12" t="str">
        <f>VLOOKUP($D$4:$D$5002,'List of Tutors'!$B$4:$E$152,2,0)</f>
        <v>Dr.M. Razzaq Ather</v>
      </c>
      <c r="F3591" s="12" t="str">
        <f>VLOOKUP($D$4:$D$5002,'List of Tutors'!$B$4:$E$152,3,0)</f>
        <v>Assistant Professor</v>
      </c>
      <c r="G3591" s="12" t="str">
        <f>VLOOKUP($D$4:$D$5002,'List of Tutors'!$B$4:$E$152,4,0)</f>
        <v>UIMS</v>
      </c>
    </row>
    <row r="3592" spans="1:7" ht="15.75" customHeight="1">
      <c r="A3592" s="4" t="s">
        <v>4998</v>
      </c>
      <c r="B3592" s="4" t="s">
        <v>6639</v>
      </c>
      <c r="C3592" s="51" t="s">
        <v>48</v>
      </c>
      <c r="D3592" s="17" t="s">
        <v>7842</v>
      </c>
      <c r="E3592" s="12" t="str">
        <f>VLOOKUP($D$4:$D$5002,'List of Tutors'!$B$4:$E$152,2,0)</f>
        <v>Mr.Shuja Ilyas</v>
      </c>
      <c r="F3592" s="12" t="str">
        <f>VLOOKUP($D$4:$D$5002,'List of Tutors'!$B$4:$E$152,3,0)</f>
        <v>Assistant Professor</v>
      </c>
      <c r="G3592" s="12" t="str">
        <f>VLOOKUP($D$4:$D$5002,'List of Tutors'!$B$4:$E$152,4,0)</f>
        <v>UIMS</v>
      </c>
    </row>
    <row r="3593" spans="1:7" ht="15.75" customHeight="1">
      <c r="A3593" s="4" t="s">
        <v>4714</v>
      </c>
      <c r="B3593" s="4" t="s">
        <v>6402</v>
      </c>
      <c r="C3593" s="51" t="s">
        <v>112</v>
      </c>
      <c r="D3593" s="17" t="s">
        <v>7843</v>
      </c>
      <c r="E3593" s="12" t="str">
        <f>VLOOKUP($D$4:$D$5002,'List of Tutors'!$B$4:$E$152,2,0)</f>
        <v>Ms.Sidra Shahzadi</v>
      </c>
      <c r="F3593" s="12" t="str">
        <f>VLOOKUP($D$4:$D$5002,'List of Tutors'!$B$4:$E$152,3,0)</f>
        <v>Lecturer</v>
      </c>
      <c r="G3593" s="12" t="str">
        <f>VLOOKUP($D$4:$D$5002,'List of Tutors'!$B$4:$E$152,4,0)</f>
        <v>UIMS</v>
      </c>
    </row>
    <row r="3594" spans="1:7" ht="15.75" customHeight="1">
      <c r="A3594" s="4" t="s">
        <v>5573</v>
      </c>
      <c r="B3594" s="4" t="s">
        <v>7110</v>
      </c>
      <c r="C3594" s="51" t="s">
        <v>112</v>
      </c>
      <c r="D3594" s="17" t="s">
        <v>7844</v>
      </c>
      <c r="E3594" s="12" t="str">
        <f>VLOOKUP($D$4:$D$5002,'List of Tutors'!$B$4:$E$152,2,0)</f>
        <v>Mr.Zia-Ur-Rehman</v>
      </c>
      <c r="F3594" s="12" t="str">
        <f>VLOOKUP($D$4:$D$5002,'List of Tutors'!$B$4:$E$152,3,0)</f>
        <v>Lecturer</v>
      </c>
      <c r="G3594" s="12" t="str">
        <f>VLOOKUP($D$4:$D$5002,'List of Tutors'!$B$4:$E$152,4,0)</f>
        <v>UIMS</v>
      </c>
    </row>
    <row r="3595" spans="1:7" ht="15.75" customHeight="1">
      <c r="A3595" s="4" t="s">
        <v>5139</v>
      </c>
      <c r="B3595" s="4" t="s">
        <v>263</v>
      </c>
      <c r="C3595" s="51" t="s">
        <v>112</v>
      </c>
      <c r="D3595" s="17" t="s">
        <v>7845</v>
      </c>
      <c r="E3595" s="12" t="str">
        <f>VLOOKUP($D$4:$D$5002,'List of Tutors'!$B$4:$E$152,2,0)</f>
        <v>Mr.Ammar Asghar</v>
      </c>
      <c r="F3595" s="12" t="str">
        <f>VLOOKUP($D$4:$D$5002,'List of Tutors'!$B$4:$E$152,3,0)</f>
        <v>Lecturer</v>
      </c>
      <c r="G3595" s="12" t="str">
        <f>VLOOKUP($D$4:$D$5002,'List of Tutors'!$B$4:$E$152,4,0)</f>
        <v>UIMS</v>
      </c>
    </row>
    <row r="3596" spans="1:7" ht="15.75" customHeight="1">
      <c r="A3596" s="6" t="s">
        <v>2380</v>
      </c>
      <c r="B3596" s="6" t="s">
        <v>4117</v>
      </c>
      <c r="C3596" s="50" t="s">
        <v>141</v>
      </c>
      <c r="D3596" s="17" t="s">
        <v>7846</v>
      </c>
      <c r="E3596" s="12" t="str">
        <f>VLOOKUP($D$4:$D$5002,'List of Tutors'!$B$4:$E$152,2,0)</f>
        <v>Mr.Ali Haider</v>
      </c>
      <c r="F3596" s="12" t="str">
        <f>VLOOKUP($D$4:$D$5002,'List of Tutors'!$B$4:$E$152,3,0)</f>
        <v>Lecturer</v>
      </c>
      <c r="G3596" s="12" t="str">
        <f>VLOOKUP($D$4:$D$5002,'List of Tutors'!$B$4:$E$152,4,0)</f>
        <v>UIMS</v>
      </c>
    </row>
    <row r="3597" spans="1:7" ht="15.75" customHeight="1">
      <c r="A3597" s="6" t="s">
        <v>2339</v>
      </c>
      <c r="B3597" s="6" t="s">
        <v>4085</v>
      </c>
      <c r="C3597" s="50" t="s">
        <v>149</v>
      </c>
      <c r="D3597" s="17" t="s">
        <v>7847</v>
      </c>
      <c r="E3597" s="12" t="str">
        <f>VLOOKUP($D$4:$D$5002,'List of Tutors'!$B$4:$E$152,2,0)</f>
        <v>Mr.Ahmed Imran</v>
      </c>
      <c r="F3597" s="12" t="str">
        <f>VLOOKUP($D$4:$D$5002,'List of Tutors'!$B$4:$E$152,3,0)</f>
        <v>Lecturer</v>
      </c>
      <c r="G3597" s="12" t="str">
        <f>VLOOKUP($D$4:$D$5002,'List of Tutors'!$B$4:$E$152,4,0)</f>
        <v>UIMS</v>
      </c>
    </row>
    <row r="3598" spans="1:7" ht="15.75" customHeight="1">
      <c r="A3598" s="13" t="s">
        <v>2151</v>
      </c>
      <c r="B3598" s="13" t="s">
        <v>120</v>
      </c>
      <c r="C3598" s="50" t="s">
        <v>112</v>
      </c>
      <c r="D3598" s="17" t="s">
        <v>7848</v>
      </c>
      <c r="E3598" s="12" t="str">
        <f>VLOOKUP($D$4:$D$5002,'List of Tutors'!$B$4:$E$152,2,0)</f>
        <v>Mr.Syed Kashif Saeed</v>
      </c>
      <c r="F3598" s="12" t="str">
        <f>VLOOKUP($D$4:$D$5002,'List of Tutors'!$B$4:$E$152,3,0)</f>
        <v>Assistant Professor</v>
      </c>
      <c r="G3598" s="12" t="str">
        <f>VLOOKUP($D$4:$D$5002,'List of Tutors'!$B$4:$E$152,4,0)</f>
        <v>UIMS</v>
      </c>
    </row>
    <row r="3599" spans="1:7" ht="15.75" customHeight="1">
      <c r="A3599" s="6" t="s">
        <v>953</v>
      </c>
      <c r="B3599" s="6" t="s">
        <v>523</v>
      </c>
      <c r="C3599" s="50" t="s">
        <v>82</v>
      </c>
      <c r="D3599" s="17" t="s">
        <v>7849</v>
      </c>
      <c r="E3599" s="12" t="str">
        <f>VLOOKUP($D$4:$D$5002,'List of Tutors'!$B$4:$E$152,2,0)</f>
        <v>Mr.Kaleem Ullah</v>
      </c>
      <c r="F3599" s="12" t="str">
        <f>VLOOKUP($D$4:$D$5002,'List of Tutors'!$B$4:$E$152,3,0)</f>
        <v>Lecturer</v>
      </c>
      <c r="G3599" s="12" t="str">
        <f>VLOOKUP($D$4:$D$5002,'List of Tutors'!$B$4:$E$152,4,0)</f>
        <v>UIMS</v>
      </c>
    </row>
    <row r="3600" spans="1:7" ht="15.75" customHeight="1">
      <c r="A3600" s="6" t="s">
        <v>1005</v>
      </c>
      <c r="B3600" s="6" t="s">
        <v>3241</v>
      </c>
      <c r="C3600" s="50" t="s">
        <v>112</v>
      </c>
      <c r="D3600" s="17" t="s">
        <v>7850</v>
      </c>
      <c r="E3600" s="12" t="str">
        <f>VLOOKUP($D$4:$D$5002,'List of Tutors'!$B$4:$E$152,2,0)</f>
        <v>Mr.Muhammad Waqas</v>
      </c>
      <c r="F3600" s="12" t="str">
        <f>VLOOKUP($D$4:$D$5002,'List of Tutors'!$B$4:$E$152,3,0)</f>
        <v>Lecturer</v>
      </c>
      <c r="G3600" s="12" t="str">
        <f>VLOOKUP($D$4:$D$5002,'List of Tutors'!$B$4:$E$152,4,0)</f>
        <v>UIMS</v>
      </c>
    </row>
    <row r="3601" spans="1:7" ht="15.75" customHeight="1">
      <c r="A3601" s="6" t="s">
        <v>2351</v>
      </c>
      <c r="B3601" s="6" t="s">
        <v>4094</v>
      </c>
      <c r="C3601" s="50" t="s">
        <v>149</v>
      </c>
      <c r="D3601" s="17" t="s">
        <v>7851</v>
      </c>
      <c r="E3601" s="12" t="str">
        <f>VLOOKUP($D$4:$D$5002,'List of Tutors'!$B$4:$E$152,2,0)</f>
        <v>Mr.Aleem Akhtar</v>
      </c>
      <c r="F3601" s="12" t="str">
        <f>VLOOKUP($D$4:$D$5002,'List of Tutors'!$B$4:$E$152,3,0)</f>
        <v>Lecturer</v>
      </c>
      <c r="G3601" s="12" t="str">
        <f>VLOOKUP($D$4:$D$5002,'List of Tutors'!$B$4:$E$152,4,0)</f>
        <v>UIMS</v>
      </c>
    </row>
    <row r="3602" spans="1:7" ht="15.75" customHeight="1">
      <c r="A3602" s="6" t="s">
        <v>2354</v>
      </c>
      <c r="B3602" s="6" t="s">
        <v>4095</v>
      </c>
      <c r="C3602" s="50" t="s">
        <v>149</v>
      </c>
      <c r="D3602" s="17" t="s">
        <v>7852</v>
      </c>
      <c r="E3602" s="12" t="str">
        <f>VLOOKUP($D$4:$D$5002,'List of Tutors'!$B$4:$E$152,2,0)</f>
        <v>Ms.Shumaila Mazhar</v>
      </c>
      <c r="F3602" s="12" t="str">
        <f>VLOOKUP($D$4:$D$5002,'List of Tutors'!$B$4:$E$152,3,0)</f>
        <v>Lecturer</v>
      </c>
      <c r="G3602" s="12" t="str">
        <f>VLOOKUP($D$4:$D$5002,'List of Tutors'!$B$4:$E$152,4,0)</f>
        <v>UIMS</v>
      </c>
    </row>
    <row r="3603" spans="1:7" ht="15.75" customHeight="1">
      <c r="A3603" s="6" t="s">
        <v>2404</v>
      </c>
      <c r="B3603" s="6" t="s">
        <v>4140</v>
      </c>
      <c r="C3603" s="50" t="s">
        <v>141</v>
      </c>
      <c r="D3603" s="17" t="s">
        <v>7855</v>
      </c>
      <c r="E3603" s="12" t="str">
        <f>VLOOKUP($D$4:$D$5002,'List of Tutors'!$B$4:$E$152,2,0)</f>
        <v>Mr.Nasir Ali</v>
      </c>
      <c r="F3603" s="12" t="str">
        <f>VLOOKUP($D$4:$D$5002,'List of Tutors'!$B$4:$E$152,3,0)</f>
        <v>Lecturer</v>
      </c>
      <c r="G3603" s="12" t="str">
        <f>VLOOKUP($D$4:$D$5002,'List of Tutors'!$B$4:$E$152,4,0)</f>
        <v>Sciences</v>
      </c>
    </row>
    <row r="3604" spans="1:7" ht="15.75" customHeight="1">
      <c r="A3604" s="6" t="s">
        <v>1229</v>
      </c>
      <c r="B3604" s="6" t="s">
        <v>3391</v>
      </c>
      <c r="C3604" s="50" t="s">
        <v>82</v>
      </c>
      <c r="D3604" s="17" t="s">
        <v>7759</v>
      </c>
      <c r="E3604" s="12" t="str">
        <f>VLOOKUP($D$4:$D$5002,'List of Tutors'!$B$4:$E$152,2,0)</f>
        <v>Engr.Muhammad Usman</v>
      </c>
      <c r="F3604" s="12" t="str">
        <f>VLOOKUP($D$4:$D$5002,'List of Tutors'!$B$4:$E$152,3,0)</f>
        <v>Lecturer</v>
      </c>
      <c r="G3604" s="12" t="str">
        <f>VLOOKUP($D$4:$D$5002,'List of Tutors'!$B$4:$E$152,4,0)</f>
        <v>Agri. Engineering</v>
      </c>
    </row>
    <row r="3605" spans="1:7" ht="15.75" customHeight="1">
      <c r="A3605" s="6" t="s">
        <v>1112</v>
      </c>
      <c r="B3605" s="6" t="s">
        <v>3308</v>
      </c>
      <c r="C3605" s="50" t="s">
        <v>82</v>
      </c>
      <c r="D3605" s="17" t="s">
        <v>7760</v>
      </c>
      <c r="E3605" s="12" t="str">
        <f>VLOOKUP($D$4:$D$5002,'List of Tutors'!$B$4:$E$152,2,0)</f>
        <v>Mr.Naeem Abbas Malik</v>
      </c>
      <c r="F3605" s="12" t="str">
        <f>VLOOKUP($D$4:$D$5002,'List of Tutors'!$B$4:$E$152,3,0)</f>
        <v>Lecturer</v>
      </c>
      <c r="G3605" s="12" t="str">
        <f>VLOOKUP($D$4:$D$5002,'List of Tutors'!$B$4:$E$152,4,0)</f>
        <v>Agri. Engineering</v>
      </c>
    </row>
    <row r="3606" spans="1:7" ht="15.75" customHeight="1">
      <c r="A3606" s="6" t="s">
        <v>1336</v>
      </c>
      <c r="B3606" s="6" t="s">
        <v>3452</v>
      </c>
      <c r="C3606" s="50" t="s">
        <v>141</v>
      </c>
      <c r="D3606" s="17" t="s">
        <v>7761</v>
      </c>
      <c r="E3606" s="12" t="str">
        <f>VLOOKUP($D$4:$D$5002,'List of Tutors'!$B$4:$E$152,2,0)</f>
        <v>Dr.Muhammad Umair</v>
      </c>
      <c r="F3606" s="12" t="str">
        <f>VLOOKUP($D$4:$D$5002,'List of Tutors'!$B$4:$E$152,3,0)</f>
        <v>Assistant Professor</v>
      </c>
      <c r="G3606" s="12" t="str">
        <f>VLOOKUP($D$4:$D$5002,'List of Tutors'!$B$4:$E$152,4,0)</f>
        <v>Agri. Engineering</v>
      </c>
    </row>
    <row r="3607" spans="1:7" ht="15.75" customHeight="1">
      <c r="A3607" s="6" t="s">
        <v>1392</v>
      </c>
      <c r="B3607" s="6" t="s">
        <v>504</v>
      </c>
      <c r="C3607" s="50" t="s">
        <v>48</v>
      </c>
      <c r="D3607" s="17" t="s">
        <v>7762</v>
      </c>
      <c r="E3607" s="12" t="str">
        <f>VLOOKUP($D$4:$D$5002,'List of Tutors'!$B$4:$E$152,2,0)</f>
        <v>Mr.Muhammad Amin</v>
      </c>
      <c r="F3607" s="12" t="str">
        <f>VLOOKUP($D$4:$D$5002,'List of Tutors'!$B$4:$E$152,3,0)</f>
        <v>Lecturer</v>
      </c>
      <c r="G3607" s="12" t="str">
        <f>VLOOKUP($D$4:$D$5002,'List of Tutors'!$B$4:$E$152,4,0)</f>
        <v>Agri. Engineering</v>
      </c>
    </row>
    <row r="3608" spans="1:7" ht="15.75" customHeight="1">
      <c r="A3608" s="6" t="s">
        <v>2776</v>
      </c>
      <c r="B3608" s="6" t="s">
        <v>526</v>
      </c>
      <c r="C3608" s="50" t="s">
        <v>149</v>
      </c>
      <c r="D3608" s="17" t="s">
        <v>7763</v>
      </c>
      <c r="E3608" s="12" t="str">
        <f>VLOOKUP($D$4:$D$5002,'List of Tutors'!$B$4:$E$152,2,0)</f>
        <v>Mr.Asim Gulzar</v>
      </c>
      <c r="F3608" s="12" t="str">
        <f>VLOOKUP($D$4:$D$5002,'List of Tutors'!$B$4:$E$152,3,0)</f>
        <v>Assistant Professor</v>
      </c>
      <c r="G3608" s="12" t="str">
        <f>VLOOKUP($D$4:$D$5002,'List of Tutors'!$B$4:$E$152,4,0)</f>
        <v>Agri. Engineering</v>
      </c>
    </row>
    <row r="3609" spans="1:7" ht="15.75" customHeight="1">
      <c r="A3609" s="5" t="s">
        <v>2733</v>
      </c>
      <c r="B3609" s="5" t="s">
        <v>4433</v>
      </c>
      <c r="C3609" s="50" t="s">
        <v>82</v>
      </c>
      <c r="D3609" s="17" t="s">
        <v>7764</v>
      </c>
      <c r="E3609" s="12" t="str">
        <f>VLOOKUP($D$4:$D$5002,'List of Tutors'!$B$4:$E$152,2,0)</f>
        <v>Mr.Ikhlaq Ahmed</v>
      </c>
      <c r="F3609" s="12" t="str">
        <f>VLOOKUP($D$4:$D$5002,'List of Tutors'!$B$4:$E$152,3,0)</f>
        <v>Lecturer</v>
      </c>
      <c r="G3609" s="12" t="str">
        <f>VLOOKUP($D$4:$D$5002,'List of Tutors'!$B$4:$E$152,4,0)</f>
        <v>Agri. Engineering</v>
      </c>
    </row>
    <row r="3610" spans="1:7" ht="15.75" customHeight="1">
      <c r="A3610" s="6" t="s">
        <v>3057</v>
      </c>
      <c r="B3610" s="6" t="s">
        <v>34</v>
      </c>
      <c r="C3610" s="50" t="s">
        <v>141</v>
      </c>
      <c r="D3610" s="17" t="s">
        <v>7765</v>
      </c>
      <c r="E3610" s="12" t="str">
        <f>VLOOKUP($D$4:$D$5002,'List of Tutors'!$B$4:$E$152,2,0)</f>
        <v>Mr.Nasir Mahmood</v>
      </c>
      <c r="F3610" s="12" t="str">
        <f>VLOOKUP($D$4:$D$5002,'List of Tutors'!$B$4:$E$152,3,0)</f>
        <v>Lecturer</v>
      </c>
      <c r="G3610" s="12" t="str">
        <f>VLOOKUP($D$4:$D$5002,'List of Tutors'!$B$4:$E$152,4,0)</f>
        <v>Social Sciences</v>
      </c>
    </row>
    <row r="3611" spans="1:7" ht="15.75" customHeight="1">
      <c r="A3611" s="6" t="s">
        <v>2392</v>
      </c>
      <c r="B3611" s="6" t="s">
        <v>4128</v>
      </c>
      <c r="C3611" s="50" t="s">
        <v>141</v>
      </c>
      <c r="D3611" s="17" t="s">
        <v>7766</v>
      </c>
      <c r="E3611" s="12" t="str">
        <f>VLOOKUP($D$4:$D$5002,'List of Tutors'!$B$4:$E$152,2,0)</f>
        <v>Ms.Sumera Saleem</v>
      </c>
      <c r="F3611" s="12" t="str">
        <f>VLOOKUP($D$4:$D$5002,'List of Tutors'!$B$4:$E$152,3,0)</f>
        <v>Lecturer</v>
      </c>
      <c r="G3611" s="12" t="str">
        <f>VLOOKUP($D$4:$D$5002,'List of Tutors'!$B$4:$E$152,4,0)</f>
        <v>Social Sciences</v>
      </c>
    </row>
    <row r="3612" spans="1:7" ht="15.75" customHeight="1">
      <c r="A3612" s="6" t="s">
        <v>2286</v>
      </c>
      <c r="B3612" s="6" t="s">
        <v>4038</v>
      </c>
      <c r="C3612" s="50" t="s">
        <v>48</v>
      </c>
      <c r="D3612" s="17" t="s">
        <v>7767</v>
      </c>
      <c r="E3612" s="12" t="str">
        <f>VLOOKUP($D$4:$D$5002,'List of Tutors'!$B$4:$E$152,2,0)</f>
        <v>Mr.Arshad Mahmood Malik</v>
      </c>
      <c r="F3612" s="12" t="str">
        <f>VLOOKUP($D$4:$D$5002,'List of Tutors'!$B$4:$E$152,3,0)</f>
        <v>Assistant Professor</v>
      </c>
      <c r="G3612" s="12" t="str">
        <f>VLOOKUP($D$4:$D$5002,'List of Tutors'!$B$4:$E$152,4,0)</f>
        <v>Social Sciences</v>
      </c>
    </row>
    <row r="3613" spans="1:7" ht="15.75" customHeight="1">
      <c r="A3613" s="6" t="s">
        <v>1757</v>
      </c>
      <c r="B3613" s="6" t="s">
        <v>3719</v>
      </c>
      <c r="C3613" s="50" t="s">
        <v>82</v>
      </c>
      <c r="D3613" s="17" t="s">
        <v>7768</v>
      </c>
      <c r="E3613" s="12" t="str">
        <f>VLOOKUP($D$4:$D$5002,'List of Tutors'!$B$4:$E$152,2,0)</f>
        <v>Dr.Naveed Tahir</v>
      </c>
      <c r="F3613" s="12" t="str">
        <f>VLOOKUP($D$4:$D$5002,'List of Tutors'!$B$4:$E$152,3,0)</f>
        <v>Assistant Professor</v>
      </c>
      <c r="G3613" s="12" t="str">
        <f>VLOOKUP($D$4:$D$5002,'List of Tutors'!$B$4:$E$152,4,0)</f>
        <v>FC&amp;FS</v>
      </c>
    </row>
    <row r="3614" spans="1:7" ht="15.75" customHeight="1">
      <c r="A3614" s="6" t="s">
        <v>1813</v>
      </c>
      <c r="B3614" s="6" t="s">
        <v>3753</v>
      </c>
      <c r="C3614" s="50" t="s">
        <v>48</v>
      </c>
      <c r="D3614" s="17" t="s">
        <v>7769</v>
      </c>
      <c r="E3614" s="12" t="str">
        <f>VLOOKUP($D$4:$D$5002,'List of Tutors'!$B$4:$E$152,2,0)</f>
        <v>Dr.Mukhtar Ahmad</v>
      </c>
      <c r="F3614" s="12" t="str">
        <f>VLOOKUP($D$4:$D$5002,'List of Tutors'!$B$4:$E$152,3,0)</f>
        <v>Assistant Professor</v>
      </c>
      <c r="G3614" s="12" t="str">
        <f>VLOOKUP($D$4:$D$5002,'List of Tutors'!$B$4:$E$152,4,0)</f>
        <v>FC&amp;FS</v>
      </c>
    </row>
    <row r="3615" spans="1:7" ht="15.75" customHeight="1">
      <c r="A3615" s="6" t="s">
        <v>2239</v>
      </c>
      <c r="B3615" s="6" t="s">
        <v>4001</v>
      </c>
      <c r="C3615" s="50" t="s">
        <v>48</v>
      </c>
      <c r="D3615" s="17" t="s">
        <v>7770</v>
      </c>
      <c r="E3615" s="12" t="str">
        <f>VLOOKUP($D$4:$D$5002,'List of Tutors'!$B$4:$E$152,2,0)</f>
        <v>Dr.Safdar Ali</v>
      </c>
      <c r="F3615" s="12" t="str">
        <f>VLOOKUP($D$4:$D$5002,'List of Tutors'!$B$4:$E$152,3,0)</f>
        <v>Assistant Professor</v>
      </c>
      <c r="G3615" s="12" t="str">
        <f>VLOOKUP($D$4:$D$5002,'List of Tutors'!$B$4:$E$152,4,0)</f>
        <v>FC&amp;FS</v>
      </c>
    </row>
    <row r="3616" spans="1:7" ht="15.75" customHeight="1">
      <c r="A3616" s="6" t="s">
        <v>1921</v>
      </c>
      <c r="B3616" s="6" t="s">
        <v>11</v>
      </c>
      <c r="C3616" s="50" t="s">
        <v>48</v>
      </c>
      <c r="D3616" s="17" t="s">
        <v>7771</v>
      </c>
      <c r="E3616" s="12" t="str">
        <f>VLOOKUP($D$4:$D$5002,'List of Tutors'!$B$4:$E$152,2,0)</f>
        <v>Dr.Ghulam Abbass Shah</v>
      </c>
      <c r="F3616" s="12" t="str">
        <f>VLOOKUP($D$4:$D$5002,'List of Tutors'!$B$4:$E$152,3,0)</f>
        <v>Assistant Professor</v>
      </c>
      <c r="G3616" s="12" t="str">
        <f>VLOOKUP($D$4:$D$5002,'List of Tutors'!$B$4:$E$152,4,0)</f>
        <v>FC&amp;FS</v>
      </c>
    </row>
    <row r="3617" spans="1:7" ht="15.75" customHeight="1">
      <c r="A3617" s="6" t="s">
        <v>1987</v>
      </c>
      <c r="B3617" s="6" t="s">
        <v>3845</v>
      </c>
      <c r="C3617" s="50" t="s">
        <v>48</v>
      </c>
      <c r="D3617" s="17" t="s">
        <v>7772</v>
      </c>
      <c r="E3617" s="12" t="str">
        <f>VLOOKUP($D$4:$D$5002,'List of Tutors'!$B$4:$E$152,2,0)</f>
        <v>Dr.Pakeeza Arzo Shaiq</v>
      </c>
      <c r="F3617" s="12" t="str">
        <f>VLOOKUP($D$4:$D$5002,'List of Tutors'!$B$4:$E$152,3,0)</f>
        <v>Assistant Professor</v>
      </c>
      <c r="G3617" s="12" t="str">
        <f>VLOOKUP($D$4:$D$5002,'List of Tutors'!$B$4:$E$152,4,0)</f>
        <v>Sciences</v>
      </c>
    </row>
    <row r="3618" spans="1:7" ht="15.75" customHeight="1">
      <c r="A3618" s="6" t="s">
        <v>2626</v>
      </c>
      <c r="B3618" s="6" t="s">
        <v>4338</v>
      </c>
      <c r="C3618" s="50" t="s">
        <v>4669</v>
      </c>
      <c r="D3618" s="17" t="s">
        <v>7773</v>
      </c>
      <c r="E3618" s="12" t="str">
        <f>VLOOKUP($D$4:$D$5002,'List of Tutors'!$B$4:$E$152,2,0)</f>
        <v>Dr.M. Naveed Iqbal</v>
      </c>
      <c r="F3618" s="12" t="str">
        <f>VLOOKUP($D$4:$D$5002,'List of Tutors'!$B$4:$E$152,3,0)</f>
        <v>Assistant Professor</v>
      </c>
      <c r="G3618" s="12" t="str">
        <f>VLOOKUP($D$4:$D$5002,'List of Tutors'!$B$4:$E$152,4,0)</f>
        <v>Sciences</v>
      </c>
    </row>
    <row r="3619" spans="1:7" ht="15.75" customHeight="1">
      <c r="A3619" s="4" t="s">
        <v>5700</v>
      </c>
      <c r="B3619" s="4" t="s">
        <v>191</v>
      </c>
      <c r="C3619" s="51" t="s">
        <v>7989</v>
      </c>
      <c r="D3619" s="17" t="s">
        <v>7774</v>
      </c>
      <c r="E3619" s="12" t="str">
        <f>VLOOKUP($D$4:$D$5002,'List of Tutors'!$B$4:$E$152,2,0)</f>
        <v>Mr.Mudussar Nawaz</v>
      </c>
      <c r="F3619" s="12" t="str">
        <f>VLOOKUP($D$4:$D$5002,'List of Tutors'!$B$4:$E$152,3,0)</f>
        <v>Lecturer</v>
      </c>
      <c r="G3619" s="12" t="str">
        <f>VLOOKUP($D$4:$D$5002,'List of Tutors'!$B$4:$E$152,4,0)</f>
        <v>FVAS</v>
      </c>
    </row>
    <row r="3620" spans="1:7" ht="15.75" customHeight="1">
      <c r="A3620" s="4" t="s">
        <v>4877</v>
      </c>
      <c r="B3620" s="4" t="s">
        <v>78</v>
      </c>
      <c r="C3620" s="51" t="s">
        <v>82</v>
      </c>
      <c r="D3620" s="17" t="s">
        <v>7776</v>
      </c>
      <c r="E3620" s="12" t="str">
        <f>VLOOKUP($D$4:$D$5002,'List of Tutors'!$B$4:$E$152,2,0)</f>
        <v>Mr.Nasir Jamal</v>
      </c>
      <c r="F3620" s="12" t="str">
        <f>VLOOKUP($D$4:$D$5002,'List of Tutors'!$B$4:$E$152,3,0)</f>
        <v>Assistant Professor</v>
      </c>
      <c r="G3620" s="12" t="str">
        <f>VLOOKUP($D$4:$D$5002,'List of Tutors'!$B$4:$E$152,4,0)</f>
        <v>Sciences</v>
      </c>
    </row>
    <row r="3621" spans="1:7" ht="15.75" customHeight="1">
      <c r="A3621" s="4" t="s">
        <v>5341</v>
      </c>
      <c r="B3621" s="4" t="s">
        <v>6923</v>
      </c>
      <c r="C3621" s="51" t="s">
        <v>82</v>
      </c>
      <c r="D3621" s="17" t="s">
        <v>7777</v>
      </c>
      <c r="E3621" s="12" t="str">
        <f>VLOOKUP($D$4:$D$5002,'List of Tutors'!$B$4:$E$152,2,0)</f>
        <v>Dr.Saima Mustafa</v>
      </c>
      <c r="F3621" s="12" t="str">
        <f>VLOOKUP($D$4:$D$5002,'List of Tutors'!$B$4:$E$152,3,0)</f>
        <v>Assistant Professor</v>
      </c>
      <c r="G3621" s="12" t="str">
        <f>VLOOKUP($D$4:$D$5002,'List of Tutors'!$B$4:$E$152,4,0)</f>
        <v>Sciences</v>
      </c>
    </row>
    <row r="3622" spans="1:7" ht="15.75" customHeight="1">
      <c r="A3622" s="4" t="s">
        <v>5854</v>
      </c>
      <c r="B3622" s="4" t="s">
        <v>7337</v>
      </c>
      <c r="C3622" s="51" t="s">
        <v>82</v>
      </c>
      <c r="D3622" s="17" t="s">
        <v>7778</v>
      </c>
      <c r="E3622" s="12" t="str">
        <f>VLOOKUP($D$4:$D$5002,'List of Tutors'!$B$4:$E$152,2,0)</f>
        <v>Dr.Jamal</v>
      </c>
      <c r="F3622" s="12" t="str">
        <f>VLOOKUP($D$4:$D$5002,'List of Tutors'!$B$4:$E$152,3,0)</f>
        <v>Lecturer</v>
      </c>
      <c r="G3622" s="12" t="str">
        <f>VLOOKUP($D$4:$D$5002,'List of Tutors'!$B$4:$E$152,4,0)</f>
        <v>Sciences</v>
      </c>
    </row>
    <row r="3623" spans="1:7" ht="15.75" customHeight="1">
      <c r="A3623" s="4" t="s">
        <v>6347</v>
      </c>
      <c r="B3623" s="4" t="s">
        <v>7744</v>
      </c>
      <c r="C3623" s="51" t="s">
        <v>82</v>
      </c>
      <c r="D3623" s="17" t="s">
        <v>7780</v>
      </c>
      <c r="E3623" s="12" t="str">
        <f>VLOOKUP($D$4:$D$5002,'List of Tutors'!$B$4:$E$152,2,0)</f>
        <v>Dr.M. Farooq Iqbal</v>
      </c>
      <c r="F3623" s="12" t="str">
        <f>VLOOKUP($D$4:$D$5002,'List of Tutors'!$B$4:$E$152,3,0)</f>
        <v>Assistant Professor</v>
      </c>
      <c r="G3623" s="12" t="str">
        <f>VLOOKUP($D$4:$D$5002,'List of Tutors'!$B$4:$E$152,4,0)</f>
        <v>FVAS</v>
      </c>
    </row>
    <row r="3624" spans="1:7" ht="15.75" customHeight="1">
      <c r="A3624" s="4" t="s">
        <v>5544</v>
      </c>
      <c r="B3624" s="4" t="s">
        <v>7087</v>
      </c>
      <c r="C3624" s="51" t="s">
        <v>4669</v>
      </c>
      <c r="D3624" s="17" t="s">
        <v>7781</v>
      </c>
      <c r="E3624" s="12" t="str">
        <f>VLOOKUP($D$4:$D$5002,'List of Tutors'!$B$4:$E$152,2,0)</f>
        <v>Mr.Muhammad Asghar Khan</v>
      </c>
      <c r="F3624" s="12" t="str">
        <f>VLOOKUP($D$4:$D$5002,'List of Tutors'!$B$4:$E$152,3,0)</f>
        <v>Lecturer</v>
      </c>
      <c r="G3624" s="12" t="str">
        <f>VLOOKUP($D$4:$D$5002,'List of Tutors'!$B$4:$E$152,4,0)</f>
        <v>FVAS</v>
      </c>
    </row>
    <row r="3625" spans="1:7" ht="15.75" customHeight="1">
      <c r="A3625" s="4" t="s">
        <v>5571</v>
      </c>
      <c r="B3625" s="4" t="s">
        <v>7108</v>
      </c>
      <c r="C3625" s="51" t="s">
        <v>4669</v>
      </c>
      <c r="D3625" s="17" t="s">
        <v>7782</v>
      </c>
      <c r="E3625" s="12" t="str">
        <f>VLOOKUP($D$4:$D$5002,'List of Tutors'!$B$4:$E$152,2,0)</f>
        <v>Dr.Ghulam Bilal</v>
      </c>
      <c r="F3625" s="12" t="str">
        <f>VLOOKUP($D$4:$D$5002,'List of Tutors'!$B$4:$E$152,3,0)</f>
        <v>Assistant Professor</v>
      </c>
      <c r="G3625" s="12" t="str">
        <f>VLOOKUP($D$4:$D$5002,'List of Tutors'!$B$4:$E$152,4,0)</f>
        <v>FVAS</v>
      </c>
    </row>
    <row r="3626" spans="1:7" ht="15.75" customHeight="1">
      <c r="A3626" s="4" t="s">
        <v>5170</v>
      </c>
      <c r="B3626" s="4" t="s">
        <v>3775</v>
      </c>
      <c r="C3626" s="51" t="s">
        <v>48</v>
      </c>
      <c r="D3626" s="17" t="s">
        <v>7783</v>
      </c>
      <c r="E3626" s="12" t="str">
        <f>VLOOKUP($D$4:$D$5002,'List of Tutors'!$B$4:$E$152,2,0)</f>
        <v>Dr.Murtaz Ul Hassan</v>
      </c>
      <c r="F3626" s="12" t="str">
        <f>VLOOKUP($D$4:$D$5002,'List of Tutors'!$B$4:$E$152,3,0)</f>
        <v>Assistant Professor</v>
      </c>
      <c r="G3626" s="12" t="str">
        <f>VLOOKUP($D$4:$D$5002,'List of Tutors'!$B$4:$E$152,4,0)</f>
        <v>FVAS</v>
      </c>
    </row>
    <row r="3627" spans="1:7" ht="15.75" customHeight="1">
      <c r="A3627" s="4" t="s">
        <v>4703</v>
      </c>
      <c r="B3627" s="4" t="s">
        <v>6392</v>
      </c>
      <c r="C3627" s="51" t="s">
        <v>48</v>
      </c>
      <c r="D3627" s="17" t="s">
        <v>7784</v>
      </c>
      <c r="E3627" s="12" t="str">
        <f>VLOOKUP($D$4:$D$5002,'List of Tutors'!$B$4:$E$152,2,0)</f>
        <v>Dr.Saif Ur Rehman</v>
      </c>
      <c r="F3627" s="12" t="str">
        <f>VLOOKUP($D$4:$D$5002,'List of Tutors'!$B$4:$E$152,3,0)</f>
        <v>Assistant Professor</v>
      </c>
      <c r="G3627" s="12" t="str">
        <f>VLOOKUP($D$4:$D$5002,'List of Tutors'!$B$4:$E$152,4,0)</f>
        <v>FVAS</v>
      </c>
    </row>
    <row r="3628" spans="1:7" ht="15.75" customHeight="1">
      <c r="A3628" s="4" t="s">
        <v>6133</v>
      </c>
      <c r="B3628" s="4" t="s">
        <v>258</v>
      </c>
      <c r="C3628" s="51" t="s">
        <v>48</v>
      </c>
      <c r="D3628" s="17" t="s">
        <v>7785</v>
      </c>
      <c r="E3628" s="12" t="str">
        <f>VLOOKUP($D$4:$D$5002,'List of Tutors'!$B$4:$E$152,2,0)</f>
        <v>Mr.Muhammad Awais Sial</v>
      </c>
      <c r="F3628" s="12" t="str">
        <f>VLOOKUP($D$4:$D$5002,'List of Tutors'!$B$4:$E$152,3,0)</f>
        <v>Lecturer</v>
      </c>
      <c r="G3628" s="12" t="str">
        <f>VLOOKUP($D$4:$D$5002,'List of Tutors'!$B$4:$E$152,4,0)</f>
        <v>FVAS</v>
      </c>
    </row>
    <row r="3629" spans="1:7" ht="15.75" customHeight="1">
      <c r="A3629" s="4" t="s">
        <v>4829</v>
      </c>
      <c r="B3629" s="4" t="s">
        <v>3804</v>
      </c>
      <c r="C3629" s="51" t="s">
        <v>48</v>
      </c>
      <c r="D3629" s="17" t="s">
        <v>7786</v>
      </c>
      <c r="E3629" s="12" t="str">
        <f>VLOOKUP($D$4:$D$5002,'List of Tutors'!$B$4:$E$152,2,0)</f>
        <v>Dr.Nasir Mukhtar</v>
      </c>
      <c r="F3629" s="12" t="str">
        <f>VLOOKUP($D$4:$D$5002,'List of Tutors'!$B$4:$E$152,3,0)</f>
        <v>Assistant Professor</v>
      </c>
      <c r="G3629" s="12" t="str">
        <f>VLOOKUP($D$4:$D$5002,'List of Tutors'!$B$4:$E$152,4,0)</f>
        <v>FVAS</v>
      </c>
    </row>
    <row r="3630" spans="1:7" ht="15.75" customHeight="1">
      <c r="A3630" s="4" t="s">
        <v>4847</v>
      </c>
      <c r="B3630" s="4" t="s">
        <v>6513</v>
      </c>
      <c r="C3630" s="51" t="s">
        <v>48</v>
      </c>
      <c r="D3630" s="17" t="s">
        <v>7787</v>
      </c>
      <c r="E3630" s="12" t="str">
        <f>VLOOKUP($D$4:$D$5002,'List of Tutors'!$B$4:$E$152,2,0)</f>
        <v>Dr.Muhammad Akram Khan</v>
      </c>
      <c r="F3630" s="12" t="str">
        <f>VLOOKUP($D$4:$D$5002,'List of Tutors'!$B$4:$E$152,3,0)</f>
        <v>Lecturer</v>
      </c>
      <c r="G3630" s="12" t="str">
        <f>VLOOKUP($D$4:$D$5002,'List of Tutors'!$B$4:$E$152,4,0)</f>
        <v>FVAS</v>
      </c>
    </row>
    <row r="3631" spans="1:7" ht="15.75" customHeight="1">
      <c r="A3631" s="4" t="s">
        <v>4915</v>
      </c>
      <c r="B3631" s="4" t="s">
        <v>6570</v>
      </c>
      <c r="C3631" s="51" t="s">
        <v>48</v>
      </c>
      <c r="D3631" s="17" t="s">
        <v>7788</v>
      </c>
      <c r="E3631" s="12" t="str">
        <f>VLOOKUP($D$4:$D$5002,'List of Tutors'!$B$4:$E$152,2,0)</f>
        <v>Dr.Mujeeb-Ur-Rehman Sohoo</v>
      </c>
      <c r="F3631" s="12" t="str">
        <f>VLOOKUP($D$4:$D$5002,'List of Tutors'!$B$4:$E$152,3,0)</f>
        <v>Lecturer</v>
      </c>
      <c r="G3631" s="12" t="str">
        <f>VLOOKUP($D$4:$D$5002,'List of Tutors'!$B$4:$E$152,4,0)</f>
        <v>FVAS</v>
      </c>
    </row>
    <row r="3632" spans="1:7" ht="15.75" customHeight="1">
      <c r="A3632" s="4" t="s">
        <v>5010</v>
      </c>
      <c r="B3632" s="4" t="s">
        <v>6647</v>
      </c>
      <c r="C3632" s="51" t="s">
        <v>48</v>
      </c>
      <c r="D3632" s="17" t="s">
        <v>7789</v>
      </c>
      <c r="E3632" s="12" t="str">
        <f>VLOOKUP($D$4:$D$5002,'List of Tutors'!$B$4:$E$152,2,0)</f>
        <v>Dr.Riaz Hussain</v>
      </c>
      <c r="F3632" s="12" t="str">
        <f>VLOOKUP($D$4:$D$5002,'List of Tutors'!$B$4:$E$152,3,0)</f>
        <v>Assistant Professor</v>
      </c>
      <c r="G3632" s="12" t="str">
        <f>VLOOKUP($D$4:$D$5002,'List of Tutors'!$B$4:$E$152,4,0)</f>
        <v>FVAS</v>
      </c>
    </row>
    <row r="3633" spans="1:7" ht="15.75" customHeight="1">
      <c r="A3633" s="4" t="s">
        <v>4747</v>
      </c>
      <c r="B3633" s="4" t="s">
        <v>6431</v>
      </c>
      <c r="C3633" s="51" t="s">
        <v>112</v>
      </c>
      <c r="D3633" s="17" t="s">
        <v>7790</v>
      </c>
      <c r="E3633" s="12" t="str">
        <f>VLOOKUP($D$4:$D$5002,'List of Tutors'!$B$4:$E$152,2,0)</f>
        <v>Ms.Sumaira Hassan</v>
      </c>
      <c r="F3633" s="12" t="str">
        <f>VLOOKUP($D$4:$D$5002,'List of Tutors'!$B$4:$E$152,3,0)</f>
        <v>Lecturer</v>
      </c>
      <c r="G3633" s="12" t="str">
        <f>VLOOKUP($D$4:$D$5002,'List of Tutors'!$B$4:$E$152,4,0)</f>
        <v>FVAS</v>
      </c>
    </row>
    <row r="3634" spans="1:7" ht="15.75" customHeight="1">
      <c r="A3634" s="4" t="s">
        <v>5594</v>
      </c>
      <c r="B3634" s="4" t="s">
        <v>7128</v>
      </c>
      <c r="C3634" s="51" t="s">
        <v>112</v>
      </c>
      <c r="D3634" s="17" t="s">
        <v>7791</v>
      </c>
      <c r="E3634" s="12" t="str">
        <f>VLOOKUP($D$4:$D$5002,'List of Tutors'!$B$4:$E$152,2,0)</f>
        <v>Dr.Asif Riaz</v>
      </c>
      <c r="F3634" s="12" t="str">
        <f>VLOOKUP($D$4:$D$5002,'List of Tutors'!$B$4:$E$152,3,0)</f>
        <v>Lecturer</v>
      </c>
      <c r="G3634" s="12" t="str">
        <f>VLOOKUP($D$4:$D$5002,'List of Tutors'!$B$4:$E$152,4,0)</f>
        <v>FVAS</v>
      </c>
    </row>
    <row r="3635" spans="1:7" ht="15.75" customHeight="1">
      <c r="A3635" s="4" t="s">
        <v>5238</v>
      </c>
      <c r="B3635" s="4" t="s">
        <v>6837</v>
      </c>
      <c r="C3635" s="51" t="s">
        <v>112</v>
      </c>
      <c r="D3635" s="17" t="s">
        <v>7792</v>
      </c>
      <c r="E3635" s="12" t="str">
        <f>VLOOKUP($D$4:$D$5002,'List of Tutors'!$B$4:$E$152,2,0)</f>
        <v>Dr.Muhammad Yaqoob</v>
      </c>
      <c r="F3635" s="12" t="str">
        <f>VLOOKUP($D$4:$D$5002,'List of Tutors'!$B$4:$E$152,3,0)</f>
        <v>Assistant Professor</v>
      </c>
      <c r="G3635" s="12" t="str">
        <f>VLOOKUP($D$4:$D$5002,'List of Tutors'!$B$4:$E$152,4,0)</f>
        <v>FVAS</v>
      </c>
    </row>
    <row r="3636" spans="1:7" ht="15.75" customHeight="1">
      <c r="A3636" s="5" t="s">
        <v>2518</v>
      </c>
      <c r="B3636" s="5" t="s">
        <v>4238</v>
      </c>
      <c r="C3636" s="50" t="s">
        <v>82</v>
      </c>
      <c r="D3636" s="17" t="s">
        <v>7793</v>
      </c>
      <c r="E3636" s="12" t="str">
        <f>VLOOKUP($D$4:$D$5002,'List of Tutors'!$B$4:$E$152,2,0)</f>
        <v>Dr.Qaisara Perveen</v>
      </c>
      <c r="F3636" s="12" t="str">
        <f>VLOOKUP($D$4:$D$5002,'List of Tutors'!$B$4:$E$152,3,0)</f>
        <v>Assistant Professor</v>
      </c>
      <c r="G3636" s="12" t="str">
        <f>VLOOKUP($D$4:$D$5002,'List of Tutors'!$B$4:$E$152,4,0)</f>
        <v>Social Sciences</v>
      </c>
    </row>
    <row r="3637" spans="1:7" ht="15.75" customHeight="1">
      <c r="A3637" s="6" t="s">
        <v>2391</v>
      </c>
      <c r="B3637" s="6" t="s">
        <v>4127</v>
      </c>
      <c r="C3637" s="50" t="s">
        <v>141</v>
      </c>
      <c r="D3637" s="17" t="s">
        <v>7794</v>
      </c>
      <c r="E3637" s="12" t="str">
        <f>VLOOKUP($D$4:$D$5002,'List of Tutors'!$B$4:$E$152,2,0)</f>
        <v>Dr.M. Arshad Dahar</v>
      </c>
      <c r="F3637" s="12" t="str">
        <f>VLOOKUP($D$4:$D$5002,'List of Tutors'!$B$4:$E$152,3,0)</f>
        <v>Lecturer</v>
      </c>
      <c r="G3637" s="12" t="str">
        <f>VLOOKUP($D$4:$D$5002,'List of Tutors'!$B$4:$E$152,4,0)</f>
        <v>Social Sciences</v>
      </c>
    </row>
    <row r="3638" spans="1:7" ht="15.75" customHeight="1">
      <c r="A3638" s="6" t="s">
        <v>2342</v>
      </c>
      <c r="B3638" s="6" t="s">
        <v>565</v>
      </c>
      <c r="C3638" s="50" t="s">
        <v>149</v>
      </c>
      <c r="D3638" s="17" t="s">
        <v>7795</v>
      </c>
      <c r="E3638" s="12" t="str">
        <f>VLOOKUP($D$4:$D$5002,'List of Tutors'!$B$4:$E$152,2,0)</f>
        <v>Ms.Sumira Kiani</v>
      </c>
      <c r="F3638" s="12" t="str">
        <f>VLOOKUP($D$4:$D$5002,'List of Tutors'!$B$4:$E$152,3,0)</f>
        <v>Lecturer</v>
      </c>
      <c r="G3638" s="12" t="str">
        <f>VLOOKUP($D$4:$D$5002,'List of Tutors'!$B$4:$E$152,4,0)</f>
        <v>Social Sciences</v>
      </c>
    </row>
    <row r="3639" spans="1:7" ht="15.75" customHeight="1">
      <c r="A3639" s="6" t="s">
        <v>954</v>
      </c>
      <c r="B3639" s="6" t="s">
        <v>3204</v>
      </c>
      <c r="C3639" s="50" t="s">
        <v>82</v>
      </c>
      <c r="D3639" s="17" t="s">
        <v>7796</v>
      </c>
      <c r="E3639" s="12" t="str">
        <f>VLOOKUP($D$4:$D$5002,'List of Tutors'!$B$4:$E$152,2,0)</f>
        <v>Ms.Tehseen Ahsan</v>
      </c>
      <c r="F3639" s="12" t="str">
        <f>VLOOKUP($D$4:$D$5002,'List of Tutors'!$B$4:$E$152,3,0)</f>
        <v>Lecturer</v>
      </c>
      <c r="G3639" s="12" t="str">
        <f>VLOOKUP($D$4:$D$5002,'List of Tutors'!$B$4:$E$152,4,0)</f>
        <v>Social Sciences</v>
      </c>
    </row>
    <row r="3640" spans="1:7" ht="15.75" customHeight="1">
      <c r="A3640" s="6" t="s">
        <v>2067</v>
      </c>
      <c r="B3640" s="6" t="s">
        <v>3910</v>
      </c>
      <c r="C3640" s="50" t="s">
        <v>4669</v>
      </c>
      <c r="D3640" s="17" t="s">
        <v>7797</v>
      </c>
      <c r="E3640" s="12" t="str">
        <f>VLOOKUP($D$4:$D$5002,'List of Tutors'!$B$4:$E$152,2,0)</f>
        <v>Dr.Imran Bodlah</v>
      </c>
      <c r="F3640" s="12" t="str">
        <f>VLOOKUP($D$4:$D$5002,'List of Tutors'!$B$4:$E$152,3,0)</f>
        <v>Assistant Professor</v>
      </c>
      <c r="G3640" s="12" t="str">
        <f>VLOOKUP($D$4:$D$5002,'List of Tutors'!$B$4:$E$152,4,0)</f>
        <v>FC&amp;FS</v>
      </c>
    </row>
    <row r="3641" spans="1:7" ht="15.75" customHeight="1">
      <c r="A3641" s="5" t="s">
        <v>2592</v>
      </c>
      <c r="B3641" s="5" t="s">
        <v>4306</v>
      </c>
      <c r="C3641" s="50" t="s">
        <v>82</v>
      </c>
      <c r="D3641" s="17" t="s">
        <v>7798</v>
      </c>
      <c r="E3641" s="12" t="str">
        <f>VLOOKUP($D$4:$D$5002,'List of Tutors'!$B$4:$E$152,2,0)</f>
        <v>Dr.Asif Farid Shaheen</v>
      </c>
      <c r="F3641" s="12" t="str">
        <f>VLOOKUP($D$4:$D$5002,'List of Tutors'!$B$4:$E$152,3,0)</f>
        <v>Assistant Professor</v>
      </c>
      <c r="G3641" s="12" t="str">
        <f>VLOOKUP($D$4:$D$5002,'List of Tutors'!$B$4:$E$152,4,0)</f>
        <v>FC&amp;FS</v>
      </c>
    </row>
    <row r="3642" spans="1:7" ht="15.75" customHeight="1">
      <c r="A3642" s="6" t="s">
        <v>2390</v>
      </c>
      <c r="B3642" s="6" t="s">
        <v>4126</v>
      </c>
      <c r="C3642" s="50" t="s">
        <v>141</v>
      </c>
      <c r="D3642" s="17" t="s">
        <v>7799</v>
      </c>
      <c r="E3642" s="12" t="str">
        <f>VLOOKUP($D$4:$D$5002,'List of Tutors'!$B$4:$E$152,2,0)</f>
        <v>Dr.Asim Gulzar</v>
      </c>
      <c r="F3642" s="12" t="str">
        <f>VLOOKUP($D$4:$D$5002,'List of Tutors'!$B$4:$E$152,3,0)</f>
        <v>Assistant Professor</v>
      </c>
      <c r="G3642" s="12" t="str">
        <f>VLOOKUP($D$4:$D$5002,'List of Tutors'!$B$4:$E$152,4,0)</f>
        <v>FC&amp;FS</v>
      </c>
    </row>
    <row r="3643" spans="1:7" ht="15.75" customHeight="1">
      <c r="A3643" s="6" t="s">
        <v>2449</v>
      </c>
      <c r="B3643" s="6" t="s">
        <v>4176</v>
      </c>
      <c r="C3643" s="50" t="s">
        <v>141</v>
      </c>
      <c r="D3643" s="17" t="s">
        <v>7800</v>
      </c>
      <c r="E3643" s="12" t="str">
        <f>VLOOKUP($D$4:$D$5002,'List of Tutors'!$B$4:$E$152,2,0)</f>
        <v>Dr.Shahid Mahmood</v>
      </c>
      <c r="F3643" s="12" t="str">
        <f>VLOOKUP($D$4:$D$5002,'List of Tutors'!$B$4:$E$152,3,0)</f>
        <v>Assistant Professor</v>
      </c>
      <c r="G3643" s="12" t="str">
        <f>VLOOKUP($D$4:$D$5002,'List of Tutors'!$B$4:$E$152,4,0)</f>
        <v>FFRM</v>
      </c>
    </row>
    <row r="3644" spans="1:7" ht="15.75" customHeight="1">
      <c r="A3644" s="6" t="s">
        <v>1230</v>
      </c>
      <c r="B3644" s="6" t="s">
        <v>3392</v>
      </c>
      <c r="C3644" s="50" t="s">
        <v>8003</v>
      </c>
      <c r="D3644" s="17" t="s">
        <v>7801</v>
      </c>
      <c r="E3644" s="12" t="str">
        <f>VLOOKUP($D$4:$D$5002,'List of Tutors'!$B$4:$E$152,2,0)</f>
        <v>Dr.Asma Sohail</v>
      </c>
      <c r="F3644" s="12" t="str">
        <f>VLOOKUP($D$4:$D$5002,'List of Tutors'!$B$4:$E$152,3,0)</f>
        <v>Assistant Professor</v>
      </c>
      <c r="G3644" s="12" t="str">
        <f>VLOOKUP($D$4:$D$5002,'List of Tutors'!$B$4:$E$152,4,0)</f>
        <v>FC&amp;FS</v>
      </c>
    </row>
    <row r="3645" spans="1:7" ht="15.75" customHeight="1">
      <c r="A3645" s="6" t="s">
        <v>1113</v>
      </c>
      <c r="B3645" s="6" t="s">
        <v>3309</v>
      </c>
      <c r="C3645" s="50" t="s">
        <v>82</v>
      </c>
      <c r="D3645" s="17" t="s">
        <v>7802</v>
      </c>
      <c r="E3645" s="12" t="str">
        <f>VLOOKUP($D$4:$D$5002,'List of Tutors'!$B$4:$E$152,2,0)</f>
        <v>Ms.Asia Latif</v>
      </c>
      <c r="F3645" s="12" t="str">
        <f>VLOOKUP($D$4:$D$5002,'List of Tutors'!$B$4:$E$152,3,0)</f>
        <v>Lecturer</v>
      </c>
      <c r="G3645" s="12" t="str">
        <f>VLOOKUP($D$4:$D$5002,'List of Tutors'!$B$4:$E$152,4,0)</f>
        <v>FC&amp;FS</v>
      </c>
    </row>
    <row r="3646" spans="1:7" ht="15.75" customHeight="1">
      <c r="A3646" s="6" t="s">
        <v>1337</v>
      </c>
      <c r="B3646" s="6" t="s">
        <v>37</v>
      </c>
      <c r="C3646" s="50" t="s">
        <v>141</v>
      </c>
      <c r="D3646" s="17" t="s">
        <v>7804</v>
      </c>
      <c r="E3646" s="12" t="str">
        <f>VLOOKUP($D$4:$D$5002,'List of Tutors'!$B$4:$E$152,2,0)</f>
        <v>Dr.M. Irfan Ashraf</v>
      </c>
      <c r="F3646" s="12" t="str">
        <f>VLOOKUP($D$4:$D$5002,'List of Tutors'!$B$4:$E$152,3,0)</f>
        <v>Assistant Professor</v>
      </c>
      <c r="G3646" s="12" t="str">
        <f>VLOOKUP($D$4:$D$5002,'List of Tutors'!$B$4:$E$152,4,0)</f>
        <v>FFRM</v>
      </c>
    </row>
    <row r="3647" spans="1:7" ht="15.75" customHeight="1">
      <c r="A3647" s="6" t="s">
        <v>1393</v>
      </c>
      <c r="B3647" s="6" t="s">
        <v>505</v>
      </c>
      <c r="C3647" s="50" t="s">
        <v>48</v>
      </c>
      <c r="D3647" s="17" t="s">
        <v>7805</v>
      </c>
      <c r="E3647" s="12" t="str">
        <f>VLOOKUP($D$4:$D$5002,'List of Tutors'!$B$4:$E$152,2,0)</f>
        <v>Dr.Touqeer Ahmed</v>
      </c>
      <c r="F3647" s="12" t="str">
        <f>VLOOKUP($D$4:$D$5002,'List of Tutors'!$B$4:$E$152,3,0)</f>
        <v>Assistant Professor</v>
      </c>
      <c r="G3647" s="12" t="str">
        <f>VLOOKUP($D$4:$D$5002,'List of Tutors'!$B$4:$E$152,4,0)</f>
        <v>FC&amp;FS</v>
      </c>
    </row>
    <row r="3648" spans="1:7" ht="15.75" customHeight="1">
      <c r="A3648" s="6" t="s">
        <v>3011</v>
      </c>
      <c r="B3648" s="6" t="s">
        <v>4618</v>
      </c>
      <c r="C3648" s="50" t="s">
        <v>48</v>
      </c>
      <c r="D3648" s="17" t="s">
        <v>7806</v>
      </c>
      <c r="E3648" s="12" t="str">
        <f>VLOOKUP($D$4:$D$5002,'List of Tutors'!$B$4:$E$152,2,0)</f>
        <v>Ms.Najma Yousaf Zahid</v>
      </c>
      <c r="F3648" s="12" t="str">
        <f>VLOOKUP($D$4:$D$5002,'List of Tutors'!$B$4:$E$152,3,0)</f>
        <v>Assistant Professor</v>
      </c>
      <c r="G3648" s="12" t="str">
        <f>VLOOKUP($D$4:$D$5002,'List of Tutors'!$B$4:$E$152,4,0)</f>
        <v>FC&amp;FS</v>
      </c>
    </row>
    <row r="3649" spans="1:7" ht="15.75" customHeight="1">
      <c r="A3649" s="5" t="s">
        <v>2734</v>
      </c>
      <c r="B3649" s="5" t="s">
        <v>397</v>
      </c>
      <c r="C3649" s="50" t="s">
        <v>82</v>
      </c>
      <c r="D3649" s="17" t="s">
        <v>7807</v>
      </c>
      <c r="E3649" s="12" t="str">
        <f>VLOOKUP($D$4:$D$5002,'List of Tutors'!$B$4:$E$152,2,0)</f>
        <v>Mr.Mehdi Maqbool</v>
      </c>
      <c r="F3649" s="12" t="str">
        <f>VLOOKUP($D$4:$D$5002,'List of Tutors'!$B$4:$E$152,3,0)</f>
        <v>Lecturer</v>
      </c>
      <c r="G3649" s="12" t="str">
        <f>VLOOKUP($D$4:$D$5002,'List of Tutors'!$B$4:$E$152,4,0)</f>
        <v>FC&amp;FS</v>
      </c>
    </row>
    <row r="3650" spans="1:7" ht="15.75" customHeight="1">
      <c r="A3650" s="6" t="s">
        <v>1573</v>
      </c>
      <c r="B3650" s="6" t="s">
        <v>566</v>
      </c>
      <c r="C3650" s="50" t="s">
        <v>48</v>
      </c>
      <c r="D3650" s="17" t="s">
        <v>7808</v>
      </c>
      <c r="E3650" s="12" t="str">
        <f>VLOOKUP($D$4:$D$5002,'List of Tutors'!$B$4:$E$152,2,0)</f>
        <v>Ms.Sumera Hafeez</v>
      </c>
      <c r="F3650" s="12" t="str">
        <f>VLOOKUP($D$4:$D$5002,'List of Tutors'!$B$4:$E$152,3,0)</f>
        <v>Lecturer</v>
      </c>
      <c r="G3650" s="12" t="str">
        <f>VLOOKUP($D$4:$D$5002,'List of Tutors'!$B$4:$E$152,4,0)</f>
        <v>FC&amp;FS</v>
      </c>
    </row>
    <row r="3651" spans="1:7" ht="15.75" customHeight="1">
      <c r="A3651" s="6" t="s">
        <v>2579</v>
      </c>
      <c r="B3651" s="6" t="s">
        <v>4293</v>
      </c>
      <c r="C3651" s="50" t="s">
        <v>4669</v>
      </c>
      <c r="D3651" s="17" t="s">
        <v>7809</v>
      </c>
      <c r="E3651" s="12" t="str">
        <f>VLOOKUP($D$4:$D$5002,'List of Tutors'!$B$4:$E$152,2,0)</f>
        <v>Dr.Ambreen Bhatti</v>
      </c>
      <c r="F3651" s="12" t="str">
        <f>VLOOKUP($D$4:$D$5002,'List of Tutors'!$B$4:$E$152,3,0)</f>
        <v>Lecturer</v>
      </c>
      <c r="G3651" s="12" t="str">
        <f>VLOOKUP($D$4:$D$5002,'List of Tutors'!$B$4:$E$152,4,0)</f>
        <v>FC&amp;FS</v>
      </c>
    </row>
    <row r="3652" spans="1:7" ht="15.75" customHeight="1">
      <c r="A3652" s="6" t="s">
        <v>2287</v>
      </c>
      <c r="B3652" s="6" t="s">
        <v>244</v>
      </c>
      <c r="C3652" s="50" t="s">
        <v>48</v>
      </c>
      <c r="D3652" s="17" t="s">
        <v>7810</v>
      </c>
      <c r="E3652" s="12" t="str">
        <f>VLOOKUP($D$4:$D$5002,'List of Tutors'!$B$4:$E$152,2,0)</f>
        <v>Ms.Salma Shujeb Akhtar</v>
      </c>
      <c r="F3652" s="12" t="str">
        <f>VLOOKUP($D$4:$D$5002,'List of Tutors'!$B$4:$E$152,3,0)</f>
        <v>Lecturer</v>
      </c>
      <c r="G3652" s="12" t="str">
        <f>VLOOKUP($D$4:$D$5002,'List of Tutors'!$B$4:$E$152,4,0)</f>
        <v>Social Sciences</v>
      </c>
    </row>
    <row r="3653" spans="1:7" ht="15.75" customHeight="1">
      <c r="A3653" s="6" t="s">
        <v>1758</v>
      </c>
      <c r="B3653" s="6" t="s">
        <v>3720</v>
      </c>
      <c r="C3653" s="50" t="s">
        <v>82</v>
      </c>
      <c r="D3653" s="17" t="s">
        <v>7811</v>
      </c>
      <c r="E3653" s="12" t="str">
        <f>VLOOKUP($D$4:$D$5002,'List of Tutors'!$B$4:$E$152,2,0)</f>
        <v>Dr.Saad Imran Malik</v>
      </c>
      <c r="F3653" s="12" t="str">
        <f>VLOOKUP($D$4:$D$5002,'List of Tutors'!$B$4:$E$152,3,0)</f>
        <v>Assistant Professor</v>
      </c>
      <c r="G3653" s="12" t="str">
        <f>VLOOKUP($D$4:$D$5002,'List of Tutors'!$B$4:$E$152,4,0)</f>
        <v>FC&amp;FS</v>
      </c>
    </row>
    <row r="3654" spans="1:7" ht="15.75" customHeight="1">
      <c r="A3654" s="6" t="s">
        <v>1814</v>
      </c>
      <c r="B3654" s="6" t="s">
        <v>644</v>
      </c>
      <c r="C3654" s="50" t="s">
        <v>149</v>
      </c>
      <c r="D3654" s="17" t="s">
        <v>7812</v>
      </c>
      <c r="E3654" s="12" t="str">
        <f>VLOOKUP($D$4:$D$5002,'List of Tutors'!$B$4:$E$152,2,0)</f>
        <v>Dr.Mahmood-ul-Hassan</v>
      </c>
      <c r="F3654" s="12" t="str">
        <f>VLOOKUP($D$4:$D$5002,'List of Tutors'!$B$4:$E$152,3,0)</f>
        <v>Assistant Professor</v>
      </c>
      <c r="G3654" s="12" t="str">
        <f>VLOOKUP($D$4:$D$5002,'List of Tutors'!$B$4:$E$152,4,0)</f>
        <v>FC&amp;FS</v>
      </c>
    </row>
    <row r="3655" spans="1:7" ht="15.75" customHeight="1">
      <c r="A3655" s="6" t="s">
        <v>2240</v>
      </c>
      <c r="B3655" s="6" t="s">
        <v>4002</v>
      </c>
      <c r="C3655" s="50" t="s">
        <v>48</v>
      </c>
      <c r="D3655" s="17" t="s">
        <v>7813</v>
      </c>
      <c r="E3655" s="12" t="str">
        <f>VLOOKUP($D$4:$D$5002,'List of Tutors'!$B$4:$E$152,2,0)</f>
        <v>Dr.Munir Ahmad</v>
      </c>
      <c r="F3655" s="12" t="str">
        <f>VLOOKUP($D$4:$D$5002,'List of Tutors'!$B$4:$E$152,3,0)</f>
        <v>Assistant Professor</v>
      </c>
      <c r="G3655" s="12" t="str">
        <f>VLOOKUP($D$4:$D$5002,'List of Tutors'!$B$4:$E$152,4,0)</f>
        <v>FC&amp;FS</v>
      </c>
    </row>
    <row r="3656" spans="1:7" ht="15.75" customHeight="1">
      <c r="A3656" s="6" t="s">
        <v>1922</v>
      </c>
      <c r="B3656" s="6" t="s">
        <v>686</v>
      </c>
      <c r="C3656" s="50" t="s">
        <v>48</v>
      </c>
      <c r="D3656" s="17" t="s">
        <v>7814</v>
      </c>
      <c r="E3656" s="12" t="str">
        <f>VLOOKUP($D$4:$D$5002,'List of Tutors'!$B$4:$E$152,2,0)</f>
        <v>Dr.Talat Mehmood</v>
      </c>
      <c r="F3656" s="12" t="str">
        <f>VLOOKUP($D$4:$D$5002,'List of Tutors'!$B$4:$E$152,3,0)</f>
        <v>Assistant Professor</v>
      </c>
      <c r="G3656" s="12" t="str">
        <f>VLOOKUP($D$4:$D$5002,'List of Tutors'!$B$4:$E$152,4,0)</f>
        <v>FC&amp;FS</v>
      </c>
    </row>
    <row r="3657" spans="1:7" ht="15.75" customHeight="1">
      <c r="A3657" s="6" t="s">
        <v>1988</v>
      </c>
      <c r="B3657" s="6" t="s">
        <v>3846</v>
      </c>
      <c r="C3657" s="50" t="s">
        <v>48</v>
      </c>
      <c r="D3657" s="17" t="s">
        <v>7815</v>
      </c>
      <c r="E3657" s="12" t="str">
        <f>VLOOKUP($D$4:$D$5002,'List of Tutors'!$B$4:$E$152,2,0)</f>
        <v>Dr.Fahad Masud Wattoo</v>
      </c>
      <c r="F3657" s="12" t="str">
        <f>VLOOKUP($D$4:$D$5002,'List of Tutors'!$B$4:$E$152,3,0)</f>
        <v>Lecturer</v>
      </c>
      <c r="G3657" s="12" t="str">
        <f>VLOOKUP($D$4:$D$5002,'List of Tutors'!$B$4:$E$152,4,0)</f>
        <v>FC&amp;FS</v>
      </c>
    </row>
    <row r="3658" spans="1:7" ht="15.75" customHeight="1">
      <c r="A3658" s="5" t="s">
        <v>2866</v>
      </c>
      <c r="B3658" s="5" t="s">
        <v>4501</v>
      </c>
      <c r="C3658" s="50" t="s">
        <v>82</v>
      </c>
      <c r="D3658" s="17" t="s">
        <v>7816</v>
      </c>
      <c r="E3658" s="12" t="str">
        <f>VLOOKUP($D$4:$D$5002,'List of Tutors'!$B$4:$E$152,2,0)</f>
        <v>Dr.Muhammad Ashfaq</v>
      </c>
      <c r="F3658" s="12" t="str">
        <f>VLOOKUP($D$4:$D$5002,'List of Tutors'!$B$4:$E$152,3,0)</f>
        <v>Assistant Professor</v>
      </c>
      <c r="G3658" s="12" t="str">
        <f>VLOOKUP($D$4:$D$5002,'List of Tutors'!$B$4:$E$152,4,0)</f>
        <v>FC&amp;FS</v>
      </c>
    </row>
    <row r="3659" spans="1:7" ht="15.75" customHeight="1">
      <c r="A3659" s="4" t="s">
        <v>5715</v>
      </c>
      <c r="B3659" s="4" t="s">
        <v>7220</v>
      </c>
      <c r="C3659" s="51" t="s">
        <v>7989</v>
      </c>
      <c r="D3659" s="17" t="s">
        <v>7817</v>
      </c>
      <c r="E3659" s="12" t="str">
        <f>VLOOKUP($D$4:$D$5002,'List of Tutors'!$B$4:$E$152,2,0)</f>
        <v>Mr.M. Usman Raja</v>
      </c>
      <c r="F3659" s="12" t="str">
        <f>VLOOKUP($D$4:$D$5002,'List of Tutors'!$B$4:$E$152,3,0)</f>
        <v>Assistant Professor</v>
      </c>
      <c r="G3659" s="12" t="str">
        <f>VLOOKUP($D$4:$D$5002,'List of Tutors'!$B$4:$E$152,4,0)</f>
        <v>FC&amp;FS</v>
      </c>
    </row>
    <row r="3660" spans="1:7" ht="15.75" customHeight="1">
      <c r="A3660" s="4" t="s">
        <v>4879</v>
      </c>
      <c r="B3660" s="4" t="s">
        <v>6542</v>
      </c>
      <c r="C3660" s="51" t="s">
        <v>82</v>
      </c>
      <c r="D3660" s="17" t="s">
        <v>7818</v>
      </c>
      <c r="E3660" s="12" t="str">
        <f>VLOOKUP($D$4:$D$5002,'List of Tutors'!$B$4:$E$152,2,0)</f>
        <v>Dr.Farah Naz</v>
      </c>
      <c r="F3660" s="12" t="str">
        <f>VLOOKUP($D$4:$D$5002,'List of Tutors'!$B$4:$E$152,3,0)</f>
        <v>Assistant Professor</v>
      </c>
      <c r="G3660" s="12" t="str">
        <f>VLOOKUP($D$4:$D$5002,'List of Tutors'!$B$4:$E$152,4,0)</f>
        <v>FC&amp;FS</v>
      </c>
    </row>
    <row r="3661" spans="1:7" ht="15.75" customHeight="1">
      <c r="A3661" s="4" t="s">
        <v>5343</v>
      </c>
      <c r="B3661" s="4" t="s">
        <v>6925</v>
      </c>
      <c r="C3661" s="51" t="s">
        <v>82</v>
      </c>
      <c r="D3661" s="17" t="s">
        <v>7819</v>
      </c>
      <c r="E3661" s="12" t="str">
        <f>VLOOKUP($D$4:$D$5002,'List of Tutors'!$B$4:$E$152,2,0)</f>
        <v>Dr.Gulshan Irshad</v>
      </c>
      <c r="F3661" s="12" t="str">
        <f>VLOOKUP($D$4:$D$5002,'List of Tutors'!$B$4:$E$152,3,0)</f>
        <v>Lecturer</v>
      </c>
      <c r="G3661" s="12" t="str">
        <f>VLOOKUP($D$4:$D$5002,'List of Tutors'!$B$4:$E$152,4,0)</f>
        <v>FC&amp;FS</v>
      </c>
    </row>
    <row r="3662" spans="1:7" ht="15.75" customHeight="1">
      <c r="A3662" s="4" t="s">
        <v>5856</v>
      </c>
      <c r="B3662" s="4" t="s">
        <v>7339</v>
      </c>
      <c r="C3662" s="51" t="s">
        <v>82</v>
      </c>
      <c r="D3662" s="17" t="s">
        <v>7820</v>
      </c>
      <c r="E3662" s="12" t="str">
        <f>VLOOKUP($D$4:$D$5002,'List of Tutors'!$B$4:$E$152,2,0)</f>
        <v>Ms.Mahwish Zeeshan</v>
      </c>
      <c r="F3662" s="12" t="str">
        <f>VLOOKUP($D$4:$D$5002,'List of Tutors'!$B$4:$E$152,3,0)</f>
        <v>Lecturer</v>
      </c>
      <c r="G3662" s="12" t="str">
        <f>VLOOKUP($D$4:$D$5002,'List of Tutors'!$B$4:$E$152,4,0)</f>
        <v>Social Sciences</v>
      </c>
    </row>
    <row r="3663" spans="1:7" ht="15.75" customHeight="1">
      <c r="A3663" s="4" t="s">
        <v>6360</v>
      </c>
      <c r="B3663" s="4" t="s">
        <v>7756</v>
      </c>
      <c r="C3663" s="51" t="s">
        <v>82</v>
      </c>
      <c r="D3663" s="17" t="s">
        <v>7821</v>
      </c>
      <c r="E3663" s="12" t="str">
        <f>VLOOKUP($D$4:$D$5002,'List of Tutors'!$B$4:$E$152,2,0)</f>
        <v>Ms.Nazia Rafiq</v>
      </c>
      <c r="F3663" s="12" t="str">
        <f>VLOOKUP($D$4:$D$5002,'List of Tutors'!$B$4:$E$152,3,0)</f>
        <v>Lecturer</v>
      </c>
      <c r="G3663" s="12" t="str">
        <f>VLOOKUP($D$4:$D$5002,'List of Tutors'!$B$4:$E$152,4,0)</f>
        <v>Social Sciences</v>
      </c>
    </row>
    <row r="3664" spans="1:7" ht="15.75" customHeight="1">
      <c r="A3664" s="4" t="s">
        <v>5560</v>
      </c>
      <c r="B3664" s="4" t="s">
        <v>4092</v>
      </c>
      <c r="C3664" s="51" t="s">
        <v>4669</v>
      </c>
      <c r="D3664" s="17" t="s">
        <v>7822</v>
      </c>
      <c r="E3664" s="12" t="str">
        <f>VLOOKUP($D$4:$D$5002,'List of Tutors'!$B$4:$E$152,2,0)</f>
        <v>Ms.Lubna Ansari</v>
      </c>
      <c r="F3664" s="12" t="str">
        <f>VLOOKUP($D$4:$D$5002,'List of Tutors'!$B$4:$E$152,3,0)</f>
        <v>Lecturer</v>
      </c>
      <c r="G3664" s="12" t="str">
        <f>VLOOKUP($D$4:$D$5002,'List of Tutors'!$B$4:$E$152,4,0)</f>
        <v>FFRM</v>
      </c>
    </row>
    <row r="3665" spans="1:7" ht="15.75" customHeight="1">
      <c r="A3665" s="4" t="s">
        <v>5640</v>
      </c>
      <c r="B3665" s="4" t="s">
        <v>7162</v>
      </c>
      <c r="C3665" s="51" t="s">
        <v>4669</v>
      </c>
      <c r="D3665" s="17" t="s">
        <v>7823</v>
      </c>
      <c r="E3665" s="12" t="str">
        <f>VLOOKUP($D$4:$D$5002,'List of Tutors'!$B$4:$E$152,2,0)</f>
        <v>Dr.Shahzada Sohail Ijaz</v>
      </c>
      <c r="F3665" s="12" t="str">
        <f>VLOOKUP($D$4:$D$5002,'List of Tutors'!$B$4:$E$152,3,0)</f>
        <v>Assistant Professor</v>
      </c>
      <c r="G3665" s="12" t="str">
        <f>VLOOKUP($D$4:$D$5002,'List of Tutors'!$B$4:$E$152,4,0)</f>
        <v>FC&amp;FS</v>
      </c>
    </row>
    <row r="3666" spans="1:7" ht="15.75" customHeight="1">
      <c r="A3666" s="4" t="s">
        <v>5180</v>
      </c>
      <c r="B3666" s="4" t="s">
        <v>727</v>
      </c>
      <c r="C3666" s="51" t="s">
        <v>48</v>
      </c>
      <c r="D3666" s="17" t="s">
        <v>7824</v>
      </c>
      <c r="E3666" s="12" t="str">
        <f>VLOOKUP($D$4:$D$5002,'List of Tutors'!$B$4:$E$152,2,0)</f>
        <v>Dr.Tanveer Iqbal</v>
      </c>
      <c r="F3666" s="12" t="str">
        <f>VLOOKUP($D$4:$D$5002,'List of Tutors'!$B$4:$E$152,3,0)</f>
        <v>Lecturer</v>
      </c>
      <c r="G3666" s="12" t="str">
        <f>VLOOKUP($D$4:$D$5002,'List of Tutors'!$B$4:$E$152,4,0)</f>
        <v>FC&amp;FS</v>
      </c>
    </row>
    <row r="3667" spans="1:7" ht="15.75" customHeight="1">
      <c r="A3667" s="4" t="s">
        <v>4727</v>
      </c>
      <c r="B3667" s="4" t="s">
        <v>656</v>
      </c>
      <c r="C3667" s="51" t="s">
        <v>48</v>
      </c>
      <c r="D3667" s="17" t="s">
        <v>7825</v>
      </c>
      <c r="E3667" s="12" t="str">
        <f>VLOOKUP($D$4:$D$5002,'List of Tutors'!$B$4:$E$152,2,0)</f>
        <v>Mr.Nasir Mehmood Minhas</v>
      </c>
      <c r="F3667" s="12" t="str">
        <f>VLOOKUP($D$4:$D$5002,'List of Tutors'!$B$4:$E$152,3,0)</f>
        <v>Assistant Professor</v>
      </c>
      <c r="G3667" s="12" t="str">
        <f>VLOOKUP($D$4:$D$5002,'List of Tutors'!$B$4:$E$152,4,0)</f>
        <v>UIIT</v>
      </c>
    </row>
    <row r="3668" spans="1:7" ht="15.75" customHeight="1">
      <c r="A3668" s="4" t="s">
        <v>6136</v>
      </c>
      <c r="B3668" s="4" t="s">
        <v>7561</v>
      </c>
      <c r="C3668" s="51" t="s">
        <v>48</v>
      </c>
      <c r="D3668" s="17" t="s">
        <v>7826</v>
      </c>
      <c r="E3668" s="12" t="str">
        <f>VLOOKUP($D$4:$D$5002,'List of Tutors'!$B$4:$E$152,2,0)</f>
        <v>Mr.Yasir Hafeez</v>
      </c>
      <c r="F3668" s="12" t="str">
        <f>VLOOKUP($D$4:$D$5002,'List of Tutors'!$B$4:$E$152,3,0)</f>
        <v>Assistant Professor</v>
      </c>
      <c r="G3668" s="12" t="str">
        <f>VLOOKUP($D$4:$D$5002,'List of Tutors'!$B$4:$E$152,4,0)</f>
        <v>UIIT</v>
      </c>
    </row>
    <row r="3669" spans="1:7" ht="15.75" customHeight="1">
      <c r="A3669" s="4" t="s">
        <v>4907</v>
      </c>
      <c r="B3669" s="4" t="s">
        <v>207</v>
      </c>
      <c r="C3669" s="51" t="s">
        <v>48</v>
      </c>
      <c r="D3669" s="17" t="s">
        <v>7827</v>
      </c>
      <c r="E3669" s="12" t="str">
        <f>VLOOKUP($D$4:$D$5002,'List of Tutors'!$B$4:$E$152,2,0)</f>
        <v>Mr.Saif ur Rehman</v>
      </c>
      <c r="F3669" s="12" t="str">
        <f>VLOOKUP($D$4:$D$5002,'List of Tutors'!$B$4:$E$152,3,0)</f>
        <v>Lecturer</v>
      </c>
      <c r="G3669" s="12" t="str">
        <f>VLOOKUP($D$4:$D$5002,'List of Tutors'!$B$4:$E$152,4,0)</f>
        <v>UIIT</v>
      </c>
    </row>
    <row r="3670" spans="1:7" ht="15.75" customHeight="1">
      <c r="A3670" s="4" t="s">
        <v>4851</v>
      </c>
      <c r="B3670" s="4" t="s">
        <v>6517</v>
      </c>
      <c r="C3670" s="51" t="s">
        <v>48</v>
      </c>
      <c r="D3670" s="17" t="s">
        <v>7828</v>
      </c>
      <c r="E3670" s="12" t="str">
        <f>VLOOKUP($D$4:$D$5002,'List of Tutors'!$B$4:$E$152,2,0)</f>
        <v>Mr.Saqib Majeed</v>
      </c>
      <c r="F3670" s="12" t="str">
        <f>VLOOKUP($D$4:$D$5002,'List of Tutors'!$B$4:$E$152,3,0)</f>
        <v>Assistant Professor</v>
      </c>
      <c r="G3670" s="12" t="str">
        <f>VLOOKUP($D$4:$D$5002,'List of Tutors'!$B$4:$E$152,4,0)</f>
        <v>UIIT</v>
      </c>
    </row>
    <row r="3671" spans="1:7" ht="15.75" customHeight="1">
      <c r="A3671" s="4" t="s">
        <v>4934</v>
      </c>
      <c r="B3671" s="4" t="s">
        <v>6587</v>
      </c>
      <c r="C3671" s="51" t="s">
        <v>48</v>
      </c>
      <c r="D3671" s="17" t="s">
        <v>7829</v>
      </c>
      <c r="E3671" s="12" t="str">
        <f>VLOOKUP($D$4:$D$5002,'List of Tutors'!$B$4:$E$152,2,0)</f>
        <v>Mr.Asif Nawaz</v>
      </c>
      <c r="F3671" s="12" t="str">
        <f>VLOOKUP($D$4:$D$5002,'List of Tutors'!$B$4:$E$152,3,0)</f>
        <v>Lecturer</v>
      </c>
      <c r="G3671" s="12" t="str">
        <f>VLOOKUP($D$4:$D$5002,'List of Tutors'!$B$4:$E$152,4,0)</f>
        <v>UIIT</v>
      </c>
    </row>
    <row r="3672" spans="1:7" ht="15.75" customHeight="1">
      <c r="A3672" s="4" t="s">
        <v>5036</v>
      </c>
      <c r="B3672" s="4" t="s">
        <v>154</v>
      </c>
      <c r="C3672" s="51" t="s">
        <v>48</v>
      </c>
      <c r="D3672" s="17" t="s">
        <v>7830</v>
      </c>
      <c r="E3672" s="12" t="str">
        <f>VLOOKUP($D$4:$D$5002,'List of Tutors'!$B$4:$E$152,2,0)</f>
        <v>Mr.Saleem Iqbal</v>
      </c>
      <c r="F3672" s="12" t="str">
        <f>VLOOKUP($D$4:$D$5002,'List of Tutors'!$B$4:$E$152,3,0)</f>
        <v>Lecturer</v>
      </c>
      <c r="G3672" s="12" t="str">
        <f>VLOOKUP($D$4:$D$5002,'List of Tutors'!$B$4:$E$152,4,0)</f>
        <v>UIIT</v>
      </c>
    </row>
    <row r="3673" spans="1:7" ht="15.75" customHeight="1">
      <c r="A3673" s="4" t="s">
        <v>4765</v>
      </c>
      <c r="B3673" s="4" t="s">
        <v>6446</v>
      </c>
      <c r="C3673" s="51" t="s">
        <v>112</v>
      </c>
      <c r="D3673" s="17" t="s">
        <v>7831</v>
      </c>
      <c r="E3673" s="12" t="str">
        <f>VLOOKUP($D$4:$D$5002,'List of Tutors'!$B$4:$E$152,2,0)</f>
        <v>Dr.Saud Altaf</v>
      </c>
      <c r="F3673" s="12" t="str">
        <f>VLOOKUP($D$4:$D$5002,'List of Tutors'!$B$4:$E$152,3,0)</f>
        <v>Assistant Director</v>
      </c>
      <c r="G3673" s="12" t="str">
        <f>VLOOKUP($D$4:$D$5002,'List of Tutors'!$B$4:$E$152,4,0)</f>
        <v>UIIT</v>
      </c>
    </row>
    <row r="3674" spans="1:7" ht="15.75" customHeight="1">
      <c r="A3674" s="4" t="s">
        <v>5742</v>
      </c>
      <c r="B3674" s="4" t="s">
        <v>278</v>
      </c>
      <c r="C3674" s="51" t="s">
        <v>112</v>
      </c>
      <c r="D3674" s="17" t="s">
        <v>7832</v>
      </c>
      <c r="E3674" s="12" t="str">
        <f>VLOOKUP($D$4:$D$5002,'List of Tutors'!$B$4:$E$152,2,0)</f>
        <v>Ms.Sarfaraz Bibi</v>
      </c>
      <c r="F3674" s="12" t="str">
        <f>VLOOKUP($D$4:$D$5002,'List of Tutors'!$B$4:$E$152,3,0)</f>
        <v>Lecturer</v>
      </c>
      <c r="G3674" s="12" t="str">
        <f>VLOOKUP($D$4:$D$5002,'List of Tutors'!$B$4:$E$152,4,0)</f>
        <v>UIIT</v>
      </c>
    </row>
    <row r="3675" spans="1:7" ht="15.75" customHeight="1">
      <c r="A3675" s="4" t="s">
        <v>5243</v>
      </c>
      <c r="B3675" s="4" t="s">
        <v>6842</v>
      </c>
      <c r="C3675" s="51" t="s">
        <v>112</v>
      </c>
      <c r="D3675" s="17" t="s">
        <v>7833</v>
      </c>
      <c r="E3675" s="12" t="str">
        <f>VLOOKUP($D$4:$D$5002,'List of Tutors'!$B$4:$E$152,2,0)</f>
        <v>Dr.Mehmoona</v>
      </c>
      <c r="F3675" s="12" t="str">
        <f>VLOOKUP($D$4:$D$5002,'List of Tutors'!$B$4:$E$152,3,0)</f>
        <v>Assistant Professor</v>
      </c>
      <c r="G3675" s="12" t="str">
        <f>VLOOKUP($D$4:$D$5002,'List of Tutors'!$B$4:$E$152,4,0)</f>
        <v>UIIT</v>
      </c>
    </row>
    <row r="3676" spans="1:7" ht="15.75" customHeight="1">
      <c r="A3676" s="5" t="s">
        <v>2519</v>
      </c>
      <c r="B3676" s="5" t="s">
        <v>4239</v>
      </c>
      <c r="C3676" s="50" t="s">
        <v>82</v>
      </c>
      <c r="D3676" s="17" t="s">
        <v>7834</v>
      </c>
      <c r="E3676" s="12" t="str">
        <f>VLOOKUP($D$4:$D$5002,'List of Tutors'!$B$4:$E$152,2,0)</f>
        <v>Ms.Sidra Tahir</v>
      </c>
      <c r="F3676" s="12" t="str">
        <f>VLOOKUP($D$4:$D$5002,'List of Tutors'!$B$4:$E$152,3,0)</f>
        <v>Lecturer</v>
      </c>
      <c r="G3676" s="12" t="str">
        <f>VLOOKUP($D$4:$D$5002,'List of Tutors'!$B$4:$E$152,4,0)</f>
        <v>UIIT</v>
      </c>
    </row>
    <row r="3677" spans="1:7" ht="15.75" customHeight="1">
      <c r="A3677" s="6" t="s">
        <v>2395</v>
      </c>
      <c r="B3677" s="6" t="s">
        <v>4131</v>
      </c>
      <c r="C3677" s="50" t="s">
        <v>141</v>
      </c>
      <c r="D3677" s="17" t="s">
        <v>7835</v>
      </c>
      <c r="E3677" s="12" t="str">
        <f>VLOOKUP($D$4:$D$5002,'List of Tutors'!$B$4:$E$152,2,0)</f>
        <v>Ms.Farkhanda Qamar</v>
      </c>
      <c r="F3677" s="12" t="str">
        <f>VLOOKUP($D$4:$D$5002,'List of Tutors'!$B$4:$E$152,3,0)</f>
        <v>Lecturer</v>
      </c>
      <c r="G3677" s="12" t="str">
        <f>VLOOKUP($D$4:$D$5002,'List of Tutors'!$B$4:$E$152,4,0)</f>
        <v>UIIT</v>
      </c>
    </row>
    <row r="3678" spans="1:7" ht="15.75" customHeight="1">
      <c r="A3678" s="6" t="s">
        <v>2364</v>
      </c>
      <c r="B3678" s="6" t="s">
        <v>4103</v>
      </c>
      <c r="C3678" s="50" t="s">
        <v>8003</v>
      </c>
      <c r="D3678" s="17" t="s">
        <v>7836</v>
      </c>
      <c r="E3678" s="12" t="str">
        <f>VLOOKUP($D$4:$D$5002,'List of Tutors'!$B$4:$E$152,2,0)</f>
        <v>Mr.Tariq Ali</v>
      </c>
      <c r="F3678" s="12" t="str">
        <f>VLOOKUP($D$4:$D$5002,'List of Tutors'!$B$4:$E$152,3,0)</f>
        <v>Lecturer</v>
      </c>
      <c r="G3678" s="12" t="str">
        <f>VLOOKUP($D$4:$D$5002,'List of Tutors'!$B$4:$E$152,4,0)</f>
        <v>UIIT</v>
      </c>
    </row>
    <row r="3679" spans="1:7" ht="15.75" customHeight="1">
      <c r="A3679" s="6" t="s">
        <v>955</v>
      </c>
      <c r="B3679" s="6" t="s">
        <v>3205</v>
      </c>
      <c r="C3679" s="50" t="s">
        <v>82</v>
      </c>
      <c r="D3679" s="17" t="s">
        <v>7837</v>
      </c>
      <c r="E3679" s="12" t="str">
        <f>VLOOKUP($D$4:$D$5002,'List of Tutors'!$B$4:$E$152,2,0)</f>
        <v>Mr.Ehtasham Azhar</v>
      </c>
      <c r="F3679" s="12" t="str">
        <f>VLOOKUP($D$4:$D$5002,'List of Tutors'!$B$4:$E$152,3,0)</f>
        <v>Lecturer</v>
      </c>
      <c r="G3679" s="12" t="str">
        <f>VLOOKUP($D$4:$D$5002,'List of Tutors'!$B$4:$E$152,4,0)</f>
        <v>UIIT</v>
      </c>
    </row>
    <row r="3680" spans="1:7" ht="15.75" customHeight="1">
      <c r="A3680" s="6" t="s">
        <v>2095</v>
      </c>
      <c r="B3680" s="6" t="s">
        <v>3937</v>
      </c>
      <c r="C3680" s="50" t="s">
        <v>4669</v>
      </c>
      <c r="D3680" s="17" t="s">
        <v>7840</v>
      </c>
      <c r="E3680" s="12" t="str">
        <f>VLOOKUP($D$4:$D$5002,'List of Tutors'!$B$4:$E$152,2,0)</f>
        <v>Ms.Bushra Zulfiqar</v>
      </c>
      <c r="F3680" s="12" t="str">
        <f>VLOOKUP($D$4:$D$5002,'List of Tutors'!$B$4:$E$152,3,0)</f>
        <v>Assistant Professor</v>
      </c>
      <c r="G3680" s="12" t="str">
        <f>VLOOKUP($D$4:$D$5002,'List of Tutors'!$B$4:$E$152,4,0)</f>
        <v>UIMS</v>
      </c>
    </row>
    <row r="3681" spans="1:7" ht="15.75" customHeight="1">
      <c r="A3681" s="5" t="s">
        <v>2603</v>
      </c>
      <c r="B3681" s="5" t="s">
        <v>4317</v>
      </c>
      <c r="C3681" s="50" t="s">
        <v>82</v>
      </c>
      <c r="D3681" s="17" t="s">
        <v>7841</v>
      </c>
      <c r="E3681" s="12" t="str">
        <f>VLOOKUP($D$4:$D$5002,'List of Tutors'!$B$4:$E$152,2,0)</f>
        <v>Dr.M. Razzaq Ather</v>
      </c>
      <c r="F3681" s="12" t="str">
        <f>VLOOKUP($D$4:$D$5002,'List of Tutors'!$B$4:$E$152,3,0)</f>
        <v>Assistant Professor</v>
      </c>
      <c r="G3681" s="12" t="str">
        <f>VLOOKUP($D$4:$D$5002,'List of Tutors'!$B$4:$E$152,4,0)</f>
        <v>UIMS</v>
      </c>
    </row>
    <row r="3682" spans="1:7" ht="15.75" customHeight="1">
      <c r="A3682" s="6" t="s">
        <v>2393</v>
      </c>
      <c r="B3682" s="6" t="s">
        <v>4129</v>
      </c>
      <c r="C3682" s="50" t="s">
        <v>141</v>
      </c>
      <c r="D3682" s="17" t="s">
        <v>7842</v>
      </c>
      <c r="E3682" s="12" t="str">
        <f>VLOOKUP($D$4:$D$5002,'List of Tutors'!$B$4:$E$152,2,0)</f>
        <v>Mr.Shuja Ilyas</v>
      </c>
      <c r="F3682" s="12" t="str">
        <f>VLOOKUP($D$4:$D$5002,'List of Tutors'!$B$4:$E$152,3,0)</f>
        <v>Assistant Professor</v>
      </c>
      <c r="G3682" s="12" t="str">
        <f>VLOOKUP($D$4:$D$5002,'List of Tutors'!$B$4:$E$152,4,0)</f>
        <v>UIMS</v>
      </c>
    </row>
    <row r="3683" spans="1:7" ht="15.75" customHeight="1">
      <c r="A3683" s="6" t="s">
        <v>2657</v>
      </c>
      <c r="B3683" s="6" t="s">
        <v>4366</v>
      </c>
      <c r="C3683" s="50" t="s">
        <v>4669</v>
      </c>
      <c r="D3683" s="17" t="s">
        <v>7843</v>
      </c>
      <c r="E3683" s="12" t="str">
        <f>VLOOKUP($D$4:$D$5002,'List of Tutors'!$B$4:$E$152,2,0)</f>
        <v>Ms.Sidra Shahzadi</v>
      </c>
      <c r="F3683" s="12" t="str">
        <f>VLOOKUP($D$4:$D$5002,'List of Tutors'!$B$4:$E$152,3,0)</f>
        <v>Lecturer</v>
      </c>
      <c r="G3683" s="12" t="str">
        <f>VLOOKUP($D$4:$D$5002,'List of Tutors'!$B$4:$E$152,4,0)</f>
        <v>UIMS</v>
      </c>
    </row>
    <row r="3684" spans="1:7" ht="15.75" customHeight="1">
      <c r="A3684" s="6" t="s">
        <v>2098</v>
      </c>
      <c r="B3684" s="6" t="s">
        <v>3940</v>
      </c>
      <c r="C3684" s="50" t="s">
        <v>4669</v>
      </c>
      <c r="D3684" s="17" t="s">
        <v>7844</v>
      </c>
      <c r="E3684" s="12" t="str">
        <f>VLOOKUP($D$4:$D$5002,'List of Tutors'!$B$4:$E$152,2,0)</f>
        <v>Mr.Zia-Ur-Rehman</v>
      </c>
      <c r="F3684" s="12" t="str">
        <f>VLOOKUP($D$4:$D$5002,'List of Tutors'!$B$4:$E$152,3,0)</f>
        <v>Lecturer</v>
      </c>
      <c r="G3684" s="12" t="str">
        <f>VLOOKUP($D$4:$D$5002,'List of Tutors'!$B$4:$E$152,4,0)</f>
        <v>UIMS</v>
      </c>
    </row>
    <row r="3685" spans="1:7" ht="15.75" customHeight="1">
      <c r="A3685" s="6" t="s">
        <v>1114</v>
      </c>
      <c r="B3685" s="6" t="s">
        <v>3310</v>
      </c>
      <c r="C3685" s="50" t="s">
        <v>82</v>
      </c>
      <c r="D3685" s="17" t="s">
        <v>7845</v>
      </c>
      <c r="E3685" s="12" t="str">
        <f>VLOOKUP($D$4:$D$5002,'List of Tutors'!$B$4:$E$152,2,0)</f>
        <v>Mr.Ammar Asghar</v>
      </c>
      <c r="F3685" s="12" t="str">
        <f>VLOOKUP($D$4:$D$5002,'List of Tutors'!$B$4:$E$152,3,0)</f>
        <v>Lecturer</v>
      </c>
      <c r="G3685" s="12" t="str">
        <f>VLOOKUP($D$4:$D$5002,'List of Tutors'!$B$4:$E$152,4,0)</f>
        <v>UIMS</v>
      </c>
    </row>
    <row r="3686" spans="1:7" ht="15.75" customHeight="1">
      <c r="A3686" s="6" t="s">
        <v>1338</v>
      </c>
      <c r="B3686" s="6" t="s">
        <v>3453</v>
      </c>
      <c r="C3686" s="50" t="s">
        <v>48</v>
      </c>
      <c r="D3686" s="17" t="s">
        <v>7846</v>
      </c>
      <c r="E3686" s="12" t="str">
        <f>VLOOKUP($D$4:$D$5002,'List of Tutors'!$B$4:$E$152,2,0)</f>
        <v>Mr.Ali Haider</v>
      </c>
      <c r="F3686" s="12" t="str">
        <f>VLOOKUP($D$4:$D$5002,'List of Tutors'!$B$4:$E$152,3,0)</f>
        <v>Lecturer</v>
      </c>
      <c r="G3686" s="12" t="str">
        <f>VLOOKUP($D$4:$D$5002,'List of Tutors'!$B$4:$E$152,4,0)</f>
        <v>UIMS</v>
      </c>
    </row>
    <row r="3687" spans="1:7" ht="15.75" customHeight="1">
      <c r="A3687" s="6" t="s">
        <v>1394</v>
      </c>
      <c r="B3687" s="6" t="s">
        <v>507</v>
      </c>
      <c r="C3687" s="50" t="s">
        <v>112</v>
      </c>
      <c r="D3687" s="17" t="s">
        <v>7847</v>
      </c>
      <c r="E3687" s="12" t="str">
        <f>VLOOKUP($D$4:$D$5002,'List of Tutors'!$B$4:$E$152,2,0)</f>
        <v>Mr.Ahmed Imran</v>
      </c>
      <c r="F3687" s="12" t="str">
        <f>VLOOKUP($D$4:$D$5002,'List of Tutors'!$B$4:$E$152,3,0)</f>
        <v>Lecturer</v>
      </c>
      <c r="G3687" s="12" t="str">
        <f>VLOOKUP($D$4:$D$5002,'List of Tutors'!$B$4:$E$152,4,0)</f>
        <v>UIMS</v>
      </c>
    </row>
    <row r="3688" spans="1:7" ht="15.75" customHeight="1">
      <c r="A3688" s="6" t="s">
        <v>3017</v>
      </c>
      <c r="B3688" s="6" t="s">
        <v>4624</v>
      </c>
      <c r="C3688" s="50" t="s">
        <v>48</v>
      </c>
      <c r="D3688" s="17" t="s">
        <v>7848</v>
      </c>
      <c r="E3688" s="12" t="str">
        <f>VLOOKUP($D$4:$D$5002,'List of Tutors'!$B$4:$E$152,2,0)</f>
        <v>Mr.Syed Kashif Saeed</v>
      </c>
      <c r="F3688" s="12" t="str">
        <f>VLOOKUP($D$4:$D$5002,'List of Tutors'!$B$4:$E$152,3,0)</f>
        <v>Assistant Professor</v>
      </c>
      <c r="G3688" s="12" t="str">
        <f>VLOOKUP($D$4:$D$5002,'List of Tutors'!$B$4:$E$152,4,0)</f>
        <v>UIMS</v>
      </c>
    </row>
    <row r="3689" spans="1:7" ht="15.75" customHeight="1">
      <c r="A3689" s="5" t="s">
        <v>2735</v>
      </c>
      <c r="B3689" s="5" t="s">
        <v>4434</v>
      </c>
      <c r="C3689" s="50" t="s">
        <v>82</v>
      </c>
      <c r="D3689" s="17" t="s">
        <v>7849</v>
      </c>
      <c r="E3689" s="12" t="str">
        <f>VLOOKUP($D$4:$D$5002,'List of Tutors'!$B$4:$E$152,2,0)</f>
        <v>Mr.Kaleem Ullah</v>
      </c>
      <c r="F3689" s="12" t="str">
        <f>VLOOKUP($D$4:$D$5002,'List of Tutors'!$B$4:$E$152,3,0)</f>
        <v>Lecturer</v>
      </c>
      <c r="G3689" s="12" t="str">
        <f>VLOOKUP($D$4:$D$5002,'List of Tutors'!$B$4:$E$152,4,0)</f>
        <v>UIMS</v>
      </c>
    </row>
    <row r="3690" spans="1:7" ht="15.75" customHeight="1">
      <c r="A3690" s="6" t="s">
        <v>1574</v>
      </c>
      <c r="B3690" s="6" t="s">
        <v>572</v>
      </c>
      <c r="C3690" s="50" t="s">
        <v>82</v>
      </c>
      <c r="D3690" s="17" t="s">
        <v>7850</v>
      </c>
      <c r="E3690" s="12" t="str">
        <f>VLOOKUP($D$4:$D$5002,'List of Tutors'!$B$4:$E$152,2,0)</f>
        <v>Mr.Muhammad Waqas</v>
      </c>
      <c r="F3690" s="12" t="str">
        <f>VLOOKUP($D$4:$D$5002,'List of Tutors'!$B$4:$E$152,3,0)</f>
        <v>Lecturer</v>
      </c>
      <c r="G3690" s="12" t="str">
        <f>VLOOKUP($D$4:$D$5002,'List of Tutors'!$B$4:$E$152,4,0)</f>
        <v>UIMS</v>
      </c>
    </row>
    <row r="3691" spans="1:7" ht="15.75" customHeight="1">
      <c r="A3691" s="6" t="s">
        <v>2790</v>
      </c>
      <c r="B3691" s="35" t="s">
        <v>591</v>
      </c>
      <c r="C3691" s="50" t="s">
        <v>149</v>
      </c>
      <c r="D3691" s="17" t="s">
        <v>7851</v>
      </c>
      <c r="E3691" s="12" t="str">
        <f>VLOOKUP($D$4:$D$5002,'List of Tutors'!$B$4:$E$152,2,0)</f>
        <v>Mr.Aleem Akhtar</v>
      </c>
      <c r="F3691" s="12" t="str">
        <f>VLOOKUP($D$4:$D$5002,'List of Tutors'!$B$4:$E$152,3,0)</f>
        <v>Lecturer</v>
      </c>
      <c r="G3691" s="12" t="str">
        <f>VLOOKUP($D$4:$D$5002,'List of Tutors'!$B$4:$E$152,4,0)</f>
        <v>UIMS</v>
      </c>
    </row>
    <row r="3692" spans="1:7" ht="15.75" customHeight="1">
      <c r="A3692" s="6" t="s">
        <v>2289</v>
      </c>
      <c r="B3692" s="6" t="s">
        <v>4040</v>
      </c>
      <c r="C3692" s="50" t="s">
        <v>48</v>
      </c>
      <c r="D3692" s="17" t="s">
        <v>7852</v>
      </c>
      <c r="E3692" s="12" t="str">
        <f>VLOOKUP($D$4:$D$5002,'List of Tutors'!$B$4:$E$152,2,0)</f>
        <v>Ms.Shumaila Mazhar</v>
      </c>
      <c r="F3692" s="12" t="str">
        <f>VLOOKUP($D$4:$D$5002,'List of Tutors'!$B$4:$E$152,3,0)</f>
        <v>Lecturer</v>
      </c>
      <c r="G3692" s="12" t="str">
        <f>VLOOKUP($D$4:$D$5002,'List of Tutors'!$B$4:$E$152,4,0)</f>
        <v>UIMS</v>
      </c>
    </row>
    <row r="3693" spans="1:7" ht="15.75" customHeight="1">
      <c r="A3693" s="6" t="s">
        <v>1759</v>
      </c>
      <c r="B3693" s="6" t="s">
        <v>3721</v>
      </c>
      <c r="C3693" s="50" t="s">
        <v>112</v>
      </c>
      <c r="D3693" s="17" t="s">
        <v>7855</v>
      </c>
      <c r="E3693" s="12" t="str">
        <f>VLOOKUP($D$4:$D$5002,'List of Tutors'!$B$4:$E$152,2,0)</f>
        <v>Mr.Nasir Ali</v>
      </c>
      <c r="F3693" s="12" t="str">
        <f>VLOOKUP($D$4:$D$5002,'List of Tutors'!$B$4:$E$152,3,0)</f>
        <v>Lecturer</v>
      </c>
      <c r="G3693" s="12" t="str">
        <f>VLOOKUP($D$4:$D$5002,'List of Tutors'!$B$4:$E$152,4,0)</f>
        <v>Sciences</v>
      </c>
    </row>
    <row r="3694" spans="1:7" ht="15.75" customHeight="1">
      <c r="A3694" s="6" t="s">
        <v>1815</v>
      </c>
      <c r="B3694" s="6" t="s">
        <v>3754</v>
      </c>
      <c r="C3694" s="50" t="s">
        <v>112</v>
      </c>
      <c r="D3694" s="17" t="s">
        <v>7759</v>
      </c>
      <c r="E3694" s="12" t="str">
        <f>VLOOKUP($D$4:$D$5002,'List of Tutors'!$B$4:$E$152,2,0)</f>
        <v>Engr.Muhammad Usman</v>
      </c>
      <c r="F3694" s="12" t="str">
        <f>VLOOKUP($D$4:$D$5002,'List of Tutors'!$B$4:$E$152,3,0)</f>
        <v>Lecturer</v>
      </c>
      <c r="G3694" s="12" t="str">
        <f>VLOOKUP($D$4:$D$5002,'List of Tutors'!$B$4:$E$152,4,0)</f>
        <v>Agri. Engineering</v>
      </c>
    </row>
    <row r="3695" spans="1:7" ht="15.75" customHeight="1">
      <c r="A3695" s="6" t="s">
        <v>2478</v>
      </c>
      <c r="B3695" s="6" t="s">
        <v>4203</v>
      </c>
      <c r="C3695" s="50" t="s">
        <v>141</v>
      </c>
      <c r="D3695" s="17" t="s">
        <v>7760</v>
      </c>
      <c r="E3695" s="12" t="str">
        <f>VLOOKUP($D$4:$D$5002,'List of Tutors'!$B$4:$E$152,2,0)</f>
        <v>Mr.Naeem Abbas Malik</v>
      </c>
      <c r="F3695" s="12" t="str">
        <f>VLOOKUP($D$4:$D$5002,'List of Tutors'!$B$4:$E$152,3,0)</f>
        <v>Lecturer</v>
      </c>
      <c r="G3695" s="12" t="str">
        <f>VLOOKUP($D$4:$D$5002,'List of Tutors'!$B$4:$E$152,4,0)</f>
        <v>Agri. Engineering</v>
      </c>
    </row>
    <row r="3696" spans="1:7" ht="15.75" customHeight="1">
      <c r="A3696" s="6" t="s">
        <v>1923</v>
      </c>
      <c r="B3696" s="6" t="s">
        <v>688</v>
      </c>
      <c r="C3696" s="50" t="s">
        <v>112</v>
      </c>
      <c r="D3696" s="17" t="s">
        <v>7761</v>
      </c>
      <c r="E3696" s="12" t="str">
        <f>VLOOKUP($D$4:$D$5002,'List of Tutors'!$B$4:$E$152,2,0)</f>
        <v>Dr.Muhammad Umair</v>
      </c>
      <c r="F3696" s="12" t="str">
        <f>VLOOKUP($D$4:$D$5002,'List of Tutors'!$B$4:$E$152,3,0)</f>
        <v>Assistant Professor</v>
      </c>
      <c r="G3696" s="12" t="str">
        <f>VLOOKUP($D$4:$D$5002,'List of Tutors'!$B$4:$E$152,4,0)</f>
        <v>Agri. Engineering</v>
      </c>
    </row>
    <row r="3697" spans="1:7" ht="15.75" customHeight="1">
      <c r="A3697" s="6" t="s">
        <v>1989</v>
      </c>
      <c r="B3697" s="6" t="s">
        <v>3847</v>
      </c>
      <c r="C3697" s="50" t="s">
        <v>48</v>
      </c>
      <c r="D3697" s="17" t="s">
        <v>7762</v>
      </c>
      <c r="E3697" s="12" t="str">
        <f>VLOOKUP($D$4:$D$5002,'List of Tutors'!$B$4:$E$152,2,0)</f>
        <v>Mr.Muhammad Amin</v>
      </c>
      <c r="F3697" s="12" t="str">
        <f>VLOOKUP($D$4:$D$5002,'List of Tutors'!$B$4:$E$152,3,0)</f>
        <v>Lecturer</v>
      </c>
      <c r="G3697" s="12" t="str">
        <f>VLOOKUP($D$4:$D$5002,'List of Tutors'!$B$4:$E$152,4,0)</f>
        <v>Agri. Engineering</v>
      </c>
    </row>
    <row r="3698" spans="1:7" ht="15.75" customHeight="1">
      <c r="A3698" s="5" t="s">
        <v>2867</v>
      </c>
      <c r="B3698" s="5" t="s">
        <v>4502</v>
      </c>
      <c r="C3698" s="50" t="s">
        <v>82</v>
      </c>
      <c r="D3698" s="17" t="s">
        <v>7763</v>
      </c>
      <c r="E3698" s="12" t="str">
        <f>VLOOKUP($D$4:$D$5002,'List of Tutors'!$B$4:$E$152,2,0)</f>
        <v>Mr.Asim Gulzar</v>
      </c>
      <c r="F3698" s="12" t="str">
        <f>VLOOKUP($D$4:$D$5002,'List of Tutors'!$B$4:$E$152,3,0)</f>
        <v>Assistant Professor</v>
      </c>
      <c r="G3698" s="12" t="str">
        <f>VLOOKUP($D$4:$D$5002,'List of Tutors'!$B$4:$E$152,4,0)</f>
        <v>Agri. Engineering</v>
      </c>
    </row>
    <row r="3699" spans="1:7" ht="15.75" customHeight="1">
      <c r="A3699" s="4" t="s">
        <v>5776</v>
      </c>
      <c r="B3699" s="4" t="s">
        <v>7271</v>
      </c>
      <c r="C3699" s="51" t="s">
        <v>7989</v>
      </c>
      <c r="D3699" s="17" t="s">
        <v>7764</v>
      </c>
      <c r="E3699" s="12" t="str">
        <f>VLOOKUP($D$4:$D$5002,'List of Tutors'!$B$4:$E$152,2,0)</f>
        <v>Mr.Ikhlaq Ahmed</v>
      </c>
      <c r="F3699" s="12" t="str">
        <f>VLOOKUP($D$4:$D$5002,'List of Tutors'!$B$4:$E$152,3,0)</f>
        <v>Lecturer</v>
      </c>
      <c r="G3699" s="12" t="str">
        <f>VLOOKUP($D$4:$D$5002,'List of Tutors'!$B$4:$E$152,4,0)</f>
        <v>Agri. Engineering</v>
      </c>
    </row>
    <row r="3700" spans="1:7" ht="15.75" customHeight="1">
      <c r="A3700" s="4" t="s">
        <v>4882</v>
      </c>
      <c r="B3700" s="4" t="s">
        <v>6545</v>
      </c>
      <c r="C3700" s="51" t="s">
        <v>82</v>
      </c>
      <c r="D3700" s="17" t="s">
        <v>7765</v>
      </c>
      <c r="E3700" s="12" t="str">
        <f>VLOOKUP($D$4:$D$5002,'List of Tutors'!$B$4:$E$152,2,0)</f>
        <v>Mr.Nasir Mahmood</v>
      </c>
      <c r="F3700" s="12" t="str">
        <f>VLOOKUP($D$4:$D$5002,'List of Tutors'!$B$4:$E$152,3,0)</f>
        <v>Lecturer</v>
      </c>
      <c r="G3700" s="12" t="str">
        <f>VLOOKUP($D$4:$D$5002,'List of Tutors'!$B$4:$E$152,4,0)</f>
        <v>Social Sciences</v>
      </c>
    </row>
    <row r="3701" spans="1:7" ht="15.75" customHeight="1">
      <c r="A3701" s="4" t="s">
        <v>5347</v>
      </c>
      <c r="B3701" s="4" t="s">
        <v>6929</v>
      </c>
      <c r="C3701" s="51" t="s">
        <v>82</v>
      </c>
      <c r="D3701" s="17" t="s">
        <v>7766</v>
      </c>
      <c r="E3701" s="12" t="str">
        <f>VLOOKUP($D$4:$D$5002,'List of Tutors'!$B$4:$E$152,2,0)</f>
        <v>Ms.Sumera Saleem</v>
      </c>
      <c r="F3701" s="12" t="str">
        <f>VLOOKUP($D$4:$D$5002,'List of Tutors'!$B$4:$E$152,3,0)</f>
        <v>Lecturer</v>
      </c>
      <c r="G3701" s="12" t="str">
        <f>VLOOKUP($D$4:$D$5002,'List of Tutors'!$B$4:$E$152,4,0)</f>
        <v>Social Sciences</v>
      </c>
    </row>
    <row r="3702" spans="1:7" ht="15.75" customHeight="1">
      <c r="A3702" s="4" t="s">
        <v>5857</v>
      </c>
      <c r="B3702" s="4" t="s">
        <v>100</v>
      </c>
      <c r="C3702" s="51" t="s">
        <v>82</v>
      </c>
      <c r="D3702" s="17" t="s">
        <v>7767</v>
      </c>
      <c r="E3702" s="12" t="str">
        <f>VLOOKUP($D$4:$D$5002,'List of Tutors'!$B$4:$E$152,2,0)</f>
        <v>Mr.Arshad Mahmood Malik</v>
      </c>
      <c r="F3702" s="12" t="str">
        <f>VLOOKUP($D$4:$D$5002,'List of Tutors'!$B$4:$E$152,3,0)</f>
        <v>Assistant Professor</v>
      </c>
      <c r="G3702" s="12" t="str">
        <f>VLOOKUP($D$4:$D$5002,'List of Tutors'!$B$4:$E$152,4,0)</f>
        <v>Social Sciences</v>
      </c>
    </row>
    <row r="3703" spans="1:7" ht="15.75" customHeight="1">
      <c r="A3703" s="4" t="s">
        <v>6361</v>
      </c>
      <c r="B3703" s="4" t="s">
        <v>130</v>
      </c>
      <c r="C3703" s="51" t="s">
        <v>82</v>
      </c>
      <c r="D3703" s="17" t="s">
        <v>7768</v>
      </c>
      <c r="E3703" s="12" t="str">
        <f>VLOOKUP($D$4:$D$5002,'List of Tutors'!$B$4:$E$152,2,0)</f>
        <v>Dr.Naveed Tahir</v>
      </c>
      <c r="F3703" s="12" t="str">
        <f>VLOOKUP($D$4:$D$5002,'List of Tutors'!$B$4:$E$152,3,0)</f>
        <v>Assistant Professor</v>
      </c>
      <c r="G3703" s="12" t="str">
        <f>VLOOKUP($D$4:$D$5002,'List of Tutors'!$B$4:$E$152,4,0)</f>
        <v>FC&amp;FS</v>
      </c>
    </row>
    <row r="3704" spans="1:7" ht="15.75" customHeight="1">
      <c r="A3704" s="4" t="s">
        <v>5570</v>
      </c>
      <c r="B3704" s="4" t="s">
        <v>7107</v>
      </c>
      <c r="C3704" s="51" t="s">
        <v>4669</v>
      </c>
      <c r="D3704" s="17" t="s">
        <v>7769</v>
      </c>
      <c r="E3704" s="12" t="str">
        <f>VLOOKUP($D$4:$D$5002,'List of Tutors'!$B$4:$E$152,2,0)</f>
        <v>Dr.Mukhtar Ahmad</v>
      </c>
      <c r="F3704" s="12" t="str">
        <f>VLOOKUP($D$4:$D$5002,'List of Tutors'!$B$4:$E$152,3,0)</f>
        <v>Assistant Professor</v>
      </c>
      <c r="G3704" s="12" t="str">
        <f>VLOOKUP($D$4:$D$5002,'List of Tutors'!$B$4:$E$152,4,0)</f>
        <v>FC&amp;FS</v>
      </c>
    </row>
    <row r="3705" spans="1:7" ht="15.75" customHeight="1">
      <c r="A3705" s="4" t="s">
        <v>5736</v>
      </c>
      <c r="B3705" s="4" t="s">
        <v>7236</v>
      </c>
      <c r="C3705" s="51" t="s">
        <v>4669</v>
      </c>
      <c r="D3705" s="17" t="s">
        <v>7770</v>
      </c>
      <c r="E3705" s="12" t="str">
        <f>VLOOKUP($D$4:$D$5002,'List of Tutors'!$B$4:$E$152,2,0)</f>
        <v>Dr.Safdar Ali</v>
      </c>
      <c r="F3705" s="12" t="str">
        <f>VLOOKUP($D$4:$D$5002,'List of Tutors'!$B$4:$E$152,3,0)</f>
        <v>Assistant Professor</v>
      </c>
      <c r="G3705" s="12" t="str">
        <f>VLOOKUP($D$4:$D$5002,'List of Tutors'!$B$4:$E$152,4,0)</f>
        <v>FC&amp;FS</v>
      </c>
    </row>
    <row r="3706" spans="1:7" ht="15.75" customHeight="1">
      <c r="A3706" s="4" t="s">
        <v>5194</v>
      </c>
      <c r="B3706" s="4" t="s">
        <v>6796</v>
      </c>
      <c r="C3706" s="51" t="s">
        <v>48</v>
      </c>
      <c r="D3706" s="17" t="s">
        <v>7771</v>
      </c>
      <c r="E3706" s="12" t="str">
        <f>VLOOKUP($D$4:$D$5002,'List of Tutors'!$B$4:$E$152,2,0)</f>
        <v>Dr.Ghulam Abbass Shah</v>
      </c>
      <c r="F3706" s="12" t="str">
        <f>VLOOKUP($D$4:$D$5002,'List of Tutors'!$B$4:$E$152,3,0)</f>
        <v>Assistant Professor</v>
      </c>
      <c r="G3706" s="12" t="str">
        <f>VLOOKUP($D$4:$D$5002,'List of Tutors'!$B$4:$E$152,4,0)</f>
        <v>FC&amp;FS</v>
      </c>
    </row>
    <row r="3707" spans="1:7" ht="15.75" customHeight="1">
      <c r="A3707" s="4" t="s">
        <v>4732</v>
      </c>
      <c r="B3707" s="4" t="s">
        <v>6417</v>
      </c>
      <c r="C3707" s="51" t="s">
        <v>48</v>
      </c>
      <c r="D3707" s="17" t="s">
        <v>7772</v>
      </c>
      <c r="E3707" s="12" t="str">
        <f>VLOOKUP($D$4:$D$5002,'List of Tutors'!$B$4:$E$152,2,0)</f>
        <v>Dr.Pakeeza Arzo Shaiq</v>
      </c>
      <c r="F3707" s="12" t="str">
        <f>VLOOKUP($D$4:$D$5002,'List of Tutors'!$B$4:$E$152,3,0)</f>
        <v>Assistant Professor</v>
      </c>
      <c r="G3707" s="12" t="str">
        <f>VLOOKUP($D$4:$D$5002,'List of Tutors'!$B$4:$E$152,4,0)</f>
        <v>Sciences</v>
      </c>
    </row>
    <row r="3708" spans="1:7" ht="15.75" customHeight="1">
      <c r="A3708" s="4" t="s">
        <v>6140</v>
      </c>
      <c r="B3708" s="4" t="s">
        <v>7565</v>
      </c>
      <c r="C3708" s="51" t="s">
        <v>48</v>
      </c>
      <c r="D3708" s="17" t="s">
        <v>7773</v>
      </c>
      <c r="E3708" s="12" t="str">
        <f>VLOOKUP($D$4:$D$5002,'List of Tutors'!$B$4:$E$152,2,0)</f>
        <v>Dr.M. Naveed Iqbal</v>
      </c>
      <c r="F3708" s="12" t="str">
        <f>VLOOKUP($D$4:$D$5002,'List of Tutors'!$B$4:$E$152,3,0)</f>
        <v>Assistant Professor</v>
      </c>
      <c r="G3708" s="12" t="str">
        <f>VLOOKUP($D$4:$D$5002,'List of Tutors'!$B$4:$E$152,4,0)</f>
        <v>Sciences</v>
      </c>
    </row>
    <row r="3709" spans="1:7" ht="15.75" customHeight="1">
      <c r="A3709" s="4" t="s">
        <v>4924</v>
      </c>
      <c r="B3709" s="4" t="s">
        <v>6578</v>
      </c>
      <c r="C3709" s="51" t="s">
        <v>48</v>
      </c>
      <c r="D3709" s="17" t="s">
        <v>7774</v>
      </c>
      <c r="E3709" s="12" t="str">
        <f>VLOOKUP($D$4:$D$5002,'List of Tutors'!$B$4:$E$152,2,0)</f>
        <v>Mr.Mudussar Nawaz</v>
      </c>
      <c r="F3709" s="12" t="str">
        <f>VLOOKUP($D$4:$D$5002,'List of Tutors'!$B$4:$E$152,3,0)</f>
        <v>Lecturer</v>
      </c>
      <c r="G3709" s="12" t="str">
        <f>VLOOKUP($D$4:$D$5002,'List of Tutors'!$B$4:$E$152,4,0)</f>
        <v>FVAS</v>
      </c>
    </row>
    <row r="3710" spans="1:7" ht="15.75" customHeight="1">
      <c r="A3710" s="4" t="s">
        <v>4857</v>
      </c>
      <c r="B3710" s="4" t="s">
        <v>6522</v>
      </c>
      <c r="C3710" s="51" t="s">
        <v>48</v>
      </c>
      <c r="D3710" s="17" t="s">
        <v>7776</v>
      </c>
      <c r="E3710" s="12" t="str">
        <f>VLOOKUP($D$4:$D$5002,'List of Tutors'!$B$4:$E$152,2,0)</f>
        <v>Mr.Nasir Jamal</v>
      </c>
      <c r="F3710" s="12" t="str">
        <f>VLOOKUP($D$4:$D$5002,'List of Tutors'!$B$4:$E$152,3,0)</f>
        <v>Assistant Professor</v>
      </c>
      <c r="G3710" s="12" t="str">
        <f>VLOOKUP($D$4:$D$5002,'List of Tutors'!$B$4:$E$152,4,0)</f>
        <v>Sciences</v>
      </c>
    </row>
    <row r="3711" spans="1:7" ht="15.75" customHeight="1">
      <c r="A3711" s="4" t="s">
        <v>4937</v>
      </c>
      <c r="B3711" s="4" t="s">
        <v>6589</v>
      </c>
      <c r="C3711" s="51" t="s">
        <v>48</v>
      </c>
      <c r="D3711" s="17" t="s">
        <v>7777</v>
      </c>
      <c r="E3711" s="12" t="str">
        <f>VLOOKUP($D$4:$D$5002,'List of Tutors'!$B$4:$E$152,2,0)</f>
        <v>Dr.Saima Mustafa</v>
      </c>
      <c r="F3711" s="12" t="str">
        <f>VLOOKUP($D$4:$D$5002,'List of Tutors'!$B$4:$E$152,3,0)</f>
        <v>Assistant Professor</v>
      </c>
      <c r="G3711" s="12" t="str">
        <f>VLOOKUP($D$4:$D$5002,'List of Tutors'!$B$4:$E$152,4,0)</f>
        <v>Sciences</v>
      </c>
    </row>
    <row r="3712" spans="1:7" ht="15.75" customHeight="1">
      <c r="A3712" s="4" t="s">
        <v>5037</v>
      </c>
      <c r="B3712" s="4" t="s">
        <v>6666</v>
      </c>
      <c r="C3712" s="51" t="s">
        <v>48</v>
      </c>
      <c r="D3712" s="17" t="s">
        <v>7778</v>
      </c>
      <c r="E3712" s="12" t="str">
        <f>VLOOKUP($D$4:$D$5002,'List of Tutors'!$B$4:$E$152,2,0)</f>
        <v>Dr.Jamal</v>
      </c>
      <c r="F3712" s="12" t="str">
        <f>VLOOKUP($D$4:$D$5002,'List of Tutors'!$B$4:$E$152,3,0)</f>
        <v>Lecturer</v>
      </c>
      <c r="G3712" s="12" t="str">
        <f>VLOOKUP($D$4:$D$5002,'List of Tutors'!$B$4:$E$152,4,0)</f>
        <v>Sciences</v>
      </c>
    </row>
    <row r="3713" spans="1:7" ht="15.75" customHeight="1">
      <c r="A3713" s="4" t="s">
        <v>4772</v>
      </c>
      <c r="B3713" s="4" t="s">
        <v>6451</v>
      </c>
      <c r="C3713" s="51" t="s">
        <v>112</v>
      </c>
      <c r="D3713" s="17" t="s">
        <v>7780</v>
      </c>
      <c r="E3713" s="12" t="str">
        <f>VLOOKUP($D$4:$D$5002,'List of Tutors'!$B$4:$E$152,2,0)</f>
        <v>Dr.M. Farooq Iqbal</v>
      </c>
      <c r="F3713" s="12" t="str">
        <f>VLOOKUP($D$4:$D$5002,'List of Tutors'!$B$4:$E$152,3,0)</f>
        <v>Assistant Professor</v>
      </c>
      <c r="G3713" s="12" t="str">
        <f>VLOOKUP($D$4:$D$5002,'List of Tutors'!$B$4:$E$152,4,0)</f>
        <v>FVAS</v>
      </c>
    </row>
    <row r="3714" spans="1:7" ht="15.75" customHeight="1">
      <c r="A3714" s="4" t="s">
        <v>5748</v>
      </c>
      <c r="B3714" s="4" t="s">
        <v>7246</v>
      </c>
      <c r="C3714" s="51" t="s">
        <v>112</v>
      </c>
      <c r="D3714" s="17" t="s">
        <v>7781</v>
      </c>
      <c r="E3714" s="12" t="str">
        <f>VLOOKUP($D$4:$D$5002,'List of Tutors'!$B$4:$E$152,2,0)</f>
        <v>Mr.Muhammad Asghar Khan</v>
      </c>
      <c r="F3714" s="12" t="str">
        <f>VLOOKUP($D$4:$D$5002,'List of Tutors'!$B$4:$E$152,3,0)</f>
        <v>Lecturer</v>
      </c>
      <c r="G3714" s="12" t="str">
        <f>VLOOKUP($D$4:$D$5002,'List of Tutors'!$B$4:$E$152,4,0)</f>
        <v>FVAS</v>
      </c>
    </row>
    <row r="3715" spans="1:7" ht="15.75" customHeight="1">
      <c r="A3715" s="4" t="s">
        <v>5247</v>
      </c>
      <c r="B3715" s="4" t="s">
        <v>6846</v>
      </c>
      <c r="C3715" s="51" t="s">
        <v>112</v>
      </c>
      <c r="D3715" s="17" t="s">
        <v>7782</v>
      </c>
      <c r="E3715" s="12" t="str">
        <f>VLOOKUP($D$4:$D$5002,'List of Tutors'!$B$4:$E$152,2,0)</f>
        <v>Dr.Ghulam Bilal</v>
      </c>
      <c r="F3715" s="12" t="str">
        <f>VLOOKUP($D$4:$D$5002,'List of Tutors'!$B$4:$E$152,3,0)</f>
        <v>Assistant Professor</v>
      </c>
      <c r="G3715" s="12" t="str">
        <f>VLOOKUP($D$4:$D$5002,'List of Tutors'!$B$4:$E$152,4,0)</f>
        <v>FVAS</v>
      </c>
    </row>
    <row r="3716" spans="1:7" ht="15.75" customHeight="1">
      <c r="A3716" s="5" t="s">
        <v>2520</v>
      </c>
      <c r="B3716" s="5" t="s">
        <v>4240</v>
      </c>
      <c r="C3716" s="50" t="s">
        <v>82</v>
      </c>
      <c r="D3716" s="17" t="s">
        <v>7783</v>
      </c>
      <c r="E3716" s="12" t="str">
        <f>VLOOKUP($D$4:$D$5002,'List of Tutors'!$B$4:$E$152,2,0)</f>
        <v>Dr.Murtaz Ul Hassan</v>
      </c>
      <c r="F3716" s="12" t="str">
        <f>VLOOKUP($D$4:$D$5002,'List of Tutors'!$B$4:$E$152,3,0)</f>
        <v>Assistant Professor</v>
      </c>
      <c r="G3716" s="12" t="str">
        <f>VLOOKUP($D$4:$D$5002,'List of Tutors'!$B$4:$E$152,4,0)</f>
        <v>FVAS</v>
      </c>
    </row>
    <row r="3717" spans="1:7" ht="15.75" customHeight="1">
      <c r="A3717" s="6" t="s">
        <v>2396</v>
      </c>
      <c r="B3717" s="6" t="s">
        <v>4132</v>
      </c>
      <c r="C3717" s="50" t="s">
        <v>141</v>
      </c>
      <c r="D3717" s="17" t="s">
        <v>7784</v>
      </c>
      <c r="E3717" s="12" t="str">
        <f>VLOOKUP($D$4:$D$5002,'List of Tutors'!$B$4:$E$152,2,0)</f>
        <v>Dr.Saif Ur Rehman</v>
      </c>
      <c r="F3717" s="12" t="str">
        <f>VLOOKUP($D$4:$D$5002,'List of Tutors'!$B$4:$E$152,3,0)</f>
        <v>Assistant Professor</v>
      </c>
      <c r="G3717" s="12" t="str">
        <f>VLOOKUP($D$4:$D$5002,'List of Tutors'!$B$4:$E$152,4,0)</f>
        <v>FVAS</v>
      </c>
    </row>
    <row r="3718" spans="1:7" ht="15.75" customHeight="1">
      <c r="A3718" s="6" t="s">
        <v>2412</v>
      </c>
      <c r="B3718" s="6" t="s">
        <v>4146</v>
      </c>
      <c r="C3718" s="50" t="s">
        <v>141</v>
      </c>
      <c r="D3718" s="17" t="s">
        <v>7785</v>
      </c>
      <c r="E3718" s="12" t="str">
        <f>VLOOKUP($D$4:$D$5002,'List of Tutors'!$B$4:$E$152,2,0)</f>
        <v>Mr.Muhammad Awais Sial</v>
      </c>
      <c r="F3718" s="12" t="str">
        <f>VLOOKUP($D$4:$D$5002,'List of Tutors'!$B$4:$E$152,3,0)</f>
        <v>Lecturer</v>
      </c>
      <c r="G3718" s="12" t="str">
        <f>VLOOKUP($D$4:$D$5002,'List of Tutors'!$B$4:$E$152,4,0)</f>
        <v>FVAS</v>
      </c>
    </row>
    <row r="3719" spans="1:7" ht="15.75" customHeight="1">
      <c r="A3719" s="6" t="s">
        <v>956</v>
      </c>
      <c r="B3719" s="6" t="s">
        <v>15</v>
      </c>
      <c r="C3719" s="50" t="s">
        <v>82</v>
      </c>
      <c r="D3719" s="17" t="s">
        <v>7786</v>
      </c>
      <c r="E3719" s="12" t="str">
        <f>VLOOKUP($D$4:$D$5002,'List of Tutors'!$B$4:$E$152,2,0)</f>
        <v>Dr.Nasir Mukhtar</v>
      </c>
      <c r="F3719" s="12" t="str">
        <f>VLOOKUP($D$4:$D$5002,'List of Tutors'!$B$4:$E$152,3,0)</f>
        <v>Assistant Professor</v>
      </c>
      <c r="G3719" s="12" t="str">
        <f>VLOOKUP($D$4:$D$5002,'List of Tutors'!$B$4:$E$152,4,0)</f>
        <v>FVAS</v>
      </c>
    </row>
    <row r="3720" spans="1:7" ht="15.75" customHeight="1">
      <c r="A3720" s="13" t="s">
        <v>2157</v>
      </c>
      <c r="B3720" s="13" t="s">
        <v>367</v>
      </c>
      <c r="C3720" s="50" t="s">
        <v>112</v>
      </c>
      <c r="D3720" s="17" t="s">
        <v>7787</v>
      </c>
      <c r="E3720" s="12" t="str">
        <f>VLOOKUP($D$4:$D$5002,'List of Tutors'!$B$4:$E$152,2,0)</f>
        <v>Dr.Muhammad Akram Khan</v>
      </c>
      <c r="F3720" s="12" t="str">
        <f>VLOOKUP($D$4:$D$5002,'List of Tutors'!$B$4:$E$152,3,0)</f>
        <v>Lecturer</v>
      </c>
      <c r="G3720" s="12" t="str">
        <f>VLOOKUP($D$4:$D$5002,'List of Tutors'!$B$4:$E$152,4,0)</f>
        <v>FVAS</v>
      </c>
    </row>
    <row r="3721" spans="1:7" ht="15.75" customHeight="1">
      <c r="A3721" s="5" t="s">
        <v>2614</v>
      </c>
      <c r="B3721" s="5" t="s">
        <v>4326</v>
      </c>
      <c r="C3721" s="50" t="s">
        <v>82</v>
      </c>
      <c r="D3721" s="17" t="s">
        <v>7788</v>
      </c>
      <c r="E3721" s="12" t="str">
        <f>VLOOKUP($D$4:$D$5002,'List of Tutors'!$B$4:$E$152,2,0)</f>
        <v>Dr.Mujeeb-Ur-Rehman Sohoo</v>
      </c>
      <c r="F3721" s="12" t="str">
        <f>VLOOKUP($D$4:$D$5002,'List of Tutors'!$B$4:$E$152,3,0)</f>
        <v>Lecturer</v>
      </c>
      <c r="G3721" s="12" t="str">
        <f>VLOOKUP($D$4:$D$5002,'List of Tutors'!$B$4:$E$152,4,0)</f>
        <v>FVAS</v>
      </c>
    </row>
    <row r="3722" spans="1:7" ht="15.75" customHeight="1">
      <c r="A3722" s="6" t="s">
        <v>2654</v>
      </c>
      <c r="B3722" s="6" t="s">
        <v>4364</v>
      </c>
      <c r="C3722" s="50" t="s">
        <v>4669</v>
      </c>
      <c r="D3722" s="17" t="s">
        <v>7789</v>
      </c>
      <c r="E3722" s="12" t="str">
        <f>VLOOKUP($D$4:$D$5002,'List of Tutors'!$B$4:$E$152,2,0)</f>
        <v>Dr.Riaz Hussain</v>
      </c>
      <c r="F3722" s="12" t="str">
        <f>VLOOKUP($D$4:$D$5002,'List of Tutors'!$B$4:$E$152,3,0)</f>
        <v>Assistant Professor</v>
      </c>
      <c r="G3722" s="12" t="str">
        <f>VLOOKUP($D$4:$D$5002,'List of Tutors'!$B$4:$E$152,4,0)</f>
        <v>FVAS</v>
      </c>
    </row>
    <row r="3723" spans="1:7" ht="15.75" customHeight="1">
      <c r="A3723" s="5" t="s">
        <v>2682</v>
      </c>
      <c r="B3723" s="5" t="s">
        <v>4389</v>
      </c>
      <c r="C3723" s="50" t="s">
        <v>82</v>
      </c>
      <c r="D3723" s="17" t="s">
        <v>7790</v>
      </c>
      <c r="E3723" s="12" t="str">
        <f>VLOOKUP($D$4:$D$5002,'List of Tutors'!$B$4:$E$152,2,0)</f>
        <v>Ms.Sumaira Hassan</v>
      </c>
      <c r="F3723" s="12" t="str">
        <f>VLOOKUP($D$4:$D$5002,'List of Tutors'!$B$4:$E$152,3,0)</f>
        <v>Lecturer</v>
      </c>
      <c r="G3723" s="12" t="str">
        <f>VLOOKUP($D$4:$D$5002,'List of Tutors'!$B$4:$E$152,4,0)</f>
        <v>FVAS</v>
      </c>
    </row>
    <row r="3724" spans="1:7" ht="15.75" customHeight="1">
      <c r="A3724" s="13" t="s">
        <v>2169</v>
      </c>
      <c r="B3724" s="13" t="s">
        <v>439</v>
      </c>
      <c r="C3724" s="50" t="s">
        <v>112</v>
      </c>
      <c r="D3724" s="17" t="s">
        <v>7791</v>
      </c>
      <c r="E3724" s="12" t="str">
        <f>VLOOKUP($D$4:$D$5002,'List of Tutors'!$B$4:$E$152,2,0)</f>
        <v>Dr.Asif Riaz</v>
      </c>
      <c r="F3724" s="12" t="str">
        <f>VLOOKUP($D$4:$D$5002,'List of Tutors'!$B$4:$E$152,3,0)</f>
        <v>Lecturer</v>
      </c>
      <c r="G3724" s="12" t="str">
        <f>VLOOKUP($D$4:$D$5002,'List of Tutors'!$B$4:$E$152,4,0)</f>
        <v>FVAS</v>
      </c>
    </row>
    <row r="3725" spans="1:7" ht="15.75" customHeight="1">
      <c r="A3725" s="6" t="s">
        <v>1115</v>
      </c>
      <c r="B3725" s="6" t="s">
        <v>3311</v>
      </c>
      <c r="C3725" s="50" t="s">
        <v>112</v>
      </c>
      <c r="D3725" s="17" t="s">
        <v>7792</v>
      </c>
      <c r="E3725" s="12" t="str">
        <f>VLOOKUP($D$4:$D$5002,'List of Tutors'!$B$4:$E$152,2,0)</f>
        <v>Dr.Muhammad Yaqoob</v>
      </c>
      <c r="F3725" s="12" t="str">
        <f>VLOOKUP($D$4:$D$5002,'List of Tutors'!$B$4:$E$152,3,0)</f>
        <v>Assistant Professor</v>
      </c>
      <c r="G3725" s="12" t="str">
        <f>VLOOKUP($D$4:$D$5002,'List of Tutors'!$B$4:$E$152,4,0)</f>
        <v>FVAS</v>
      </c>
    </row>
    <row r="3726" spans="1:7" ht="15.75" customHeight="1">
      <c r="A3726" s="6" t="s">
        <v>1339</v>
      </c>
      <c r="B3726" s="6" t="s">
        <v>3454</v>
      </c>
      <c r="C3726" s="50" t="s">
        <v>48</v>
      </c>
      <c r="D3726" s="17" t="s">
        <v>7793</v>
      </c>
      <c r="E3726" s="12" t="str">
        <f>VLOOKUP($D$4:$D$5002,'List of Tutors'!$B$4:$E$152,2,0)</f>
        <v>Dr.Qaisara Perveen</v>
      </c>
      <c r="F3726" s="12" t="str">
        <f>VLOOKUP($D$4:$D$5002,'List of Tutors'!$B$4:$E$152,3,0)</f>
        <v>Assistant Professor</v>
      </c>
      <c r="G3726" s="12" t="str">
        <f>VLOOKUP($D$4:$D$5002,'List of Tutors'!$B$4:$E$152,4,0)</f>
        <v>Social Sciences</v>
      </c>
    </row>
    <row r="3727" spans="1:7" ht="15.75" customHeight="1">
      <c r="A3727" s="6" t="s">
        <v>1395</v>
      </c>
      <c r="B3727" s="6" t="s">
        <v>506</v>
      </c>
      <c r="C3727" s="50" t="s">
        <v>48</v>
      </c>
      <c r="D3727" s="17" t="s">
        <v>7794</v>
      </c>
      <c r="E3727" s="12" t="str">
        <f>VLOOKUP($D$4:$D$5002,'List of Tutors'!$B$4:$E$152,2,0)</f>
        <v>Dr.M. Arshad Dahar</v>
      </c>
      <c r="F3727" s="12" t="str">
        <f>VLOOKUP($D$4:$D$5002,'List of Tutors'!$B$4:$E$152,3,0)</f>
        <v>Lecturer</v>
      </c>
      <c r="G3727" s="12" t="str">
        <f>VLOOKUP($D$4:$D$5002,'List of Tutors'!$B$4:$E$152,4,0)</f>
        <v>Social Sciences</v>
      </c>
    </row>
    <row r="3728" spans="1:7" ht="15.75" customHeight="1">
      <c r="A3728" s="6" t="s">
        <v>3029</v>
      </c>
      <c r="B3728" s="6" t="s">
        <v>4633</v>
      </c>
      <c r="C3728" s="50" t="s">
        <v>48</v>
      </c>
      <c r="D3728" s="17" t="s">
        <v>7795</v>
      </c>
      <c r="E3728" s="12" t="str">
        <f>VLOOKUP($D$4:$D$5002,'List of Tutors'!$B$4:$E$152,2,0)</f>
        <v>Ms.Sumira Kiani</v>
      </c>
      <c r="F3728" s="12" t="str">
        <f>VLOOKUP($D$4:$D$5002,'List of Tutors'!$B$4:$E$152,3,0)</f>
        <v>Lecturer</v>
      </c>
      <c r="G3728" s="12" t="str">
        <f>VLOOKUP($D$4:$D$5002,'List of Tutors'!$B$4:$E$152,4,0)</f>
        <v>Social Sciences</v>
      </c>
    </row>
    <row r="3729" spans="1:7" ht="15.75" customHeight="1">
      <c r="A3729" s="6" t="s">
        <v>2780</v>
      </c>
      <c r="B3729" s="6" t="s">
        <v>546</v>
      </c>
      <c r="C3729" s="50" t="s">
        <v>149</v>
      </c>
      <c r="D3729" s="17" t="s">
        <v>7796</v>
      </c>
      <c r="E3729" s="12" t="str">
        <f>VLOOKUP($D$4:$D$5002,'List of Tutors'!$B$4:$E$152,2,0)</f>
        <v>Ms.Tehseen Ahsan</v>
      </c>
      <c r="F3729" s="12" t="str">
        <f>VLOOKUP($D$4:$D$5002,'List of Tutors'!$B$4:$E$152,3,0)</f>
        <v>Lecturer</v>
      </c>
      <c r="G3729" s="12" t="str">
        <f>VLOOKUP($D$4:$D$5002,'List of Tutors'!$B$4:$E$152,4,0)</f>
        <v>Social Sciences</v>
      </c>
    </row>
    <row r="3730" spans="1:7" ht="15.75" customHeight="1">
      <c r="A3730" s="6" t="s">
        <v>1575</v>
      </c>
      <c r="B3730" s="6" t="s">
        <v>569</v>
      </c>
      <c r="C3730" s="50" t="s">
        <v>112</v>
      </c>
      <c r="D3730" s="17" t="s">
        <v>7797</v>
      </c>
      <c r="E3730" s="12" t="str">
        <f>VLOOKUP($D$4:$D$5002,'List of Tutors'!$B$4:$E$152,2,0)</f>
        <v>Dr.Imran Bodlah</v>
      </c>
      <c r="F3730" s="12" t="str">
        <f>VLOOKUP($D$4:$D$5002,'List of Tutors'!$B$4:$E$152,3,0)</f>
        <v>Assistant Professor</v>
      </c>
      <c r="G3730" s="12" t="str">
        <f>VLOOKUP($D$4:$D$5002,'List of Tutors'!$B$4:$E$152,4,0)</f>
        <v>FC&amp;FS</v>
      </c>
    </row>
    <row r="3731" spans="1:7" ht="15.75" customHeight="1">
      <c r="A3731" s="5" t="s">
        <v>2796</v>
      </c>
      <c r="B3731" s="5" t="s">
        <v>4445</v>
      </c>
      <c r="C3731" s="50" t="s">
        <v>82</v>
      </c>
      <c r="D3731" s="17" t="s">
        <v>7798</v>
      </c>
      <c r="E3731" s="12" t="str">
        <f>VLOOKUP($D$4:$D$5002,'List of Tutors'!$B$4:$E$152,2,0)</f>
        <v>Dr.Asif Farid Shaheen</v>
      </c>
      <c r="F3731" s="12" t="str">
        <f>VLOOKUP($D$4:$D$5002,'List of Tutors'!$B$4:$E$152,3,0)</f>
        <v>Assistant Professor</v>
      </c>
      <c r="G3731" s="12" t="str">
        <f>VLOOKUP($D$4:$D$5002,'List of Tutors'!$B$4:$E$152,4,0)</f>
        <v>FC&amp;FS</v>
      </c>
    </row>
    <row r="3732" spans="1:7" ht="15.75" customHeight="1">
      <c r="A3732" s="6" t="s">
        <v>2291</v>
      </c>
      <c r="B3732" s="6" t="s">
        <v>4042</v>
      </c>
      <c r="C3732" s="50" t="s">
        <v>48</v>
      </c>
      <c r="D3732" s="17" t="s">
        <v>7799</v>
      </c>
      <c r="E3732" s="12" t="str">
        <f>VLOOKUP($D$4:$D$5002,'List of Tutors'!$B$4:$E$152,2,0)</f>
        <v>Dr.Asim Gulzar</v>
      </c>
      <c r="F3732" s="12" t="str">
        <f>VLOOKUP($D$4:$D$5002,'List of Tutors'!$B$4:$E$152,3,0)</f>
        <v>Assistant Professor</v>
      </c>
      <c r="G3732" s="12" t="str">
        <f>VLOOKUP($D$4:$D$5002,'List of Tutors'!$B$4:$E$152,4,0)</f>
        <v>FC&amp;FS</v>
      </c>
    </row>
    <row r="3733" spans="1:7" ht="15.75" customHeight="1">
      <c r="A3733" s="6" t="s">
        <v>2085</v>
      </c>
      <c r="B3733" s="6" t="s">
        <v>3928</v>
      </c>
      <c r="C3733" s="50" t="s">
        <v>4669</v>
      </c>
      <c r="D3733" s="17" t="s">
        <v>7800</v>
      </c>
      <c r="E3733" s="12" t="str">
        <f>VLOOKUP($D$4:$D$5002,'List of Tutors'!$B$4:$E$152,2,0)</f>
        <v>Dr.Shahid Mahmood</v>
      </c>
      <c r="F3733" s="12" t="str">
        <f>VLOOKUP($D$4:$D$5002,'List of Tutors'!$B$4:$E$152,3,0)</f>
        <v>Assistant Professor</v>
      </c>
      <c r="G3733" s="12" t="str">
        <f>VLOOKUP($D$4:$D$5002,'List of Tutors'!$B$4:$E$152,4,0)</f>
        <v>FFRM</v>
      </c>
    </row>
    <row r="3734" spans="1:7" ht="15.75" customHeight="1">
      <c r="A3734" s="6" t="s">
        <v>2130</v>
      </c>
      <c r="B3734" s="6" t="s">
        <v>3967</v>
      </c>
      <c r="C3734" s="50" t="s">
        <v>4669</v>
      </c>
      <c r="D3734" s="17" t="s">
        <v>7801</v>
      </c>
      <c r="E3734" s="12" t="str">
        <f>VLOOKUP($D$4:$D$5002,'List of Tutors'!$B$4:$E$152,2,0)</f>
        <v>Dr.Asma Sohail</v>
      </c>
      <c r="F3734" s="12" t="str">
        <f>VLOOKUP($D$4:$D$5002,'List of Tutors'!$B$4:$E$152,3,0)</f>
        <v>Assistant Professor</v>
      </c>
      <c r="G3734" s="12" t="str">
        <f>VLOOKUP($D$4:$D$5002,'List of Tutors'!$B$4:$E$152,4,0)</f>
        <v>FC&amp;FS</v>
      </c>
    </row>
    <row r="3735" spans="1:7" ht="15.75" customHeight="1">
      <c r="A3735" s="6" t="s">
        <v>2481</v>
      </c>
      <c r="B3735" s="6" t="s">
        <v>4206</v>
      </c>
      <c r="C3735" s="50" t="s">
        <v>141</v>
      </c>
      <c r="D3735" s="17" t="s">
        <v>7802</v>
      </c>
      <c r="E3735" s="12" t="str">
        <f>VLOOKUP($D$4:$D$5002,'List of Tutors'!$B$4:$E$152,2,0)</f>
        <v>Ms.Asia Latif</v>
      </c>
      <c r="F3735" s="12" t="str">
        <f>VLOOKUP($D$4:$D$5002,'List of Tutors'!$B$4:$E$152,3,0)</f>
        <v>Lecturer</v>
      </c>
      <c r="G3735" s="12" t="str">
        <f>VLOOKUP($D$4:$D$5002,'List of Tutors'!$B$4:$E$152,4,0)</f>
        <v>FC&amp;FS</v>
      </c>
    </row>
    <row r="3736" spans="1:7" ht="15.75" customHeight="1">
      <c r="A3736" s="6" t="s">
        <v>1924</v>
      </c>
      <c r="B3736" s="6" t="s">
        <v>684</v>
      </c>
      <c r="C3736" s="50" t="s">
        <v>141</v>
      </c>
      <c r="D3736" s="17" t="s">
        <v>7804</v>
      </c>
      <c r="E3736" s="12" t="str">
        <f>VLOOKUP($D$4:$D$5002,'List of Tutors'!$B$4:$E$152,2,0)</f>
        <v>Dr.M. Irfan Ashraf</v>
      </c>
      <c r="F3736" s="12" t="str">
        <f>VLOOKUP($D$4:$D$5002,'List of Tutors'!$B$4:$E$152,3,0)</f>
        <v>Assistant Professor</v>
      </c>
      <c r="G3736" s="12" t="str">
        <f>VLOOKUP($D$4:$D$5002,'List of Tutors'!$B$4:$E$152,4,0)</f>
        <v>FFRM</v>
      </c>
    </row>
    <row r="3737" spans="1:7" ht="15.75" customHeight="1">
      <c r="A3737" s="6" t="s">
        <v>1990</v>
      </c>
      <c r="B3737" s="6" t="s">
        <v>3836</v>
      </c>
      <c r="C3737" s="50" t="s">
        <v>48</v>
      </c>
      <c r="D3737" s="17" t="s">
        <v>7805</v>
      </c>
      <c r="E3737" s="12" t="str">
        <f>VLOOKUP($D$4:$D$5002,'List of Tutors'!$B$4:$E$152,2,0)</f>
        <v>Dr.Touqeer Ahmed</v>
      </c>
      <c r="F3737" s="12" t="str">
        <f>VLOOKUP($D$4:$D$5002,'List of Tutors'!$B$4:$E$152,3,0)</f>
        <v>Assistant Professor</v>
      </c>
      <c r="G3737" s="12" t="str">
        <f>VLOOKUP($D$4:$D$5002,'List of Tutors'!$B$4:$E$152,4,0)</f>
        <v>FC&amp;FS</v>
      </c>
    </row>
    <row r="3738" spans="1:7" ht="15.75" customHeight="1">
      <c r="A3738" s="5" t="s">
        <v>2868</v>
      </c>
      <c r="B3738" s="5" t="s">
        <v>4503</v>
      </c>
      <c r="C3738" s="50" t="s">
        <v>82</v>
      </c>
      <c r="D3738" s="17" t="s">
        <v>7806</v>
      </c>
      <c r="E3738" s="12" t="str">
        <f>VLOOKUP($D$4:$D$5002,'List of Tutors'!$B$4:$E$152,2,0)</f>
        <v>Ms.Najma Yousaf Zahid</v>
      </c>
      <c r="F3738" s="12" t="str">
        <f>VLOOKUP($D$4:$D$5002,'List of Tutors'!$B$4:$E$152,3,0)</f>
        <v>Assistant Professor</v>
      </c>
      <c r="G3738" s="12" t="str">
        <f>VLOOKUP($D$4:$D$5002,'List of Tutors'!$B$4:$E$152,4,0)</f>
        <v>FC&amp;FS</v>
      </c>
    </row>
    <row r="3739" spans="1:7" ht="15.75" customHeight="1">
      <c r="A3739" s="4" t="s">
        <v>5792</v>
      </c>
      <c r="B3739" s="4" t="s">
        <v>7286</v>
      </c>
      <c r="C3739" s="51" t="s">
        <v>7989</v>
      </c>
      <c r="D3739" s="17" t="s">
        <v>7807</v>
      </c>
      <c r="E3739" s="12" t="str">
        <f>VLOOKUP($D$4:$D$5002,'List of Tutors'!$B$4:$E$152,2,0)</f>
        <v>Mr.Mehdi Maqbool</v>
      </c>
      <c r="F3739" s="12" t="str">
        <f>VLOOKUP($D$4:$D$5002,'List of Tutors'!$B$4:$E$152,3,0)</f>
        <v>Lecturer</v>
      </c>
      <c r="G3739" s="12" t="str">
        <f>VLOOKUP($D$4:$D$5002,'List of Tutors'!$B$4:$E$152,4,0)</f>
        <v>FC&amp;FS</v>
      </c>
    </row>
    <row r="3740" spans="1:7" ht="15.75" customHeight="1">
      <c r="A3740" s="4" t="s">
        <v>4885</v>
      </c>
      <c r="B3740" s="4" t="s">
        <v>6548</v>
      </c>
      <c r="C3740" s="51" t="s">
        <v>82</v>
      </c>
      <c r="D3740" s="17" t="s">
        <v>7808</v>
      </c>
      <c r="E3740" s="12" t="str">
        <f>VLOOKUP($D$4:$D$5002,'List of Tutors'!$B$4:$E$152,2,0)</f>
        <v>Ms.Sumera Hafeez</v>
      </c>
      <c r="F3740" s="12" t="str">
        <f>VLOOKUP($D$4:$D$5002,'List of Tutors'!$B$4:$E$152,3,0)</f>
        <v>Lecturer</v>
      </c>
      <c r="G3740" s="12" t="str">
        <f>VLOOKUP($D$4:$D$5002,'List of Tutors'!$B$4:$E$152,4,0)</f>
        <v>FC&amp;FS</v>
      </c>
    </row>
    <row r="3741" spans="1:7" ht="15.75" customHeight="1">
      <c r="A3741" s="4" t="s">
        <v>5350</v>
      </c>
      <c r="B3741" s="4" t="s">
        <v>6932</v>
      </c>
      <c r="C3741" s="51" t="s">
        <v>82</v>
      </c>
      <c r="D3741" s="17" t="s">
        <v>7809</v>
      </c>
      <c r="E3741" s="12" t="str">
        <f>VLOOKUP($D$4:$D$5002,'List of Tutors'!$B$4:$E$152,2,0)</f>
        <v>Dr.Ambreen Bhatti</v>
      </c>
      <c r="F3741" s="12" t="str">
        <f>VLOOKUP($D$4:$D$5002,'List of Tutors'!$B$4:$E$152,3,0)</f>
        <v>Lecturer</v>
      </c>
      <c r="G3741" s="12" t="str">
        <f>VLOOKUP($D$4:$D$5002,'List of Tutors'!$B$4:$E$152,4,0)</f>
        <v>FC&amp;FS</v>
      </c>
    </row>
    <row r="3742" spans="1:7" ht="15.75" customHeight="1">
      <c r="A3742" s="4" t="s">
        <v>5858</v>
      </c>
      <c r="B3742" s="4" t="s">
        <v>7340</v>
      </c>
      <c r="C3742" s="51" t="s">
        <v>82</v>
      </c>
      <c r="D3742" s="17" t="s">
        <v>7810</v>
      </c>
      <c r="E3742" s="12" t="str">
        <f>VLOOKUP($D$4:$D$5002,'List of Tutors'!$B$4:$E$152,2,0)</f>
        <v>Ms.Salma Shujeb Akhtar</v>
      </c>
      <c r="F3742" s="12" t="str">
        <f>VLOOKUP($D$4:$D$5002,'List of Tutors'!$B$4:$E$152,3,0)</f>
        <v>Lecturer</v>
      </c>
      <c r="G3742" s="12" t="str">
        <f>VLOOKUP($D$4:$D$5002,'List of Tutors'!$B$4:$E$152,4,0)</f>
        <v>Social Sciences</v>
      </c>
    </row>
    <row r="3743" spans="1:7" ht="15.75" customHeight="1">
      <c r="A3743" s="4" t="s">
        <v>4739</v>
      </c>
      <c r="B3743" s="4" t="s">
        <v>6424</v>
      </c>
      <c r="C3743" s="51" t="s">
        <v>82</v>
      </c>
      <c r="D3743" s="17" t="s">
        <v>7811</v>
      </c>
      <c r="E3743" s="12" t="str">
        <f>VLOOKUP($D$4:$D$5002,'List of Tutors'!$B$4:$E$152,2,0)</f>
        <v>Dr.Saad Imran Malik</v>
      </c>
      <c r="F3743" s="12" t="str">
        <f>VLOOKUP($D$4:$D$5002,'List of Tutors'!$B$4:$E$152,3,0)</f>
        <v>Assistant Professor</v>
      </c>
      <c r="G3743" s="12" t="str">
        <f>VLOOKUP($D$4:$D$5002,'List of Tutors'!$B$4:$E$152,4,0)</f>
        <v>FC&amp;FS</v>
      </c>
    </row>
    <row r="3744" spans="1:7" ht="15.75" customHeight="1">
      <c r="A3744" s="4" t="s">
        <v>5597</v>
      </c>
      <c r="B3744" s="4" t="s">
        <v>7130</v>
      </c>
      <c r="C3744" s="51" t="s">
        <v>4669</v>
      </c>
      <c r="D3744" s="17" t="s">
        <v>7812</v>
      </c>
      <c r="E3744" s="12" t="str">
        <f>VLOOKUP($D$4:$D$5002,'List of Tutors'!$B$4:$E$152,2,0)</f>
        <v>Dr.Mahmood-ul-Hassan</v>
      </c>
      <c r="F3744" s="12" t="str">
        <f>VLOOKUP($D$4:$D$5002,'List of Tutors'!$B$4:$E$152,3,0)</f>
        <v>Assistant Professor</v>
      </c>
      <c r="G3744" s="12" t="str">
        <f>VLOOKUP($D$4:$D$5002,'List of Tutors'!$B$4:$E$152,4,0)</f>
        <v>FC&amp;FS</v>
      </c>
    </row>
    <row r="3745" spans="1:7" ht="15.75" customHeight="1">
      <c r="A3745" s="4" t="s">
        <v>5763</v>
      </c>
      <c r="B3745" s="4" t="s">
        <v>4661</v>
      </c>
      <c r="C3745" s="51" t="s">
        <v>4669</v>
      </c>
      <c r="D3745" s="17" t="s">
        <v>7813</v>
      </c>
      <c r="E3745" s="12" t="str">
        <f>VLOOKUP($D$4:$D$5002,'List of Tutors'!$B$4:$E$152,2,0)</f>
        <v>Dr.Munir Ahmad</v>
      </c>
      <c r="F3745" s="12" t="str">
        <f>VLOOKUP($D$4:$D$5002,'List of Tutors'!$B$4:$E$152,3,0)</f>
        <v>Assistant Professor</v>
      </c>
      <c r="G3745" s="12" t="str">
        <f>VLOOKUP($D$4:$D$5002,'List of Tutors'!$B$4:$E$152,4,0)</f>
        <v>FC&amp;FS</v>
      </c>
    </row>
    <row r="3746" spans="1:7" ht="15.75" customHeight="1">
      <c r="A3746" s="4" t="s">
        <v>5203</v>
      </c>
      <c r="B3746" s="4" t="s">
        <v>6804</v>
      </c>
      <c r="C3746" s="51" t="s">
        <v>48</v>
      </c>
      <c r="D3746" s="17" t="s">
        <v>7814</v>
      </c>
      <c r="E3746" s="12" t="str">
        <f>VLOOKUP($D$4:$D$5002,'List of Tutors'!$B$4:$E$152,2,0)</f>
        <v>Dr.Talat Mehmood</v>
      </c>
      <c r="F3746" s="12" t="str">
        <f>VLOOKUP($D$4:$D$5002,'List of Tutors'!$B$4:$E$152,3,0)</f>
        <v>Assistant Professor</v>
      </c>
      <c r="G3746" s="12" t="str">
        <f>VLOOKUP($D$4:$D$5002,'List of Tutors'!$B$4:$E$152,4,0)</f>
        <v>FC&amp;FS</v>
      </c>
    </row>
    <row r="3747" spans="1:7" ht="15.75" customHeight="1">
      <c r="A3747" s="4" t="s">
        <v>4743</v>
      </c>
      <c r="B3747" s="4" t="s">
        <v>6428</v>
      </c>
      <c r="C3747" s="51" t="s">
        <v>48</v>
      </c>
      <c r="D3747" s="17" t="s">
        <v>7815</v>
      </c>
      <c r="E3747" s="12" t="str">
        <f>VLOOKUP($D$4:$D$5002,'List of Tutors'!$B$4:$E$152,2,0)</f>
        <v>Dr.Fahad Masud Wattoo</v>
      </c>
      <c r="F3747" s="12" t="str">
        <f>VLOOKUP($D$4:$D$5002,'List of Tutors'!$B$4:$E$152,3,0)</f>
        <v>Lecturer</v>
      </c>
      <c r="G3747" s="12" t="str">
        <f>VLOOKUP($D$4:$D$5002,'List of Tutors'!$B$4:$E$152,4,0)</f>
        <v>FC&amp;FS</v>
      </c>
    </row>
    <row r="3748" spans="1:7" ht="15.75" customHeight="1">
      <c r="A3748" s="4" t="s">
        <v>6162</v>
      </c>
      <c r="B3748" s="4" t="s">
        <v>7586</v>
      </c>
      <c r="C3748" s="51" t="s">
        <v>48</v>
      </c>
      <c r="D3748" s="17" t="s">
        <v>7816</v>
      </c>
      <c r="E3748" s="12" t="str">
        <f>VLOOKUP($D$4:$D$5002,'List of Tutors'!$B$4:$E$152,2,0)</f>
        <v>Dr.Muhammad Ashfaq</v>
      </c>
      <c r="F3748" s="12" t="str">
        <f>VLOOKUP($D$4:$D$5002,'List of Tutors'!$B$4:$E$152,3,0)</f>
        <v>Assistant Professor</v>
      </c>
      <c r="G3748" s="12" t="str">
        <f>VLOOKUP($D$4:$D$5002,'List of Tutors'!$B$4:$E$152,4,0)</f>
        <v>FC&amp;FS</v>
      </c>
    </row>
    <row r="3749" spans="1:7" ht="15.75" customHeight="1">
      <c r="A3749" s="4" t="s">
        <v>4939</v>
      </c>
      <c r="B3749" s="4" t="s">
        <v>6590</v>
      </c>
      <c r="C3749" s="51" t="s">
        <v>48</v>
      </c>
      <c r="D3749" s="17" t="s">
        <v>7817</v>
      </c>
      <c r="E3749" s="12" t="str">
        <f>VLOOKUP($D$4:$D$5002,'List of Tutors'!$B$4:$E$152,2,0)</f>
        <v>Mr.M. Usman Raja</v>
      </c>
      <c r="F3749" s="12" t="str">
        <f>VLOOKUP($D$4:$D$5002,'List of Tutors'!$B$4:$E$152,3,0)</f>
        <v>Assistant Professor</v>
      </c>
      <c r="G3749" s="12" t="str">
        <f>VLOOKUP($D$4:$D$5002,'List of Tutors'!$B$4:$E$152,4,0)</f>
        <v>FC&amp;FS</v>
      </c>
    </row>
    <row r="3750" spans="1:7" ht="15.75" customHeight="1">
      <c r="A3750" s="4" t="s">
        <v>4869</v>
      </c>
      <c r="B3750" s="4" t="s">
        <v>6534</v>
      </c>
      <c r="C3750" s="51" t="s">
        <v>48</v>
      </c>
      <c r="D3750" s="17" t="s">
        <v>7818</v>
      </c>
      <c r="E3750" s="12" t="str">
        <f>VLOOKUP($D$4:$D$5002,'List of Tutors'!$B$4:$E$152,2,0)</f>
        <v>Dr.Farah Naz</v>
      </c>
      <c r="F3750" s="12" t="str">
        <f>VLOOKUP($D$4:$D$5002,'List of Tutors'!$B$4:$E$152,3,0)</f>
        <v>Assistant Professor</v>
      </c>
      <c r="G3750" s="12" t="str">
        <f>VLOOKUP($D$4:$D$5002,'List of Tutors'!$B$4:$E$152,4,0)</f>
        <v>FC&amp;FS</v>
      </c>
    </row>
    <row r="3751" spans="1:7" ht="15.75" customHeight="1">
      <c r="A3751" s="4" t="s">
        <v>4945</v>
      </c>
      <c r="B3751" s="4" t="s">
        <v>6596</v>
      </c>
      <c r="C3751" s="51" t="s">
        <v>48</v>
      </c>
      <c r="D3751" s="17" t="s">
        <v>7819</v>
      </c>
      <c r="E3751" s="12" t="str">
        <f>VLOOKUP($D$4:$D$5002,'List of Tutors'!$B$4:$E$152,2,0)</f>
        <v>Dr.Gulshan Irshad</v>
      </c>
      <c r="F3751" s="12" t="str">
        <f>VLOOKUP($D$4:$D$5002,'List of Tutors'!$B$4:$E$152,3,0)</f>
        <v>Lecturer</v>
      </c>
      <c r="G3751" s="12" t="str">
        <f>VLOOKUP($D$4:$D$5002,'List of Tutors'!$B$4:$E$152,4,0)</f>
        <v>FC&amp;FS</v>
      </c>
    </row>
    <row r="3752" spans="1:7" ht="15.75" customHeight="1">
      <c r="A3752" s="4" t="s">
        <v>5043</v>
      </c>
      <c r="B3752" s="4" t="s">
        <v>130</v>
      </c>
      <c r="C3752" s="51" t="s">
        <v>48</v>
      </c>
      <c r="D3752" s="17" t="s">
        <v>7820</v>
      </c>
      <c r="E3752" s="12" t="str">
        <f>VLOOKUP($D$4:$D$5002,'List of Tutors'!$B$4:$E$152,2,0)</f>
        <v>Ms.Mahwish Zeeshan</v>
      </c>
      <c r="F3752" s="12" t="str">
        <f>VLOOKUP($D$4:$D$5002,'List of Tutors'!$B$4:$E$152,3,0)</f>
        <v>Lecturer</v>
      </c>
      <c r="G3752" s="12" t="str">
        <f>VLOOKUP($D$4:$D$5002,'List of Tutors'!$B$4:$E$152,4,0)</f>
        <v>Social Sciences</v>
      </c>
    </row>
    <row r="3753" spans="1:7" ht="15.75" customHeight="1">
      <c r="A3753" s="4" t="s">
        <v>4789</v>
      </c>
      <c r="B3753" s="4" t="s">
        <v>613</v>
      </c>
      <c r="C3753" s="51" t="s">
        <v>112</v>
      </c>
      <c r="D3753" s="17" t="s">
        <v>7821</v>
      </c>
      <c r="E3753" s="12" t="str">
        <f>VLOOKUP($D$4:$D$5002,'List of Tutors'!$B$4:$E$152,2,0)</f>
        <v>Ms.Nazia Rafiq</v>
      </c>
      <c r="F3753" s="12" t="str">
        <f>VLOOKUP($D$4:$D$5002,'List of Tutors'!$B$4:$E$152,3,0)</f>
        <v>Lecturer</v>
      </c>
      <c r="G3753" s="12" t="str">
        <f>VLOOKUP($D$4:$D$5002,'List of Tutors'!$B$4:$E$152,4,0)</f>
        <v>Social Sciences</v>
      </c>
    </row>
    <row r="3754" spans="1:7" ht="15.75" customHeight="1">
      <c r="A3754" s="4" t="s">
        <v>5823</v>
      </c>
      <c r="B3754" s="4" t="s">
        <v>7312</v>
      </c>
      <c r="C3754" s="51" t="s">
        <v>112</v>
      </c>
      <c r="D3754" s="17" t="s">
        <v>7822</v>
      </c>
      <c r="E3754" s="12" t="str">
        <f>VLOOKUP($D$4:$D$5002,'List of Tutors'!$B$4:$E$152,2,0)</f>
        <v>Ms.Lubna Ansari</v>
      </c>
      <c r="F3754" s="12" t="str">
        <f>VLOOKUP($D$4:$D$5002,'List of Tutors'!$B$4:$E$152,3,0)</f>
        <v>Lecturer</v>
      </c>
      <c r="G3754" s="12" t="str">
        <f>VLOOKUP($D$4:$D$5002,'List of Tutors'!$B$4:$E$152,4,0)</f>
        <v>FFRM</v>
      </c>
    </row>
    <row r="3755" spans="1:7" ht="15.75" customHeight="1">
      <c r="A3755" s="4" t="s">
        <v>5312</v>
      </c>
      <c r="B3755" s="4" t="s">
        <v>6899</v>
      </c>
      <c r="C3755" s="51" t="s">
        <v>112</v>
      </c>
      <c r="D3755" s="17" t="s">
        <v>7823</v>
      </c>
      <c r="E3755" s="12" t="str">
        <f>VLOOKUP($D$4:$D$5002,'List of Tutors'!$B$4:$E$152,2,0)</f>
        <v>Dr.Shahzada Sohail Ijaz</v>
      </c>
      <c r="F3755" s="12" t="str">
        <f>VLOOKUP($D$4:$D$5002,'List of Tutors'!$B$4:$E$152,3,0)</f>
        <v>Assistant Professor</v>
      </c>
      <c r="G3755" s="12" t="str">
        <f>VLOOKUP($D$4:$D$5002,'List of Tutors'!$B$4:$E$152,4,0)</f>
        <v>FC&amp;FS</v>
      </c>
    </row>
    <row r="3756" spans="1:7" ht="15.75" customHeight="1">
      <c r="A3756" s="6" t="s">
        <v>2634</v>
      </c>
      <c r="B3756" s="6" t="s">
        <v>4346</v>
      </c>
      <c r="C3756" s="50" t="s">
        <v>4669</v>
      </c>
      <c r="D3756" s="17" t="s">
        <v>7824</v>
      </c>
      <c r="E3756" s="12" t="str">
        <f>VLOOKUP($D$4:$D$5002,'List of Tutors'!$B$4:$E$152,2,0)</f>
        <v>Dr.Tanveer Iqbal</v>
      </c>
      <c r="F3756" s="12" t="str">
        <f>VLOOKUP($D$4:$D$5002,'List of Tutors'!$B$4:$E$152,3,0)</f>
        <v>Lecturer</v>
      </c>
      <c r="G3756" s="12" t="str">
        <f>VLOOKUP($D$4:$D$5002,'List of Tutors'!$B$4:$E$152,4,0)</f>
        <v>FC&amp;FS</v>
      </c>
    </row>
    <row r="3757" spans="1:7" ht="15.75" customHeight="1">
      <c r="A3757" s="6" t="s">
        <v>2515</v>
      </c>
      <c r="B3757" s="6" t="s">
        <v>4235</v>
      </c>
      <c r="C3757" s="50" t="s">
        <v>141</v>
      </c>
      <c r="D3757" s="17" t="s">
        <v>7825</v>
      </c>
      <c r="E3757" s="12" t="str">
        <f>VLOOKUP($D$4:$D$5002,'List of Tutors'!$B$4:$E$152,2,0)</f>
        <v>Mr.Nasir Mehmood Minhas</v>
      </c>
      <c r="F3757" s="12" t="str">
        <f>VLOOKUP($D$4:$D$5002,'List of Tutors'!$B$4:$E$152,3,0)</f>
        <v>Assistant Professor</v>
      </c>
      <c r="G3757" s="12" t="str">
        <f>VLOOKUP($D$4:$D$5002,'List of Tutors'!$B$4:$E$152,4,0)</f>
        <v>UIIT</v>
      </c>
    </row>
    <row r="3758" spans="1:7" ht="15.75" customHeight="1">
      <c r="A3758" s="6" t="s">
        <v>2417</v>
      </c>
      <c r="B3758" s="6" t="s">
        <v>4151</v>
      </c>
      <c r="C3758" s="50" t="s">
        <v>141</v>
      </c>
      <c r="D3758" s="17" t="s">
        <v>7826</v>
      </c>
      <c r="E3758" s="12" t="str">
        <f>VLOOKUP($D$4:$D$5002,'List of Tutors'!$B$4:$E$152,2,0)</f>
        <v>Mr.Yasir Hafeez</v>
      </c>
      <c r="F3758" s="12" t="str">
        <f>VLOOKUP($D$4:$D$5002,'List of Tutors'!$B$4:$E$152,3,0)</f>
        <v>Assistant Professor</v>
      </c>
      <c r="G3758" s="12" t="str">
        <f>VLOOKUP($D$4:$D$5002,'List of Tutors'!$B$4:$E$152,4,0)</f>
        <v>UIIT</v>
      </c>
    </row>
    <row r="3759" spans="1:7" ht="15.75" customHeight="1">
      <c r="A3759" s="6" t="s">
        <v>957</v>
      </c>
      <c r="B3759" s="6" t="s">
        <v>685</v>
      </c>
      <c r="C3759" s="50" t="s">
        <v>8003</v>
      </c>
      <c r="D3759" s="17" t="s">
        <v>7827</v>
      </c>
      <c r="E3759" s="12" t="str">
        <f>VLOOKUP($D$4:$D$5002,'List of Tutors'!$B$4:$E$152,2,0)</f>
        <v>Mr.Saif ur Rehman</v>
      </c>
      <c r="F3759" s="12" t="str">
        <f>VLOOKUP($D$4:$D$5002,'List of Tutors'!$B$4:$E$152,3,0)</f>
        <v>Lecturer</v>
      </c>
      <c r="G3759" s="12" t="str">
        <f>VLOOKUP($D$4:$D$5002,'List of Tutors'!$B$4:$E$152,4,0)</f>
        <v>UIIT</v>
      </c>
    </row>
    <row r="3760" spans="1:7" ht="15.75" customHeight="1">
      <c r="A3760" s="6" t="s">
        <v>2348</v>
      </c>
      <c r="B3760" s="6" t="s">
        <v>4091</v>
      </c>
      <c r="C3760" s="50" t="s">
        <v>149</v>
      </c>
      <c r="D3760" s="17" t="s">
        <v>7828</v>
      </c>
      <c r="E3760" s="12" t="str">
        <f>VLOOKUP($D$4:$D$5002,'List of Tutors'!$B$4:$E$152,2,0)</f>
        <v>Mr.Saqib Majeed</v>
      </c>
      <c r="F3760" s="12" t="str">
        <f>VLOOKUP($D$4:$D$5002,'List of Tutors'!$B$4:$E$152,3,0)</f>
        <v>Assistant Professor</v>
      </c>
      <c r="G3760" s="12" t="str">
        <f>VLOOKUP($D$4:$D$5002,'List of Tutors'!$B$4:$E$152,4,0)</f>
        <v>UIIT</v>
      </c>
    </row>
    <row r="3761" spans="1:7" ht="15.75" customHeight="1">
      <c r="A3761" s="6" t="s">
        <v>2651</v>
      </c>
      <c r="B3761" s="6" t="s">
        <v>4361</v>
      </c>
      <c r="C3761" s="50" t="s">
        <v>4669</v>
      </c>
      <c r="D3761" s="17" t="s">
        <v>7829</v>
      </c>
      <c r="E3761" s="12" t="str">
        <f>VLOOKUP($D$4:$D$5002,'List of Tutors'!$B$4:$E$152,2,0)</f>
        <v>Mr.Asif Nawaz</v>
      </c>
      <c r="F3761" s="12" t="str">
        <f>VLOOKUP($D$4:$D$5002,'List of Tutors'!$B$4:$E$152,3,0)</f>
        <v>Lecturer</v>
      </c>
      <c r="G3761" s="12" t="str">
        <f>VLOOKUP($D$4:$D$5002,'List of Tutors'!$B$4:$E$152,4,0)</f>
        <v>UIIT</v>
      </c>
    </row>
    <row r="3762" spans="1:7" ht="15.75" customHeight="1">
      <c r="A3762" s="5" t="s">
        <v>2659</v>
      </c>
      <c r="B3762" s="5" t="s">
        <v>4368</v>
      </c>
      <c r="C3762" s="50" t="s">
        <v>82</v>
      </c>
      <c r="D3762" s="17" t="s">
        <v>7830</v>
      </c>
      <c r="E3762" s="12" t="str">
        <f>VLOOKUP($D$4:$D$5002,'List of Tutors'!$B$4:$E$152,2,0)</f>
        <v>Mr.Saleem Iqbal</v>
      </c>
      <c r="F3762" s="12" t="str">
        <f>VLOOKUP($D$4:$D$5002,'List of Tutors'!$B$4:$E$152,3,0)</f>
        <v>Lecturer</v>
      </c>
      <c r="G3762" s="12" t="str">
        <f>VLOOKUP($D$4:$D$5002,'List of Tutors'!$B$4:$E$152,4,0)</f>
        <v>UIIT</v>
      </c>
    </row>
    <row r="3763" spans="1:7" ht="15.75" customHeight="1">
      <c r="A3763" s="5" t="s">
        <v>2683</v>
      </c>
      <c r="B3763" s="5" t="s">
        <v>4390</v>
      </c>
      <c r="C3763" s="50" t="s">
        <v>82</v>
      </c>
      <c r="D3763" s="17" t="s">
        <v>7831</v>
      </c>
      <c r="E3763" s="12" t="str">
        <f>VLOOKUP($D$4:$D$5002,'List of Tutors'!$B$4:$E$152,2,0)</f>
        <v>Dr.Saud Altaf</v>
      </c>
      <c r="F3763" s="12" t="str">
        <f>VLOOKUP($D$4:$D$5002,'List of Tutors'!$B$4:$E$152,3,0)</f>
        <v>Assistant Director</v>
      </c>
      <c r="G3763" s="12" t="str">
        <f>VLOOKUP($D$4:$D$5002,'List of Tutors'!$B$4:$E$152,4,0)</f>
        <v>UIIT</v>
      </c>
    </row>
    <row r="3764" spans="1:7" ht="15.75" customHeight="1">
      <c r="A3764" s="6" t="s">
        <v>2360</v>
      </c>
      <c r="B3764" s="6" t="s">
        <v>87</v>
      </c>
      <c r="C3764" s="50" t="s">
        <v>149</v>
      </c>
      <c r="D3764" s="17" t="s">
        <v>7832</v>
      </c>
      <c r="E3764" s="12" t="str">
        <f>VLOOKUP($D$4:$D$5002,'List of Tutors'!$B$4:$E$152,2,0)</f>
        <v>Ms.Sarfaraz Bibi</v>
      </c>
      <c r="F3764" s="12" t="str">
        <f>VLOOKUP($D$4:$D$5002,'List of Tutors'!$B$4:$E$152,3,0)</f>
        <v>Lecturer</v>
      </c>
      <c r="G3764" s="12" t="str">
        <f>VLOOKUP($D$4:$D$5002,'List of Tutors'!$B$4:$E$152,4,0)</f>
        <v>UIIT</v>
      </c>
    </row>
    <row r="3765" spans="1:7" ht="15.75" customHeight="1">
      <c r="A3765" s="6" t="s">
        <v>2104</v>
      </c>
      <c r="B3765" s="6" t="s">
        <v>3945</v>
      </c>
      <c r="C3765" s="50" t="s">
        <v>4669</v>
      </c>
      <c r="D3765" s="17" t="s">
        <v>7833</v>
      </c>
      <c r="E3765" s="12" t="str">
        <f>VLOOKUP($D$4:$D$5002,'List of Tutors'!$B$4:$E$152,2,0)</f>
        <v>Dr.Mehmoona</v>
      </c>
      <c r="F3765" s="12" t="str">
        <f>VLOOKUP($D$4:$D$5002,'List of Tutors'!$B$4:$E$152,3,0)</f>
        <v>Assistant Professor</v>
      </c>
      <c r="G3765" s="12" t="str">
        <f>VLOOKUP($D$4:$D$5002,'List of Tutors'!$B$4:$E$152,4,0)</f>
        <v>UIIT</v>
      </c>
    </row>
    <row r="3766" spans="1:7" ht="15.75" customHeight="1">
      <c r="A3766" s="6" t="s">
        <v>1340</v>
      </c>
      <c r="B3766" s="6" t="s">
        <v>3455</v>
      </c>
      <c r="C3766" s="50" t="s">
        <v>48</v>
      </c>
      <c r="D3766" s="17" t="s">
        <v>7834</v>
      </c>
      <c r="E3766" s="12" t="str">
        <f>VLOOKUP($D$4:$D$5002,'List of Tutors'!$B$4:$E$152,2,0)</f>
        <v>Ms.Sidra Tahir</v>
      </c>
      <c r="F3766" s="12" t="str">
        <f>VLOOKUP($D$4:$D$5002,'List of Tutors'!$B$4:$E$152,3,0)</f>
        <v>Lecturer</v>
      </c>
      <c r="G3766" s="12" t="str">
        <f>VLOOKUP($D$4:$D$5002,'List of Tutors'!$B$4:$E$152,4,0)</f>
        <v>UIIT</v>
      </c>
    </row>
    <row r="3767" spans="1:7" ht="15.75" customHeight="1">
      <c r="A3767" s="6" t="s">
        <v>1396</v>
      </c>
      <c r="B3767" s="6" t="s">
        <v>508</v>
      </c>
      <c r="C3767" s="50" t="s">
        <v>112</v>
      </c>
      <c r="D3767" s="17" t="s">
        <v>7835</v>
      </c>
      <c r="E3767" s="12" t="str">
        <f>VLOOKUP($D$4:$D$5002,'List of Tutors'!$B$4:$E$152,2,0)</f>
        <v>Ms.Farkhanda Qamar</v>
      </c>
      <c r="F3767" s="12" t="str">
        <f>VLOOKUP($D$4:$D$5002,'List of Tutors'!$B$4:$E$152,3,0)</f>
        <v>Lecturer</v>
      </c>
      <c r="G3767" s="12" t="str">
        <f>VLOOKUP($D$4:$D$5002,'List of Tutors'!$B$4:$E$152,4,0)</f>
        <v>UIIT</v>
      </c>
    </row>
    <row r="3768" spans="1:7" ht="15.75" customHeight="1">
      <c r="A3768" s="6" t="s">
        <v>3030</v>
      </c>
      <c r="B3768" s="6" t="s">
        <v>4634</v>
      </c>
      <c r="C3768" s="50" t="s">
        <v>48</v>
      </c>
      <c r="D3768" s="17" t="s">
        <v>7836</v>
      </c>
      <c r="E3768" s="12" t="str">
        <f>VLOOKUP($D$4:$D$5002,'List of Tutors'!$B$4:$E$152,2,0)</f>
        <v>Mr.Tariq Ali</v>
      </c>
      <c r="F3768" s="12" t="str">
        <f>VLOOKUP($D$4:$D$5002,'List of Tutors'!$B$4:$E$152,3,0)</f>
        <v>Lecturer</v>
      </c>
      <c r="G3768" s="12" t="str">
        <f>VLOOKUP($D$4:$D$5002,'List of Tutors'!$B$4:$E$152,4,0)</f>
        <v>UIIT</v>
      </c>
    </row>
    <row r="3769" spans="1:7" ht="15.75" customHeight="1">
      <c r="A3769" s="6" t="s">
        <v>1516</v>
      </c>
      <c r="B3769" s="6" t="s">
        <v>548</v>
      </c>
      <c r="C3769" s="50" t="s">
        <v>48</v>
      </c>
      <c r="D3769" s="17" t="s">
        <v>7837</v>
      </c>
      <c r="E3769" s="12" t="str">
        <f>VLOOKUP($D$4:$D$5002,'List of Tutors'!$B$4:$E$152,2,0)</f>
        <v>Mr.Ehtasham Azhar</v>
      </c>
      <c r="F3769" s="12" t="str">
        <f>VLOOKUP($D$4:$D$5002,'List of Tutors'!$B$4:$E$152,3,0)</f>
        <v>Lecturer</v>
      </c>
      <c r="G3769" s="12" t="str">
        <f>VLOOKUP($D$4:$D$5002,'List of Tutors'!$B$4:$E$152,4,0)</f>
        <v>UIIT</v>
      </c>
    </row>
    <row r="3770" spans="1:7" ht="15.75" customHeight="1">
      <c r="A3770" s="6" t="s">
        <v>1576</v>
      </c>
      <c r="B3770" s="6" t="s">
        <v>567</v>
      </c>
      <c r="C3770" s="50" t="s">
        <v>48</v>
      </c>
      <c r="D3770" s="17" t="s">
        <v>7840</v>
      </c>
      <c r="E3770" s="12" t="str">
        <f>VLOOKUP($D$4:$D$5002,'List of Tutors'!$B$4:$E$152,2,0)</f>
        <v>Ms.Bushra Zulfiqar</v>
      </c>
      <c r="F3770" s="12" t="str">
        <f>VLOOKUP($D$4:$D$5002,'List of Tutors'!$B$4:$E$152,3,0)</f>
        <v>Assistant Professor</v>
      </c>
      <c r="G3770" s="12" t="str">
        <f>VLOOKUP($D$4:$D$5002,'List of Tutors'!$B$4:$E$152,4,0)</f>
        <v>UIMS</v>
      </c>
    </row>
    <row r="3771" spans="1:7" ht="15.75" customHeight="1">
      <c r="A3771" s="5" t="s">
        <v>2797</v>
      </c>
      <c r="B3771" s="5" t="s">
        <v>4446</v>
      </c>
      <c r="C3771" s="50" t="s">
        <v>82</v>
      </c>
      <c r="D3771" s="17" t="s">
        <v>7841</v>
      </c>
      <c r="E3771" s="12" t="str">
        <f>VLOOKUP($D$4:$D$5002,'List of Tutors'!$B$4:$E$152,2,0)</f>
        <v>Dr.M. Razzaq Ather</v>
      </c>
      <c r="F3771" s="12" t="str">
        <f>VLOOKUP($D$4:$D$5002,'List of Tutors'!$B$4:$E$152,3,0)</f>
        <v>Assistant Professor</v>
      </c>
      <c r="G3771" s="12" t="str">
        <f>VLOOKUP($D$4:$D$5002,'List of Tutors'!$B$4:$E$152,4,0)</f>
        <v>UIMS</v>
      </c>
    </row>
    <row r="3772" spans="1:7" ht="15.75" customHeight="1">
      <c r="A3772" s="6" t="s">
        <v>2423</v>
      </c>
      <c r="B3772" s="6" t="s">
        <v>4157</v>
      </c>
      <c r="C3772" s="50" t="s">
        <v>141</v>
      </c>
      <c r="D3772" s="17" t="s">
        <v>7842</v>
      </c>
      <c r="E3772" s="12" t="str">
        <f>VLOOKUP($D$4:$D$5002,'List of Tutors'!$B$4:$E$152,2,0)</f>
        <v>Mr.Shuja Ilyas</v>
      </c>
      <c r="F3772" s="12" t="str">
        <f>VLOOKUP($D$4:$D$5002,'List of Tutors'!$B$4:$E$152,3,0)</f>
        <v>Assistant Professor</v>
      </c>
      <c r="G3772" s="12" t="str">
        <f>VLOOKUP($D$4:$D$5002,'List of Tutors'!$B$4:$E$152,4,0)</f>
        <v>UIMS</v>
      </c>
    </row>
    <row r="3773" spans="1:7" ht="15.75" customHeight="1">
      <c r="A3773" s="6" t="s">
        <v>2091</v>
      </c>
      <c r="B3773" s="6" t="s">
        <v>285</v>
      </c>
      <c r="C3773" s="50" t="s">
        <v>141</v>
      </c>
      <c r="D3773" s="17" t="s">
        <v>7843</v>
      </c>
      <c r="E3773" s="12" t="str">
        <f>VLOOKUP($D$4:$D$5002,'List of Tutors'!$B$4:$E$152,2,0)</f>
        <v>Ms.Sidra Shahzadi</v>
      </c>
      <c r="F3773" s="12" t="str">
        <f>VLOOKUP($D$4:$D$5002,'List of Tutors'!$B$4:$E$152,3,0)</f>
        <v>Lecturer</v>
      </c>
      <c r="G3773" s="12" t="str">
        <f>VLOOKUP($D$4:$D$5002,'List of Tutors'!$B$4:$E$152,4,0)</f>
        <v>UIMS</v>
      </c>
    </row>
    <row r="3774" spans="1:7" ht="15.75" customHeight="1">
      <c r="A3774" s="13" t="s">
        <v>2198</v>
      </c>
      <c r="B3774" s="13" t="s">
        <v>643</v>
      </c>
      <c r="C3774" s="50" t="s">
        <v>112</v>
      </c>
      <c r="D3774" s="17" t="s">
        <v>7844</v>
      </c>
      <c r="E3774" s="12" t="str">
        <f>VLOOKUP($D$4:$D$5002,'List of Tutors'!$B$4:$E$152,2,0)</f>
        <v>Mr.Zia-Ur-Rehman</v>
      </c>
      <c r="F3774" s="12" t="str">
        <f>VLOOKUP($D$4:$D$5002,'List of Tutors'!$B$4:$E$152,3,0)</f>
        <v>Lecturer</v>
      </c>
      <c r="G3774" s="12" t="str">
        <f>VLOOKUP($D$4:$D$5002,'List of Tutors'!$B$4:$E$152,4,0)</f>
        <v>UIMS</v>
      </c>
    </row>
    <row r="3775" spans="1:7" ht="15.75" customHeight="1">
      <c r="A3775" s="6" t="s">
        <v>2602</v>
      </c>
      <c r="B3775" s="6" t="s">
        <v>4316</v>
      </c>
      <c r="C3775" s="50" t="s">
        <v>4669</v>
      </c>
      <c r="D3775" s="17" t="s">
        <v>7845</v>
      </c>
      <c r="E3775" s="12" t="str">
        <f>VLOOKUP($D$4:$D$5002,'List of Tutors'!$B$4:$E$152,2,0)</f>
        <v>Mr.Ammar Asghar</v>
      </c>
      <c r="F3775" s="12" t="str">
        <f>VLOOKUP($D$4:$D$5002,'List of Tutors'!$B$4:$E$152,3,0)</f>
        <v>Lecturer</v>
      </c>
      <c r="G3775" s="12" t="str">
        <f>VLOOKUP($D$4:$D$5002,'List of Tutors'!$B$4:$E$152,4,0)</f>
        <v>UIMS</v>
      </c>
    </row>
    <row r="3776" spans="1:7" ht="15.75" customHeight="1">
      <c r="A3776" s="6" t="s">
        <v>1925</v>
      </c>
      <c r="B3776" s="6" t="s">
        <v>687</v>
      </c>
      <c r="C3776" s="50" t="s">
        <v>48</v>
      </c>
      <c r="D3776" s="17" t="s">
        <v>7846</v>
      </c>
      <c r="E3776" s="12" t="str">
        <f>VLOOKUP($D$4:$D$5002,'List of Tutors'!$B$4:$E$152,2,0)</f>
        <v>Mr.Ali Haider</v>
      </c>
      <c r="F3776" s="12" t="str">
        <f>VLOOKUP($D$4:$D$5002,'List of Tutors'!$B$4:$E$152,3,0)</f>
        <v>Lecturer</v>
      </c>
      <c r="G3776" s="12" t="str">
        <f>VLOOKUP($D$4:$D$5002,'List of Tutors'!$B$4:$E$152,4,0)</f>
        <v>UIMS</v>
      </c>
    </row>
    <row r="3777" spans="1:7" ht="15.75" customHeight="1">
      <c r="A3777" s="6" t="s">
        <v>1991</v>
      </c>
      <c r="B3777" s="6" t="s">
        <v>3848</v>
      </c>
      <c r="C3777" s="50" t="s">
        <v>48</v>
      </c>
      <c r="D3777" s="17" t="s">
        <v>7847</v>
      </c>
      <c r="E3777" s="12" t="str">
        <f>VLOOKUP($D$4:$D$5002,'List of Tutors'!$B$4:$E$152,2,0)</f>
        <v>Mr.Ahmed Imran</v>
      </c>
      <c r="F3777" s="12" t="str">
        <f>VLOOKUP($D$4:$D$5002,'List of Tutors'!$B$4:$E$152,3,0)</f>
        <v>Lecturer</v>
      </c>
      <c r="G3777" s="12" t="str">
        <f>VLOOKUP($D$4:$D$5002,'List of Tutors'!$B$4:$E$152,4,0)</f>
        <v>UIMS</v>
      </c>
    </row>
    <row r="3778" spans="1:7" ht="15.75" customHeight="1">
      <c r="A3778" s="5" t="s">
        <v>2869</v>
      </c>
      <c r="B3778" s="5" t="s">
        <v>4504</v>
      </c>
      <c r="C3778" s="50" t="s">
        <v>82</v>
      </c>
      <c r="D3778" s="17" t="s">
        <v>7848</v>
      </c>
      <c r="E3778" s="12" t="str">
        <f>VLOOKUP($D$4:$D$5002,'List of Tutors'!$B$4:$E$152,2,0)</f>
        <v>Mr.Syed Kashif Saeed</v>
      </c>
      <c r="F3778" s="12" t="str">
        <f>VLOOKUP($D$4:$D$5002,'List of Tutors'!$B$4:$E$152,3,0)</f>
        <v>Assistant Professor</v>
      </c>
      <c r="G3778" s="12" t="str">
        <f>VLOOKUP($D$4:$D$5002,'List of Tutors'!$B$4:$E$152,4,0)</f>
        <v>UIMS</v>
      </c>
    </row>
    <row r="3779" spans="1:7" ht="15.75" customHeight="1">
      <c r="A3779" s="4" t="s">
        <v>5809</v>
      </c>
      <c r="B3779" s="4" t="s">
        <v>7301</v>
      </c>
      <c r="C3779" s="51" t="s">
        <v>7989</v>
      </c>
      <c r="D3779" s="17" t="s">
        <v>7849</v>
      </c>
      <c r="E3779" s="12" t="str">
        <f>VLOOKUP($D$4:$D$5002,'List of Tutors'!$B$4:$E$152,2,0)</f>
        <v>Mr.Kaleem Ullah</v>
      </c>
      <c r="F3779" s="12" t="str">
        <f>VLOOKUP($D$4:$D$5002,'List of Tutors'!$B$4:$E$152,3,0)</f>
        <v>Lecturer</v>
      </c>
      <c r="G3779" s="12" t="str">
        <f>VLOOKUP($D$4:$D$5002,'List of Tutors'!$B$4:$E$152,4,0)</f>
        <v>UIMS</v>
      </c>
    </row>
    <row r="3780" spans="1:7" ht="15.75" customHeight="1">
      <c r="A3780" s="4" t="s">
        <v>4886</v>
      </c>
      <c r="B3780" s="4" t="s">
        <v>6549</v>
      </c>
      <c r="C3780" s="51" t="s">
        <v>82</v>
      </c>
      <c r="D3780" s="17" t="s">
        <v>7850</v>
      </c>
      <c r="E3780" s="12" t="str">
        <f>VLOOKUP($D$4:$D$5002,'List of Tutors'!$B$4:$E$152,2,0)</f>
        <v>Mr.Muhammad Waqas</v>
      </c>
      <c r="F3780" s="12" t="str">
        <f>VLOOKUP($D$4:$D$5002,'List of Tutors'!$B$4:$E$152,3,0)</f>
        <v>Lecturer</v>
      </c>
      <c r="G3780" s="12" t="str">
        <f>VLOOKUP($D$4:$D$5002,'List of Tutors'!$B$4:$E$152,4,0)</f>
        <v>UIMS</v>
      </c>
    </row>
    <row r="3781" spans="1:7" ht="15.75" customHeight="1">
      <c r="A3781" s="4" t="s">
        <v>5351</v>
      </c>
      <c r="B3781" s="4" t="s">
        <v>6933</v>
      </c>
      <c r="C3781" s="51" t="s">
        <v>82</v>
      </c>
      <c r="D3781" s="17" t="s">
        <v>7851</v>
      </c>
      <c r="E3781" s="12" t="str">
        <f>VLOOKUP($D$4:$D$5002,'List of Tutors'!$B$4:$E$152,2,0)</f>
        <v>Mr.Aleem Akhtar</v>
      </c>
      <c r="F3781" s="12" t="str">
        <f>VLOOKUP($D$4:$D$5002,'List of Tutors'!$B$4:$E$152,3,0)</f>
        <v>Lecturer</v>
      </c>
      <c r="G3781" s="12" t="str">
        <f>VLOOKUP($D$4:$D$5002,'List of Tutors'!$B$4:$E$152,4,0)</f>
        <v>UIMS</v>
      </c>
    </row>
    <row r="3782" spans="1:7" ht="15.75" customHeight="1">
      <c r="A3782" s="4" t="s">
        <v>5859</v>
      </c>
      <c r="B3782" s="4" t="s">
        <v>7341</v>
      </c>
      <c r="C3782" s="51" t="s">
        <v>82</v>
      </c>
      <c r="D3782" s="17" t="s">
        <v>7852</v>
      </c>
      <c r="E3782" s="12" t="str">
        <f>VLOOKUP($D$4:$D$5002,'List of Tutors'!$B$4:$E$152,2,0)</f>
        <v>Ms.Shumaila Mazhar</v>
      </c>
      <c r="F3782" s="12" t="str">
        <f>VLOOKUP($D$4:$D$5002,'List of Tutors'!$B$4:$E$152,3,0)</f>
        <v>Lecturer</v>
      </c>
      <c r="G3782" s="12" t="str">
        <f>VLOOKUP($D$4:$D$5002,'List of Tutors'!$B$4:$E$152,4,0)</f>
        <v>UIMS</v>
      </c>
    </row>
    <row r="3783" spans="1:7" ht="15.75" customHeight="1">
      <c r="A3783" s="4" t="s">
        <v>4746</v>
      </c>
      <c r="B3783" s="4" t="s">
        <v>4528</v>
      </c>
      <c r="C3783" s="51" t="s">
        <v>82</v>
      </c>
      <c r="D3783" s="17" t="s">
        <v>7855</v>
      </c>
      <c r="E3783" s="12" t="str">
        <f>VLOOKUP($D$4:$D$5002,'List of Tutors'!$B$4:$E$152,2,0)</f>
        <v>Mr.Nasir Ali</v>
      </c>
      <c r="F3783" s="12" t="str">
        <f>VLOOKUP($D$4:$D$5002,'List of Tutors'!$B$4:$E$152,3,0)</f>
        <v>Lecturer</v>
      </c>
      <c r="G3783" s="12" t="str">
        <f>VLOOKUP($D$4:$D$5002,'List of Tutors'!$B$4:$E$152,4,0)</f>
        <v>Sciences</v>
      </c>
    </row>
    <row r="3784" spans="1:7" ht="15.75" customHeight="1">
      <c r="A3784" s="4" t="s">
        <v>5617</v>
      </c>
      <c r="B3784" s="4" t="s">
        <v>7143</v>
      </c>
      <c r="C3784" s="51" t="s">
        <v>4669</v>
      </c>
      <c r="D3784" s="17" t="s">
        <v>7759</v>
      </c>
      <c r="E3784" s="12" t="str">
        <f>VLOOKUP($D$4:$D$5002,'List of Tutors'!$B$4:$E$152,2,0)</f>
        <v>Engr.Muhammad Usman</v>
      </c>
      <c r="F3784" s="12" t="str">
        <f>VLOOKUP($D$4:$D$5002,'List of Tutors'!$B$4:$E$152,3,0)</f>
        <v>Lecturer</v>
      </c>
      <c r="G3784" s="12" t="str">
        <f>VLOOKUP($D$4:$D$5002,'List of Tutors'!$B$4:$E$152,4,0)</f>
        <v>Agri. Engineering</v>
      </c>
    </row>
    <row r="3785" spans="1:7" ht="15.75" customHeight="1">
      <c r="A3785" s="4" t="s">
        <v>5806</v>
      </c>
      <c r="B3785" s="4" t="s">
        <v>7298</v>
      </c>
      <c r="C3785" s="51" t="s">
        <v>4669</v>
      </c>
      <c r="D3785" s="17" t="s">
        <v>7760</v>
      </c>
      <c r="E3785" s="12" t="str">
        <f>VLOOKUP($D$4:$D$5002,'List of Tutors'!$B$4:$E$152,2,0)</f>
        <v>Mr.Naeem Abbas Malik</v>
      </c>
      <c r="F3785" s="12" t="str">
        <f>VLOOKUP($D$4:$D$5002,'List of Tutors'!$B$4:$E$152,3,0)</f>
        <v>Lecturer</v>
      </c>
      <c r="G3785" s="12" t="str">
        <f>VLOOKUP($D$4:$D$5002,'List of Tutors'!$B$4:$E$152,4,0)</f>
        <v>Agri. Engineering</v>
      </c>
    </row>
    <row r="3786" spans="1:7" ht="15.75" customHeight="1">
      <c r="A3786" s="4" t="s">
        <v>5208</v>
      </c>
      <c r="B3786" s="4" t="s">
        <v>94</v>
      </c>
      <c r="C3786" s="51" t="s">
        <v>48</v>
      </c>
      <c r="D3786" s="17" t="s">
        <v>7761</v>
      </c>
      <c r="E3786" s="12" t="str">
        <f>VLOOKUP($D$4:$D$5002,'List of Tutors'!$B$4:$E$152,2,0)</f>
        <v>Dr.Muhammad Umair</v>
      </c>
      <c r="F3786" s="12" t="str">
        <f>VLOOKUP($D$4:$D$5002,'List of Tutors'!$B$4:$E$152,3,0)</f>
        <v>Assistant Professor</v>
      </c>
      <c r="G3786" s="12" t="str">
        <f>VLOOKUP($D$4:$D$5002,'List of Tutors'!$B$4:$E$152,4,0)</f>
        <v>Agri. Engineering</v>
      </c>
    </row>
    <row r="3787" spans="1:7" ht="15.75" customHeight="1">
      <c r="A3787" s="4" t="s">
        <v>4744</v>
      </c>
      <c r="B3787" s="4" t="s">
        <v>6429</v>
      </c>
      <c r="C3787" s="51" t="s">
        <v>48</v>
      </c>
      <c r="D3787" s="17" t="s">
        <v>7762</v>
      </c>
      <c r="E3787" s="12" t="str">
        <f>VLOOKUP($D$4:$D$5002,'List of Tutors'!$B$4:$E$152,2,0)</f>
        <v>Mr.Muhammad Amin</v>
      </c>
      <c r="F3787" s="12" t="str">
        <f>VLOOKUP($D$4:$D$5002,'List of Tutors'!$B$4:$E$152,3,0)</f>
        <v>Lecturer</v>
      </c>
      <c r="G3787" s="12" t="str">
        <f>VLOOKUP($D$4:$D$5002,'List of Tutors'!$B$4:$E$152,4,0)</f>
        <v>Agri. Engineering</v>
      </c>
    </row>
    <row r="3788" spans="1:7" ht="15.75" customHeight="1">
      <c r="A3788" s="4" t="s">
        <v>6212</v>
      </c>
      <c r="B3788" s="4" t="s">
        <v>4062</v>
      </c>
      <c r="C3788" s="51" t="s">
        <v>48</v>
      </c>
      <c r="D3788" s="17" t="s">
        <v>7763</v>
      </c>
      <c r="E3788" s="12" t="str">
        <f>VLOOKUP($D$4:$D$5002,'List of Tutors'!$B$4:$E$152,2,0)</f>
        <v>Mr.Asim Gulzar</v>
      </c>
      <c r="F3788" s="12" t="str">
        <f>VLOOKUP($D$4:$D$5002,'List of Tutors'!$B$4:$E$152,3,0)</f>
        <v>Assistant Professor</v>
      </c>
      <c r="G3788" s="12" t="str">
        <f>VLOOKUP($D$4:$D$5002,'List of Tutors'!$B$4:$E$152,4,0)</f>
        <v>Agri. Engineering</v>
      </c>
    </row>
    <row r="3789" spans="1:7" ht="15.75" customHeight="1">
      <c r="A3789" s="4" t="s">
        <v>4972</v>
      </c>
      <c r="B3789" s="4" t="s">
        <v>6620</v>
      </c>
      <c r="C3789" s="51" t="s">
        <v>48</v>
      </c>
      <c r="D3789" s="17" t="s">
        <v>7764</v>
      </c>
      <c r="E3789" s="12" t="str">
        <f>VLOOKUP($D$4:$D$5002,'List of Tutors'!$B$4:$E$152,2,0)</f>
        <v>Mr.Ikhlaq Ahmed</v>
      </c>
      <c r="F3789" s="12" t="str">
        <f>VLOOKUP($D$4:$D$5002,'List of Tutors'!$B$4:$E$152,3,0)</f>
        <v>Lecturer</v>
      </c>
      <c r="G3789" s="12" t="str">
        <f>VLOOKUP($D$4:$D$5002,'List of Tutors'!$B$4:$E$152,4,0)</f>
        <v>Agri. Engineering</v>
      </c>
    </row>
    <row r="3790" spans="1:7" ht="15.75" customHeight="1">
      <c r="A3790" s="4" t="s">
        <v>4874</v>
      </c>
      <c r="B3790" s="4" t="s">
        <v>6538</v>
      </c>
      <c r="C3790" s="51" t="s">
        <v>48</v>
      </c>
      <c r="D3790" s="17" t="s">
        <v>7765</v>
      </c>
      <c r="E3790" s="12" t="str">
        <f>VLOOKUP($D$4:$D$5002,'List of Tutors'!$B$4:$E$152,2,0)</f>
        <v>Mr.Nasir Mahmood</v>
      </c>
      <c r="F3790" s="12" t="str">
        <f>VLOOKUP($D$4:$D$5002,'List of Tutors'!$B$4:$E$152,3,0)</f>
        <v>Lecturer</v>
      </c>
      <c r="G3790" s="12" t="str">
        <f>VLOOKUP($D$4:$D$5002,'List of Tutors'!$B$4:$E$152,4,0)</f>
        <v>Social Sciences</v>
      </c>
    </row>
    <row r="3791" spans="1:7" ht="15.75" customHeight="1">
      <c r="A3791" s="4" t="s">
        <v>4999</v>
      </c>
      <c r="B3791" s="4" t="s">
        <v>6640</v>
      </c>
      <c r="C3791" s="51" t="s">
        <v>48</v>
      </c>
      <c r="D3791" s="17" t="s">
        <v>7766</v>
      </c>
      <c r="E3791" s="12" t="str">
        <f>VLOOKUP($D$4:$D$5002,'List of Tutors'!$B$4:$E$152,2,0)</f>
        <v>Ms.Sumera Saleem</v>
      </c>
      <c r="F3791" s="12" t="str">
        <f>VLOOKUP($D$4:$D$5002,'List of Tutors'!$B$4:$E$152,3,0)</f>
        <v>Lecturer</v>
      </c>
      <c r="G3791" s="12" t="str">
        <f>VLOOKUP($D$4:$D$5002,'List of Tutors'!$B$4:$E$152,4,0)</f>
        <v>Social Sciences</v>
      </c>
    </row>
    <row r="3792" spans="1:7" ht="15.75" customHeight="1">
      <c r="A3792" s="4" t="s">
        <v>5047</v>
      </c>
      <c r="B3792" s="4" t="s">
        <v>6674</v>
      </c>
      <c r="C3792" s="51" t="s">
        <v>48</v>
      </c>
      <c r="D3792" s="17" t="s">
        <v>7767</v>
      </c>
      <c r="E3792" s="12" t="str">
        <f>VLOOKUP($D$4:$D$5002,'List of Tutors'!$B$4:$E$152,2,0)</f>
        <v>Mr.Arshad Mahmood Malik</v>
      </c>
      <c r="F3792" s="12" t="str">
        <f>VLOOKUP($D$4:$D$5002,'List of Tutors'!$B$4:$E$152,3,0)</f>
        <v>Assistant Professor</v>
      </c>
      <c r="G3792" s="12" t="str">
        <f>VLOOKUP($D$4:$D$5002,'List of Tutors'!$B$4:$E$152,4,0)</f>
        <v>Social Sciences</v>
      </c>
    </row>
    <row r="3793" spans="1:7" ht="15.75" customHeight="1">
      <c r="A3793" s="4" t="s">
        <v>4905</v>
      </c>
      <c r="B3793" s="4" t="s">
        <v>280</v>
      </c>
      <c r="C3793" s="51" t="s">
        <v>112</v>
      </c>
      <c r="D3793" s="17" t="s">
        <v>7768</v>
      </c>
      <c r="E3793" s="12" t="str">
        <f>VLOOKUP($D$4:$D$5002,'List of Tutors'!$B$4:$E$152,2,0)</f>
        <v>Dr.Naveed Tahir</v>
      </c>
      <c r="F3793" s="12" t="str">
        <f>VLOOKUP($D$4:$D$5002,'List of Tutors'!$B$4:$E$152,3,0)</f>
        <v>Assistant Professor</v>
      </c>
      <c r="G3793" s="12" t="str">
        <f>VLOOKUP($D$4:$D$5002,'List of Tutors'!$B$4:$E$152,4,0)</f>
        <v>FC&amp;FS</v>
      </c>
    </row>
    <row r="3794" spans="1:7" ht="15.75" customHeight="1">
      <c r="A3794" s="4" t="s">
        <v>5867</v>
      </c>
      <c r="B3794" s="4" t="s">
        <v>7348</v>
      </c>
      <c r="C3794" s="51" t="s">
        <v>112</v>
      </c>
      <c r="D3794" s="17" t="s">
        <v>7769</v>
      </c>
      <c r="E3794" s="12" t="str">
        <f>VLOOKUP($D$4:$D$5002,'List of Tutors'!$B$4:$E$152,2,0)</f>
        <v>Dr.Mukhtar Ahmad</v>
      </c>
      <c r="F3794" s="12" t="str">
        <f>VLOOKUP($D$4:$D$5002,'List of Tutors'!$B$4:$E$152,3,0)</f>
        <v>Assistant Professor</v>
      </c>
      <c r="G3794" s="12" t="str">
        <f>VLOOKUP($D$4:$D$5002,'List of Tutors'!$B$4:$E$152,4,0)</f>
        <v>FC&amp;FS</v>
      </c>
    </row>
    <row r="3795" spans="1:7" ht="15.75" customHeight="1">
      <c r="A3795" s="4" t="s">
        <v>5318</v>
      </c>
      <c r="B3795" s="4" t="s">
        <v>6904</v>
      </c>
      <c r="C3795" s="51" t="s">
        <v>112</v>
      </c>
      <c r="D3795" s="17" t="s">
        <v>7770</v>
      </c>
      <c r="E3795" s="12" t="str">
        <f>VLOOKUP($D$4:$D$5002,'List of Tutors'!$B$4:$E$152,2,0)</f>
        <v>Dr.Safdar Ali</v>
      </c>
      <c r="F3795" s="12" t="str">
        <f>VLOOKUP($D$4:$D$5002,'List of Tutors'!$B$4:$E$152,3,0)</f>
        <v>Assistant Professor</v>
      </c>
      <c r="G3795" s="12" t="str">
        <f>VLOOKUP($D$4:$D$5002,'List of Tutors'!$B$4:$E$152,4,0)</f>
        <v>FC&amp;FS</v>
      </c>
    </row>
    <row r="3796" spans="1:7" ht="15.75" customHeight="1">
      <c r="A3796" s="5" t="s">
        <v>2874</v>
      </c>
      <c r="B3796" s="5" t="s">
        <v>4509</v>
      </c>
      <c r="C3796" s="50" t="s">
        <v>82</v>
      </c>
      <c r="D3796" s="17" t="s">
        <v>7771</v>
      </c>
      <c r="E3796" s="12" t="str">
        <f>VLOOKUP($D$4:$D$5002,'List of Tutors'!$B$4:$E$152,2,0)</f>
        <v>Dr.Ghulam Abbass Shah</v>
      </c>
      <c r="F3796" s="12" t="str">
        <f>VLOOKUP($D$4:$D$5002,'List of Tutors'!$B$4:$E$152,3,0)</f>
        <v>Assistant Professor</v>
      </c>
      <c r="G3796" s="12" t="str">
        <f>VLOOKUP($D$4:$D$5002,'List of Tutors'!$B$4:$E$152,4,0)</f>
        <v>FC&amp;FS</v>
      </c>
    </row>
    <row r="3797" spans="1:7" ht="15.75" customHeight="1">
      <c r="A3797" s="5" t="s">
        <v>2527</v>
      </c>
      <c r="B3797" s="5" t="s">
        <v>269</v>
      </c>
      <c r="C3797" s="50" t="s">
        <v>82</v>
      </c>
      <c r="D3797" s="17" t="s">
        <v>7772</v>
      </c>
      <c r="E3797" s="12" t="str">
        <f>VLOOKUP($D$4:$D$5002,'List of Tutors'!$B$4:$E$152,2,0)</f>
        <v>Dr.Pakeeza Arzo Shaiq</v>
      </c>
      <c r="F3797" s="12" t="str">
        <f>VLOOKUP($D$4:$D$5002,'List of Tutors'!$B$4:$E$152,3,0)</f>
        <v>Assistant Professor</v>
      </c>
      <c r="G3797" s="12" t="str">
        <f>VLOOKUP($D$4:$D$5002,'List of Tutors'!$B$4:$E$152,4,0)</f>
        <v>Sciences</v>
      </c>
    </row>
    <row r="3798" spans="1:7" ht="15.75" customHeight="1">
      <c r="A3798" s="6" t="s">
        <v>2418</v>
      </c>
      <c r="B3798" s="6" t="s">
        <v>4152</v>
      </c>
      <c r="C3798" s="50" t="s">
        <v>141</v>
      </c>
      <c r="D3798" s="17" t="s">
        <v>7773</v>
      </c>
      <c r="E3798" s="12" t="str">
        <f>VLOOKUP($D$4:$D$5002,'List of Tutors'!$B$4:$E$152,2,0)</f>
        <v>Dr.M. Naveed Iqbal</v>
      </c>
      <c r="F3798" s="12" t="str">
        <f>VLOOKUP($D$4:$D$5002,'List of Tutors'!$B$4:$E$152,3,0)</f>
        <v>Assistant Professor</v>
      </c>
      <c r="G3798" s="12" t="str">
        <f>VLOOKUP($D$4:$D$5002,'List of Tutors'!$B$4:$E$152,4,0)</f>
        <v>Sciences</v>
      </c>
    </row>
    <row r="3799" spans="1:7" ht="15.75" customHeight="1">
      <c r="A3799" s="6" t="s">
        <v>958</v>
      </c>
      <c r="B3799" s="6" t="s">
        <v>3206</v>
      </c>
      <c r="C3799" s="50" t="s">
        <v>112</v>
      </c>
      <c r="D3799" s="17" t="s">
        <v>7774</v>
      </c>
      <c r="E3799" s="12" t="str">
        <f>VLOOKUP($D$4:$D$5002,'List of Tutors'!$B$4:$E$152,2,0)</f>
        <v>Mr.Mudussar Nawaz</v>
      </c>
      <c r="F3799" s="12" t="str">
        <f>VLOOKUP($D$4:$D$5002,'List of Tutors'!$B$4:$E$152,3,0)</f>
        <v>Lecturer</v>
      </c>
      <c r="G3799" s="12" t="str">
        <f>VLOOKUP($D$4:$D$5002,'List of Tutors'!$B$4:$E$152,4,0)</f>
        <v>FVAS</v>
      </c>
    </row>
    <row r="3800" spans="1:7" ht="15.75" customHeight="1">
      <c r="A3800" s="6" t="s">
        <v>2476</v>
      </c>
      <c r="B3800" s="6" t="s">
        <v>192</v>
      </c>
      <c r="C3800" s="50" t="s">
        <v>141</v>
      </c>
      <c r="D3800" s="17" t="s">
        <v>7776</v>
      </c>
      <c r="E3800" s="12" t="str">
        <f>VLOOKUP($D$4:$D$5002,'List of Tutors'!$B$4:$E$152,2,0)</f>
        <v>Mr.Nasir Jamal</v>
      </c>
      <c r="F3800" s="12" t="str">
        <f>VLOOKUP($D$4:$D$5002,'List of Tutors'!$B$4:$E$152,3,0)</f>
        <v>Assistant Professor</v>
      </c>
      <c r="G3800" s="12" t="str">
        <f>VLOOKUP($D$4:$D$5002,'List of Tutors'!$B$4:$E$152,4,0)</f>
        <v>Sciences</v>
      </c>
    </row>
    <row r="3801" spans="1:7" ht="15.75" customHeight="1">
      <c r="A3801" s="6" t="s">
        <v>2756</v>
      </c>
      <c r="B3801" s="6" t="s">
        <v>381</v>
      </c>
      <c r="C3801" s="50" t="s">
        <v>149</v>
      </c>
      <c r="D3801" s="17" t="s">
        <v>7777</v>
      </c>
      <c r="E3801" s="12" t="str">
        <f>VLOOKUP($D$4:$D$5002,'List of Tutors'!$B$4:$E$152,2,0)</f>
        <v>Dr.Saima Mustafa</v>
      </c>
      <c r="F3801" s="12" t="str">
        <f>VLOOKUP($D$4:$D$5002,'List of Tutors'!$B$4:$E$152,3,0)</f>
        <v>Assistant Professor</v>
      </c>
      <c r="G3801" s="12" t="str">
        <f>VLOOKUP($D$4:$D$5002,'List of Tutors'!$B$4:$E$152,4,0)</f>
        <v>Sciences</v>
      </c>
    </row>
    <row r="3802" spans="1:7" ht="15.75" customHeight="1">
      <c r="A3802" s="5" t="s">
        <v>2670</v>
      </c>
      <c r="B3802" s="5" t="s">
        <v>4137</v>
      </c>
      <c r="C3802" s="50" t="s">
        <v>82</v>
      </c>
      <c r="D3802" s="17" t="s">
        <v>7778</v>
      </c>
      <c r="E3802" s="12" t="str">
        <f>VLOOKUP($D$4:$D$5002,'List of Tutors'!$B$4:$E$152,2,0)</f>
        <v>Dr.Jamal</v>
      </c>
      <c r="F3802" s="12" t="str">
        <f>VLOOKUP($D$4:$D$5002,'List of Tutors'!$B$4:$E$152,3,0)</f>
        <v>Lecturer</v>
      </c>
      <c r="G3802" s="12" t="str">
        <f>VLOOKUP($D$4:$D$5002,'List of Tutors'!$B$4:$E$152,4,0)</f>
        <v>Sciences</v>
      </c>
    </row>
    <row r="3803" spans="1:7" ht="15.75" customHeight="1">
      <c r="A3803" s="5" t="s">
        <v>2684</v>
      </c>
      <c r="B3803" s="5" t="s">
        <v>4391</v>
      </c>
      <c r="C3803" s="50" t="s">
        <v>82</v>
      </c>
      <c r="D3803" s="17" t="s">
        <v>7780</v>
      </c>
      <c r="E3803" s="12" t="str">
        <f>VLOOKUP($D$4:$D$5002,'List of Tutors'!$B$4:$E$152,2,0)</f>
        <v>Dr.M. Farooq Iqbal</v>
      </c>
      <c r="F3803" s="12" t="str">
        <f>VLOOKUP($D$4:$D$5002,'List of Tutors'!$B$4:$E$152,3,0)</f>
        <v>Assistant Professor</v>
      </c>
      <c r="G3803" s="12" t="str">
        <f>VLOOKUP($D$4:$D$5002,'List of Tutors'!$B$4:$E$152,4,0)</f>
        <v>FVAS</v>
      </c>
    </row>
    <row r="3804" spans="1:7" ht="15.75" customHeight="1">
      <c r="A3804" s="6" t="s">
        <v>2416</v>
      </c>
      <c r="B3804" s="6" t="s">
        <v>4150</v>
      </c>
      <c r="C3804" s="50" t="s">
        <v>141</v>
      </c>
      <c r="D3804" s="17" t="s">
        <v>7781</v>
      </c>
      <c r="E3804" s="12" t="str">
        <f>VLOOKUP($D$4:$D$5002,'List of Tutors'!$B$4:$E$152,2,0)</f>
        <v>Mr.Muhammad Asghar Khan</v>
      </c>
      <c r="F3804" s="12" t="str">
        <f>VLOOKUP($D$4:$D$5002,'List of Tutors'!$B$4:$E$152,3,0)</f>
        <v>Lecturer</v>
      </c>
      <c r="G3804" s="12" t="str">
        <f>VLOOKUP($D$4:$D$5002,'List of Tutors'!$B$4:$E$152,4,0)</f>
        <v>FVAS</v>
      </c>
    </row>
    <row r="3805" spans="1:7" ht="15.75" customHeight="1">
      <c r="A3805" s="6" t="s">
        <v>2112</v>
      </c>
      <c r="B3805" s="6" t="s">
        <v>3952</v>
      </c>
      <c r="C3805" s="50" t="s">
        <v>4669</v>
      </c>
      <c r="D3805" s="17" t="s">
        <v>7782</v>
      </c>
      <c r="E3805" s="12" t="str">
        <f>VLOOKUP($D$4:$D$5002,'List of Tutors'!$B$4:$E$152,2,0)</f>
        <v>Dr.Ghulam Bilal</v>
      </c>
      <c r="F3805" s="12" t="str">
        <f>VLOOKUP($D$4:$D$5002,'List of Tutors'!$B$4:$E$152,3,0)</f>
        <v>Assistant Professor</v>
      </c>
      <c r="G3805" s="12" t="str">
        <f>VLOOKUP($D$4:$D$5002,'List of Tutors'!$B$4:$E$152,4,0)</f>
        <v>FVAS</v>
      </c>
    </row>
    <row r="3806" spans="1:7" ht="15.75" customHeight="1">
      <c r="A3806" s="6" t="s">
        <v>1341</v>
      </c>
      <c r="B3806" s="6" t="s">
        <v>3456</v>
      </c>
      <c r="C3806" s="50" t="s">
        <v>48</v>
      </c>
      <c r="D3806" s="17" t="s">
        <v>7783</v>
      </c>
      <c r="E3806" s="12" t="str">
        <f>VLOOKUP($D$4:$D$5002,'List of Tutors'!$B$4:$E$152,2,0)</f>
        <v>Dr.Murtaz Ul Hassan</v>
      </c>
      <c r="F3806" s="12" t="str">
        <f>VLOOKUP($D$4:$D$5002,'List of Tutors'!$B$4:$E$152,3,0)</f>
        <v>Assistant Professor</v>
      </c>
      <c r="G3806" s="12" t="str">
        <f>VLOOKUP($D$4:$D$5002,'List of Tutors'!$B$4:$E$152,4,0)</f>
        <v>FVAS</v>
      </c>
    </row>
    <row r="3807" spans="1:7" ht="15.75" customHeight="1">
      <c r="A3807" s="6" t="s">
        <v>1397</v>
      </c>
      <c r="B3807" s="6" t="s">
        <v>3489</v>
      </c>
      <c r="C3807" s="50" t="s">
        <v>141</v>
      </c>
      <c r="D3807" s="17" t="s">
        <v>7784</v>
      </c>
      <c r="E3807" s="12" t="str">
        <f>VLOOKUP($D$4:$D$5002,'List of Tutors'!$B$4:$E$152,2,0)</f>
        <v>Dr.Saif Ur Rehman</v>
      </c>
      <c r="F3807" s="12" t="str">
        <f>VLOOKUP($D$4:$D$5002,'List of Tutors'!$B$4:$E$152,3,0)</f>
        <v>Assistant Professor</v>
      </c>
      <c r="G3807" s="12" t="str">
        <f>VLOOKUP($D$4:$D$5002,'List of Tutors'!$B$4:$E$152,4,0)</f>
        <v>FVAS</v>
      </c>
    </row>
    <row r="3808" spans="1:7" ht="15.75" customHeight="1">
      <c r="A3808" s="6" t="s">
        <v>1457</v>
      </c>
      <c r="B3808" s="6" t="s">
        <v>3532</v>
      </c>
      <c r="C3808" s="50" t="s">
        <v>8003</v>
      </c>
      <c r="D3808" s="17" t="s">
        <v>7785</v>
      </c>
      <c r="E3808" s="12" t="str">
        <f>VLOOKUP($D$4:$D$5002,'List of Tutors'!$B$4:$E$152,2,0)</f>
        <v>Mr.Muhammad Awais Sial</v>
      </c>
      <c r="F3808" s="12" t="str">
        <f>VLOOKUP($D$4:$D$5002,'List of Tutors'!$B$4:$E$152,3,0)</f>
        <v>Lecturer</v>
      </c>
      <c r="G3808" s="12" t="str">
        <f>VLOOKUP($D$4:$D$5002,'List of Tutors'!$B$4:$E$152,4,0)</f>
        <v>FVAS</v>
      </c>
    </row>
    <row r="3809" spans="1:7" ht="15.75" customHeight="1">
      <c r="A3809" s="6" t="s">
        <v>1517</v>
      </c>
      <c r="B3809" s="6" t="s">
        <v>549</v>
      </c>
      <c r="C3809" s="50" t="s">
        <v>48</v>
      </c>
      <c r="D3809" s="17" t="s">
        <v>7786</v>
      </c>
      <c r="E3809" s="12" t="str">
        <f>VLOOKUP($D$4:$D$5002,'List of Tutors'!$B$4:$E$152,2,0)</f>
        <v>Dr.Nasir Mukhtar</v>
      </c>
      <c r="F3809" s="12" t="str">
        <f>VLOOKUP($D$4:$D$5002,'List of Tutors'!$B$4:$E$152,3,0)</f>
        <v>Assistant Professor</v>
      </c>
      <c r="G3809" s="12" t="str">
        <f>VLOOKUP($D$4:$D$5002,'List of Tutors'!$B$4:$E$152,4,0)</f>
        <v>FVAS</v>
      </c>
    </row>
    <row r="3810" spans="1:7" ht="15.75" customHeight="1">
      <c r="A3810" s="6" t="s">
        <v>1577</v>
      </c>
      <c r="B3810" s="6" t="s">
        <v>568</v>
      </c>
      <c r="C3810" s="50" t="s">
        <v>48</v>
      </c>
      <c r="D3810" s="17" t="s">
        <v>7787</v>
      </c>
      <c r="E3810" s="12" t="str">
        <f>VLOOKUP($D$4:$D$5002,'List of Tutors'!$B$4:$E$152,2,0)</f>
        <v>Dr.Muhammad Akram Khan</v>
      </c>
      <c r="F3810" s="12" t="str">
        <f>VLOOKUP($D$4:$D$5002,'List of Tutors'!$B$4:$E$152,3,0)</f>
        <v>Lecturer</v>
      </c>
      <c r="G3810" s="12" t="str">
        <f>VLOOKUP($D$4:$D$5002,'List of Tutors'!$B$4:$E$152,4,0)</f>
        <v>FVAS</v>
      </c>
    </row>
    <row r="3811" spans="1:7" ht="15.75" customHeight="1">
      <c r="A3811" s="5" t="s">
        <v>2798</v>
      </c>
      <c r="B3811" s="5" t="s">
        <v>4447</v>
      </c>
      <c r="C3811" s="50" t="s">
        <v>82</v>
      </c>
      <c r="D3811" s="17" t="s">
        <v>7788</v>
      </c>
      <c r="E3811" s="12" t="str">
        <f>VLOOKUP($D$4:$D$5002,'List of Tutors'!$B$4:$E$152,2,0)</f>
        <v>Dr.Mujeeb-Ur-Rehman Sohoo</v>
      </c>
      <c r="F3811" s="12" t="str">
        <f>VLOOKUP($D$4:$D$5002,'List of Tutors'!$B$4:$E$152,3,0)</f>
        <v>Lecturer</v>
      </c>
      <c r="G3811" s="12" t="str">
        <f>VLOOKUP($D$4:$D$5002,'List of Tutors'!$B$4:$E$152,4,0)</f>
        <v>FVAS</v>
      </c>
    </row>
    <row r="3812" spans="1:7" ht="15.75" customHeight="1">
      <c r="A3812" s="6" t="s">
        <v>2425</v>
      </c>
      <c r="B3812" s="6" t="s">
        <v>4159</v>
      </c>
      <c r="C3812" s="50" t="s">
        <v>141</v>
      </c>
      <c r="D3812" s="17" t="s">
        <v>7789</v>
      </c>
      <c r="E3812" s="12" t="str">
        <f>VLOOKUP($D$4:$D$5002,'List of Tutors'!$B$4:$E$152,2,0)</f>
        <v>Dr.Riaz Hussain</v>
      </c>
      <c r="F3812" s="12" t="str">
        <f>VLOOKUP($D$4:$D$5002,'List of Tutors'!$B$4:$E$152,3,0)</f>
        <v>Assistant Professor</v>
      </c>
      <c r="G3812" s="12" t="str">
        <f>VLOOKUP($D$4:$D$5002,'List of Tutors'!$B$4:$E$152,4,0)</f>
        <v>FVAS</v>
      </c>
    </row>
    <row r="3813" spans="1:7" ht="15.75" customHeight="1">
      <c r="A3813" s="13" t="s">
        <v>2195</v>
      </c>
      <c r="B3813" s="13" t="s">
        <v>78</v>
      </c>
      <c r="C3813" s="50" t="s">
        <v>112</v>
      </c>
      <c r="D3813" s="17" t="s">
        <v>7790</v>
      </c>
      <c r="E3813" s="12" t="str">
        <f>VLOOKUP($D$4:$D$5002,'List of Tutors'!$B$4:$E$152,2,0)</f>
        <v>Ms.Sumaira Hassan</v>
      </c>
      <c r="F3813" s="12" t="str">
        <f>VLOOKUP($D$4:$D$5002,'List of Tutors'!$B$4:$E$152,3,0)</f>
        <v>Lecturer</v>
      </c>
      <c r="G3813" s="12" t="str">
        <f>VLOOKUP($D$4:$D$5002,'List of Tutors'!$B$4:$E$152,4,0)</f>
        <v>FVAS</v>
      </c>
    </row>
    <row r="3814" spans="1:7" ht="15.75" customHeight="1">
      <c r="A3814" s="6" t="s">
        <v>2217</v>
      </c>
      <c r="B3814" s="6" t="s">
        <v>3982</v>
      </c>
      <c r="C3814" s="50" t="s">
        <v>48</v>
      </c>
      <c r="D3814" s="17" t="s">
        <v>7791</v>
      </c>
      <c r="E3814" s="12" t="str">
        <f>VLOOKUP($D$4:$D$5002,'List of Tutors'!$B$4:$E$152,2,0)</f>
        <v>Dr.Asif Riaz</v>
      </c>
      <c r="F3814" s="12" t="str">
        <f>VLOOKUP($D$4:$D$5002,'List of Tutors'!$B$4:$E$152,3,0)</f>
        <v>Lecturer</v>
      </c>
      <c r="G3814" s="12" t="str">
        <f>VLOOKUP($D$4:$D$5002,'List of Tutors'!$B$4:$E$152,4,0)</f>
        <v>FVAS</v>
      </c>
    </row>
    <row r="3815" spans="1:7" ht="15.75" customHeight="1">
      <c r="A3815" s="6" t="s">
        <v>2604</v>
      </c>
      <c r="B3815" s="6" t="s">
        <v>4318</v>
      </c>
      <c r="C3815" s="50" t="s">
        <v>4669</v>
      </c>
      <c r="D3815" s="17" t="s">
        <v>7792</v>
      </c>
      <c r="E3815" s="12" t="str">
        <f>VLOOKUP($D$4:$D$5002,'List of Tutors'!$B$4:$E$152,2,0)</f>
        <v>Dr.Muhammad Yaqoob</v>
      </c>
      <c r="F3815" s="12" t="str">
        <f>VLOOKUP($D$4:$D$5002,'List of Tutors'!$B$4:$E$152,3,0)</f>
        <v>Assistant Professor</v>
      </c>
      <c r="G3815" s="12" t="str">
        <f>VLOOKUP($D$4:$D$5002,'List of Tutors'!$B$4:$E$152,4,0)</f>
        <v>FVAS</v>
      </c>
    </row>
    <row r="3816" spans="1:7" ht="15.75" customHeight="1">
      <c r="A3816" s="6" t="s">
        <v>1926</v>
      </c>
      <c r="B3816" s="6" t="s">
        <v>689</v>
      </c>
      <c r="C3816" s="50" t="s">
        <v>112</v>
      </c>
      <c r="D3816" s="17" t="s">
        <v>7793</v>
      </c>
      <c r="E3816" s="12" t="str">
        <f>VLOOKUP($D$4:$D$5002,'List of Tutors'!$B$4:$E$152,2,0)</f>
        <v>Dr.Qaisara Perveen</v>
      </c>
      <c r="F3816" s="12" t="str">
        <f>VLOOKUP($D$4:$D$5002,'List of Tutors'!$B$4:$E$152,3,0)</f>
        <v>Assistant Professor</v>
      </c>
      <c r="G3816" s="12" t="str">
        <f>VLOOKUP($D$4:$D$5002,'List of Tutors'!$B$4:$E$152,4,0)</f>
        <v>Social Sciences</v>
      </c>
    </row>
    <row r="3817" spans="1:7" ht="15.75" customHeight="1">
      <c r="A3817" s="6" t="s">
        <v>1992</v>
      </c>
      <c r="B3817" s="6" t="s">
        <v>3849</v>
      </c>
      <c r="C3817" s="50" t="s">
        <v>82</v>
      </c>
      <c r="D3817" s="17" t="s">
        <v>7794</v>
      </c>
      <c r="E3817" s="12" t="str">
        <f>VLOOKUP($D$4:$D$5002,'List of Tutors'!$B$4:$E$152,2,0)</f>
        <v>Dr.M. Arshad Dahar</v>
      </c>
      <c r="F3817" s="12" t="str">
        <f>VLOOKUP($D$4:$D$5002,'List of Tutors'!$B$4:$E$152,3,0)</f>
        <v>Lecturer</v>
      </c>
      <c r="G3817" s="12" t="str">
        <f>VLOOKUP($D$4:$D$5002,'List of Tutors'!$B$4:$E$152,4,0)</f>
        <v>Social Sciences</v>
      </c>
    </row>
    <row r="3818" spans="1:7" ht="15.75" customHeight="1">
      <c r="A3818" s="6" t="s">
        <v>1889</v>
      </c>
      <c r="B3818" s="6" t="s">
        <v>726</v>
      </c>
      <c r="C3818" s="50" t="s">
        <v>48</v>
      </c>
      <c r="D3818" s="17" t="s">
        <v>7795</v>
      </c>
      <c r="E3818" s="12" t="str">
        <f>VLOOKUP($D$4:$D$5002,'List of Tutors'!$B$4:$E$152,2,0)</f>
        <v>Ms.Sumira Kiani</v>
      </c>
      <c r="F3818" s="12" t="str">
        <f>VLOOKUP($D$4:$D$5002,'List of Tutors'!$B$4:$E$152,3,0)</f>
        <v>Lecturer</v>
      </c>
      <c r="G3818" s="12" t="str">
        <f>VLOOKUP($D$4:$D$5002,'List of Tutors'!$B$4:$E$152,4,0)</f>
        <v>Social Sciences</v>
      </c>
    </row>
    <row r="3819" spans="1:7" ht="15.75" customHeight="1">
      <c r="A3819" s="4" t="s">
        <v>5820</v>
      </c>
      <c r="B3819" s="4" t="s">
        <v>146</v>
      </c>
      <c r="C3819" s="51" t="s">
        <v>7989</v>
      </c>
      <c r="D3819" s="17" t="s">
        <v>7796</v>
      </c>
      <c r="E3819" s="12" t="str">
        <f>VLOOKUP($D$4:$D$5002,'List of Tutors'!$B$4:$E$152,2,0)</f>
        <v>Ms.Tehseen Ahsan</v>
      </c>
      <c r="F3819" s="12" t="str">
        <f>VLOOKUP($D$4:$D$5002,'List of Tutors'!$B$4:$E$152,3,0)</f>
        <v>Lecturer</v>
      </c>
      <c r="G3819" s="12" t="str">
        <f>VLOOKUP($D$4:$D$5002,'List of Tutors'!$B$4:$E$152,4,0)</f>
        <v>Social Sciences</v>
      </c>
    </row>
    <row r="3820" spans="1:7" ht="15.75" customHeight="1">
      <c r="A3820" s="4" t="s">
        <v>4887</v>
      </c>
      <c r="B3820" s="4" t="s">
        <v>6550</v>
      </c>
      <c r="C3820" s="51" t="s">
        <v>82</v>
      </c>
      <c r="D3820" s="17" t="s">
        <v>7797</v>
      </c>
      <c r="E3820" s="12" t="str">
        <f>VLOOKUP($D$4:$D$5002,'List of Tutors'!$B$4:$E$152,2,0)</f>
        <v>Dr.Imran Bodlah</v>
      </c>
      <c r="F3820" s="12" t="str">
        <f>VLOOKUP($D$4:$D$5002,'List of Tutors'!$B$4:$E$152,3,0)</f>
        <v>Assistant Professor</v>
      </c>
      <c r="G3820" s="12" t="str">
        <f>VLOOKUP($D$4:$D$5002,'List of Tutors'!$B$4:$E$152,4,0)</f>
        <v>FC&amp;FS</v>
      </c>
    </row>
    <row r="3821" spans="1:7" ht="15.75" customHeight="1">
      <c r="A3821" s="4" t="s">
        <v>5360</v>
      </c>
      <c r="B3821" s="4" t="s">
        <v>200</v>
      </c>
      <c r="C3821" s="51" t="s">
        <v>82</v>
      </c>
      <c r="D3821" s="17" t="s">
        <v>7798</v>
      </c>
      <c r="E3821" s="12" t="str">
        <f>VLOOKUP($D$4:$D$5002,'List of Tutors'!$B$4:$E$152,2,0)</f>
        <v>Dr.Asif Farid Shaheen</v>
      </c>
      <c r="F3821" s="12" t="str">
        <f>VLOOKUP($D$4:$D$5002,'List of Tutors'!$B$4:$E$152,3,0)</f>
        <v>Assistant Professor</v>
      </c>
      <c r="G3821" s="12" t="str">
        <f>VLOOKUP($D$4:$D$5002,'List of Tutors'!$B$4:$E$152,4,0)</f>
        <v>FC&amp;FS</v>
      </c>
    </row>
    <row r="3822" spans="1:7" ht="15.75" customHeight="1">
      <c r="A3822" s="4" t="s">
        <v>5860</v>
      </c>
      <c r="B3822" s="4" t="s">
        <v>7342</v>
      </c>
      <c r="C3822" s="51" t="s">
        <v>82</v>
      </c>
      <c r="D3822" s="17" t="s">
        <v>7799</v>
      </c>
      <c r="E3822" s="12" t="str">
        <f>VLOOKUP($D$4:$D$5002,'List of Tutors'!$B$4:$E$152,2,0)</f>
        <v>Dr.Asim Gulzar</v>
      </c>
      <c r="F3822" s="12" t="str">
        <f>VLOOKUP($D$4:$D$5002,'List of Tutors'!$B$4:$E$152,3,0)</f>
        <v>Assistant Professor</v>
      </c>
      <c r="G3822" s="12" t="str">
        <f>VLOOKUP($D$4:$D$5002,'List of Tutors'!$B$4:$E$152,4,0)</f>
        <v>FC&amp;FS</v>
      </c>
    </row>
    <row r="3823" spans="1:7" ht="15.75" customHeight="1">
      <c r="A3823" s="4" t="s">
        <v>4773</v>
      </c>
      <c r="B3823" s="4" t="s">
        <v>106</v>
      </c>
      <c r="C3823" s="51" t="s">
        <v>82</v>
      </c>
      <c r="D3823" s="17" t="s">
        <v>7800</v>
      </c>
      <c r="E3823" s="12" t="str">
        <f>VLOOKUP($D$4:$D$5002,'List of Tutors'!$B$4:$E$152,2,0)</f>
        <v>Dr.Shahid Mahmood</v>
      </c>
      <c r="F3823" s="12" t="str">
        <f>VLOOKUP($D$4:$D$5002,'List of Tutors'!$B$4:$E$152,3,0)</f>
        <v>Assistant Professor</v>
      </c>
      <c r="G3823" s="12" t="str">
        <f>VLOOKUP($D$4:$D$5002,'List of Tutors'!$B$4:$E$152,4,0)</f>
        <v>FFRM</v>
      </c>
    </row>
    <row r="3824" spans="1:7" ht="15.75" customHeight="1">
      <c r="A3824" s="4" t="s">
        <v>5618</v>
      </c>
      <c r="B3824" s="4" t="s">
        <v>7144</v>
      </c>
      <c r="C3824" s="51" t="s">
        <v>4669</v>
      </c>
      <c r="D3824" s="17" t="s">
        <v>7801</v>
      </c>
      <c r="E3824" s="12" t="str">
        <f>VLOOKUP($D$4:$D$5002,'List of Tutors'!$B$4:$E$152,2,0)</f>
        <v>Dr.Asma Sohail</v>
      </c>
      <c r="F3824" s="12" t="str">
        <f>VLOOKUP($D$4:$D$5002,'List of Tutors'!$B$4:$E$152,3,0)</f>
        <v>Assistant Professor</v>
      </c>
      <c r="G3824" s="12" t="str">
        <f>VLOOKUP($D$4:$D$5002,'List of Tutors'!$B$4:$E$152,4,0)</f>
        <v>FC&amp;FS</v>
      </c>
    </row>
    <row r="3825" spans="1:7" ht="15.75" customHeight="1">
      <c r="A3825" s="4" t="s">
        <v>5834</v>
      </c>
      <c r="B3825" s="4" t="s">
        <v>7321</v>
      </c>
      <c r="C3825" s="51" t="s">
        <v>4669</v>
      </c>
      <c r="D3825" s="17" t="s">
        <v>7802</v>
      </c>
      <c r="E3825" s="12" t="str">
        <f>VLOOKUP($D$4:$D$5002,'List of Tutors'!$B$4:$E$152,2,0)</f>
        <v>Ms.Asia Latif</v>
      </c>
      <c r="F3825" s="12" t="str">
        <f>VLOOKUP($D$4:$D$5002,'List of Tutors'!$B$4:$E$152,3,0)</f>
        <v>Lecturer</v>
      </c>
      <c r="G3825" s="12" t="str">
        <f>VLOOKUP($D$4:$D$5002,'List of Tutors'!$B$4:$E$152,4,0)</f>
        <v>FC&amp;FS</v>
      </c>
    </row>
    <row r="3826" spans="1:7" ht="15.75" customHeight="1">
      <c r="A3826" s="4" t="s">
        <v>5227</v>
      </c>
      <c r="B3826" s="4" t="s">
        <v>6826</v>
      </c>
      <c r="C3826" s="51" t="s">
        <v>48</v>
      </c>
      <c r="D3826" s="17" t="s">
        <v>7804</v>
      </c>
      <c r="E3826" s="12" t="str">
        <f>VLOOKUP($D$4:$D$5002,'List of Tutors'!$B$4:$E$152,2,0)</f>
        <v>Dr.M. Irfan Ashraf</v>
      </c>
      <c r="F3826" s="12" t="str">
        <f>VLOOKUP($D$4:$D$5002,'List of Tutors'!$B$4:$E$152,3,0)</f>
        <v>Assistant Professor</v>
      </c>
      <c r="G3826" s="12" t="str">
        <f>VLOOKUP($D$4:$D$5002,'List of Tutors'!$B$4:$E$152,4,0)</f>
        <v>FFRM</v>
      </c>
    </row>
    <row r="3827" spans="1:7" ht="15.75" customHeight="1">
      <c r="A3827" s="4" t="s">
        <v>4776</v>
      </c>
      <c r="B3827" s="4" t="s">
        <v>6454</v>
      </c>
      <c r="C3827" s="51" t="s">
        <v>48</v>
      </c>
      <c r="D3827" s="17" t="s">
        <v>7805</v>
      </c>
      <c r="E3827" s="12" t="str">
        <f>VLOOKUP($D$4:$D$5002,'List of Tutors'!$B$4:$E$152,2,0)</f>
        <v>Dr.Touqeer Ahmed</v>
      </c>
      <c r="F3827" s="12" t="str">
        <f>VLOOKUP($D$4:$D$5002,'List of Tutors'!$B$4:$E$152,3,0)</f>
        <v>Assistant Professor</v>
      </c>
      <c r="G3827" s="12" t="str">
        <f>VLOOKUP($D$4:$D$5002,'List of Tutors'!$B$4:$E$152,4,0)</f>
        <v>FC&amp;FS</v>
      </c>
    </row>
    <row r="3828" spans="1:7" ht="15.75" customHeight="1">
      <c r="A3828" s="4" t="s">
        <v>6215</v>
      </c>
      <c r="B3828" s="4" t="s">
        <v>7630</v>
      </c>
      <c r="C3828" s="51" t="s">
        <v>48</v>
      </c>
      <c r="D3828" s="17" t="s">
        <v>7806</v>
      </c>
      <c r="E3828" s="12" t="str">
        <f>VLOOKUP($D$4:$D$5002,'List of Tutors'!$B$4:$E$152,2,0)</f>
        <v>Ms.Najma Yousaf Zahid</v>
      </c>
      <c r="F3828" s="12" t="str">
        <f>VLOOKUP($D$4:$D$5002,'List of Tutors'!$B$4:$E$152,3,0)</f>
        <v>Assistant Professor</v>
      </c>
      <c r="G3828" s="12" t="str">
        <f>VLOOKUP($D$4:$D$5002,'List of Tutors'!$B$4:$E$152,4,0)</f>
        <v>FC&amp;FS</v>
      </c>
    </row>
    <row r="3829" spans="1:7" ht="15.75" customHeight="1">
      <c r="A3829" s="4" t="s">
        <v>5078</v>
      </c>
      <c r="B3829" s="4" t="s">
        <v>6698</v>
      </c>
      <c r="C3829" s="51" t="s">
        <v>48</v>
      </c>
      <c r="D3829" s="17" t="s">
        <v>7807</v>
      </c>
      <c r="E3829" s="12" t="str">
        <f>VLOOKUP($D$4:$D$5002,'List of Tutors'!$B$4:$E$152,2,0)</f>
        <v>Mr.Mehdi Maqbool</v>
      </c>
      <c r="F3829" s="12" t="str">
        <f>VLOOKUP($D$4:$D$5002,'List of Tutors'!$B$4:$E$152,3,0)</f>
        <v>Lecturer</v>
      </c>
      <c r="G3829" s="12" t="str">
        <f>VLOOKUP($D$4:$D$5002,'List of Tutors'!$B$4:$E$152,4,0)</f>
        <v>FC&amp;FS</v>
      </c>
    </row>
    <row r="3830" spans="1:7" ht="15.75" customHeight="1">
      <c r="A3830" s="4" t="s">
        <v>4896</v>
      </c>
      <c r="B3830" s="4" t="s">
        <v>6557</v>
      </c>
      <c r="C3830" s="51" t="s">
        <v>48</v>
      </c>
      <c r="D3830" s="17" t="s">
        <v>7808</v>
      </c>
      <c r="E3830" s="12" t="str">
        <f>VLOOKUP($D$4:$D$5002,'List of Tutors'!$B$4:$E$152,2,0)</f>
        <v>Ms.Sumera Hafeez</v>
      </c>
      <c r="F3830" s="12" t="str">
        <f>VLOOKUP($D$4:$D$5002,'List of Tutors'!$B$4:$E$152,3,0)</f>
        <v>Lecturer</v>
      </c>
      <c r="G3830" s="12" t="str">
        <f>VLOOKUP($D$4:$D$5002,'List of Tutors'!$B$4:$E$152,4,0)</f>
        <v>FC&amp;FS</v>
      </c>
    </row>
    <row r="3831" spans="1:7" ht="15.75" customHeight="1">
      <c r="A3831" s="4" t="s">
        <v>5004</v>
      </c>
      <c r="B3831" s="4" t="s">
        <v>6644</v>
      </c>
      <c r="C3831" s="51" t="s">
        <v>48</v>
      </c>
      <c r="D3831" s="17" t="s">
        <v>7809</v>
      </c>
      <c r="E3831" s="12" t="str">
        <f>VLOOKUP($D$4:$D$5002,'List of Tutors'!$B$4:$E$152,2,0)</f>
        <v>Dr.Ambreen Bhatti</v>
      </c>
      <c r="F3831" s="12" t="str">
        <f>VLOOKUP($D$4:$D$5002,'List of Tutors'!$B$4:$E$152,3,0)</f>
        <v>Lecturer</v>
      </c>
      <c r="G3831" s="12" t="str">
        <f>VLOOKUP($D$4:$D$5002,'List of Tutors'!$B$4:$E$152,4,0)</f>
        <v>FC&amp;FS</v>
      </c>
    </row>
    <row r="3832" spans="1:7" ht="15.75" customHeight="1">
      <c r="A3832" s="4" t="s">
        <v>5054</v>
      </c>
      <c r="B3832" s="4" t="s">
        <v>6678</v>
      </c>
      <c r="C3832" s="51" t="s">
        <v>48</v>
      </c>
      <c r="D3832" s="17" t="s">
        <v>7810</v>
      </c>
      <c r="E3832" s="12" t="str">
        <f>VLOOKUP($D$4:$D$5002,'List of Tutors'!$B$4:$E$152,2,0)</f>
        <v>Ms.Salma Shujeb Akhtar</v>
      </c>
      <c r="F3832" s="12" t="str">
        <f>VLOOKUP($D$4:$D$5002,'List of Tutors'!$B$4:$E$152,3,0)</f>
        <v>Lecturer</v>
      </c>
      <c r="G3832" s="12" t="str">
        <f>VLOOKUP($D$4:$D$5002,'List of Tutors'!$B$4:$E$152,4,0)</f>
        <v>Social Sciences</v>
      </c>
    </row>
    <row r="3833" spans="1:7" ht="15.75" customHeight="1">
      <c r="A3833" s="4" t="s">
        <v>4929</v>
      </c>
      <c r="B3833" s="4" t="s">
        <v>6583</v>
      </c>
      <c r="C3833" s="51" t="s">
        <v>112</v>
      </c>
      <c r="D3833" s="17" t="s">
        <v>7811</v>
      </c>
      <c r="E3833" s="12" t="str">
        <f>VLOOKUP($D$4:$D$5002,'List of Tutors'!$B$4:$E$152,2,0)</f>
        <v>Dr.Saad Imran Malik</v>
      </c>
      <c r="F3833" s="12" t="str">
        <f>VLOOKUP($D$4:$D$5002,'List of Tutors'!$B$4:$E$152,3,0)</f>
        <v>Assistant Professor</v>
      </c>
      <c r="G3833" s="12" t="str">
        <f>VLOOKUP($D$4:$D$5002,'List of Tutors'!$B$4:$E$152,4,0)</f>
        <v>FC&amp;FS</v>
      </c>
    </row>
    <row r="3834" spans="1:7" ht="15.75" customHeight="1">
      <c r="A3834" s="4" t="s">
        <v>5941</v>
      </c>
      <c r="B3834" s="4" t="s">
        <v>225</v>
      </c>
      <c r="C3834" s="51" t="s">
        <v>112</v>
      </c>
      <c r="D3834" s="17" t="s">
        <v>7812</v>
      </c>
      <c r="E3834" s="12" t="str">
        <f>VLOOKUP($D$4:$D$5002,'List of Tutors'!$B$4:$E$152,2,0)</f>
        <v>Dr.Mahmood-ul-Hassan</v>
      </c>
      <c r="F3834" s="12" t="str">
        <f>VLOOKUP($D$4:$D$5002,'List of Tutors'!$B$4:$E$152,3,0)</f>
        <v>Assistant Professor</v>
      </c>
      <c r="G3834" s="12" t="str">
        <f>VLOOKUP($D$4:$D$5002,'List of Tutors'!$B$4:$E$152,4,0)</f>
        <v>FC&amp;FS</v>
      </c>
    </row>
    <row r="3835" spans="1:7" ht="15.75" customHeight="1">
      <c r="A3835" s="4" t="s">
        <v>5338</v>
      </c>
      <c r="B3835" s="4" t="s">
        <v>21</v>
      </c>
      <c r="C3835" s="51" t="s">
        <v>112</v>
      </c>
      <c r="D3835" s="17" t="s">
        <v>7813</v>
      </c>
      <c r="E3835" s="12" t="str">
        <f>VLOOKUP($D$4:$D$5002,'List of Tutors'!$B$4:$E$152,2,0)</f>
        <v>Dr.Munir Ahmad</v>
      </c>
      <c r="F3835" s="12" t="str">
        <f>VLOOKUP($D$4:$D$5002,'List of Tutors'!$B$4:$E$152,3,0)</f>
        <v>Assistant Professor</v>
      </c>
      <c r="G3835" s="12" t="str">
        <f>VLOOKUP($D$4:$D$5002,'List of Tutors'!$B$4:$E$152,4,0)</f>
        <v>FC&amp;FS</v>
      </c>
    </row>
    <row r="3836" spans="1:7" ht="15.75" customHeight="1">
      <c r="A3836" s="6" t="s">
        <v>2910</v>
      </c>
      <c r="B3836" s="6" t="s">
        <v>4540</v>
      </c>
      <c r="C3836" s="50" t="s">
        <v>48</v>
      </c>
      <c r="D3836" s="17" t="s">
        <v>7814</v>
      </c>
      <c r="E3836" s="12" t="str">
        <f>VLOOKUP($D$4:$D$5002,'List of Tutors'!$B$4:$E$152,2,0)</f>
        <v>Dr.Talat Mehmood</v>
      </c>
      <c r="F3836" s="12" t="str">
        <f>VLOOKUP($D$4:$D$5002,'List of Tutors'!$B$4:$E$152,3,0)</f>
        <v>Assistant Professor</v>
      </c>
      <c r="G3836" s="12" t="str">
        <f>VLOOKUP($D$4:$D$5002,'List of Tutors'!$B$4:$E$152,4,0)</f>
        <v>FC&amp;FS</v>
      </c>
    </row>
    <row r="3837" spans="1:7" ht="15.75" customHeight="1">
      <c r="A3837" s="5" t="s">
        <v>2528</v>
      </c>
      <c r="B3837" s="5" t="s">
        <v>269</v>
      </c>
      <c r="C3837" s="50" t="s">
        <v>82</v>
      </c>
      <c r="D3837" s="17" t="s">
        <v>7815</v>
      </c>
      <c r="E3837" s="12" t="str">
        <f>VLOOKUP($D$4:$D$5002,'List of Tutors'!$B$4:$E$152,2,0)</f>
        <v>Dr.Fahad Masud Wattoo</v>
      </c>
      <c r="F3837" s="12" t="str">
        <f>VLOOKUP($D$4:$D$5002,'List of Tutors'!$B$4:$E$152,3,0)</f>
        <v>Lecturer</v>
      </c>
      <c r="G3837" s="12" t="str">
        <f>VLOOKUP($D$4:$D$5002,'List of Tutors'!$B$4:$E$152,4,0)</f>
        <v>FC&amp;FS</v>
      </c>
    </row>
    <row r="3838" spans="1:7" ht="15.75" customHeight="1">
      <c r="A3838" s="6" t="s">
        <v>2513</v>
      </c>
      <c r="B3838" s="6" t="s">
        <v>4233</v>
      </c>
      <c r="C3838" s="50" t="s">
        <v>141</v>
      </c>
      <c r="D3838" s="17" t="s">
        <v>7816</v>
      </c>
      <c r="E3838" s="12" t="str">
        <f>VLOOKUP($D$4:$D$5002,'List of Tutors'!$B$4:$E$152,2,0)</f>
        <v>Dr.Muhammad Ashfaq</v>
      </c>
      <c r="F3838" s="12" t="str">
        <f>VLOOKUP($D$4:$D$5002,'List of Tutors'!$B$4:$E$152,3,0)</f>
        <v>Assistant Professor</v>
      </c>
      <c r="G3838" s="12" t="str">
        <f>VLOOKUP($D$4:$D$5002,'List of Tutors'!$B$4:$E$152,4,0)</f>
        <v>FC&amp;FS</v>
      </c>
    </row>
    <row r="3839" spans="1:7" ht="15.75" customHeight="1">
      <c r="A3839" s="6" t="s">
        <v>2084</v>
      </c>
      <c r="B3839" s="6" t="s">
        <v>3927</v>
      </c>
      <c r="C3839" s="50" t="s">
        <v>4669</v>
      </c>
      <c r="D3839" s="17" t="s">
        <v>7817</v>
      </c>
      <c r="E3839" s="12" t="str">
        <f>VLOOKUP($D$4:$D$5002,'List of Tutors'!$B$4:$E$152,2,0)</f>
        <v>Mr.M. Usman Raja</v>
      </c>
      <c r="F3839" s="12" t="str">
        <f>VLOOKUP($D$4:$D$5002,'List of Tutors'!$B$4:$E$152,3,0)</f>
        <v>Assistant Professor</v>
      </c>
      <c r="G3839" s="12" t="str">
        <f>VLOOKUP($D$4:$D$5002,'List of Tutors'!$B$4:$E$152,4,0)</f>
        <v>FC&amp;FS</v>
      </c>
    </row>
    <row r="3840" spans="1:7" ht="15.75" customHeight="1">
      <c r="A3840" s="6" t="s">
        <v>2485</v>
      </c>
      <c r="B3840" s="6" t="s">
        <v>4210</v>
      </c>
      <c r="C3840" s="50" t="s">
        <v>141</v>
      </c>
      <c r="D3840" s="17" t="s">
        <v>7818</v>
      </c>
      <c r="E3840" s="12" t="str">
        <f>VLOOKUP($D$4:$D$5002,'List of Tutors'!$B$4:$E$152,2,0)</f>
        <v>Dr.Farah Naz</v>
      </c>
      <c r="F3840" s="12" t="str">
        <f>VLOOKUP($D$4:$D$5002,'List of Tutors'!$B$4:$E$152,3,0)</f>
        <v>Assistant Professor</v>
      </c>
      <c r="G3840" s="12" t="str">
        <f>VLOOKUP($D$4:$D$5002,'List of Tutors'!$B$4:$E$152,4,0)</f>
        <v>FC&amp;FS</v>
      </c>
    </row>
    <row r="3841" spans="1:7" ht="15.75" customHeight="1">
      <c r="A3841" s="6" t="s">
        <v>2976</v>
      </c>
      <c r="B3841" s="6" t="s">
        <v>4591</v>
      </c>
      <c r="C3841" s="50" t="s">
        <v>48</v>
      </c>
      <c r="D3841" s="17" t="s">
        <v>7819</v>
      </c>
      <c r="E3841" s="12" t="str">
        <f>VLOOKUP($D$4:$D$5002,'List of Tutors'!$B$4:$E$152,2,0)</f>
        <v>Dr.Gulshan Irshad</v>
      </c>
      <c r="F3841" s="12" t="str">
        <f>VLOOKUP($D$4:$D$5002,'List of Tutors'!$B$4:$E$152,3,0)</f>
        <v>Lecturer</v>
      </c>
      <c r="G3841" s="12" t="str">
        <f>VLOOKUP($D$4:$D$5002,'List of Tutors'!$B$4:$E$152,4,0)</f>
        <v>FC&amp;FS</v>
      </c>
    </row>
    <row r="3842" spans="1:7" ht="15.75" customHeight="1">
      <c r="A3842" s="5" t="s">
        <v>2675</v>
      </c>
      <c r="B3842" s="5" t="s">
        <v>4382</v>
      </c>
      <c r="C3842" s="50" t="s">
        <v>82</v>
      </c>
      <c r="D3842" s="17" t="s">
        <v>7820</v>
      </c>
      <c r="E3842" s="12" t="str">
        <f>VLOOKUP($D$4:$D$5002,'List of Tutors'!$B$4:$E$152,2,0)</f>
        <v>Ms.Mahwish Zeeshan</v>
      </c>
      <c r="F3842" s="12" t="str">
        <f>VLOOKUP($D$4:$D$5002,'List of Tutors'!$B$4:$E$152,3,0)</f>
        <v>Lecturer</v>
      </c>
      <c r="G3842" s="12" t="str">
        <f>VLOOKUP($D$4:$D$5002,'List of Tutors'!$B$4:$E$152,4,0)</f>
        <v>Social Sciences</v>
      </c>
    </row>
    <row r="3843" spans="1:7" ht="15.75" customHeight="1">
      <c r="A3843" s="6" t="s">
        <v>2761</v>
      </c>
      <c r="B3843" s="6" t="s">
        <v>417</v>
      </c>
      <c r="C3843" s="50" t="s">
        <v>149</v>
      </c>
      <c r="D3843" s="17" t="s">
        <v>7821</v>
      </c>
      <c r="E3843" s="12" t="str">
        <f>VLOOKUP($D$4:$D$5002,'List of Tutors'!$B$4:$E$152,2,0)</f>
        <v>Ms.Nazia Rafiq</v>
      </c>
      <c r="F3843" s="12" t="str">
        <f>VLOOKUP($D$4:$D$5002,'List of Tutors'!$B$4:$E$152,3,0)</f>
        <v>Lecturer</v>
      </c>
      <c r="G3843" s="12" t="str">
        <f>VLOOKUP($D$4:$D$5002,'List of Tutors'!$B$4:$E$152,4,0)</f>
        <v>Social Sciences</v>
      </c>
    </row>
    <row r="3844" spans="1:7" ht="15.75" customHeight="1">
      <c r="A3844" s="6" t="s">
        <v>2420</v>
      </c>
      <c r="B3844" s="6" t="s">
        <v>4154</v>
      </c>
      <c r="C3844" s="50" t="s">
        <v>141</v>
      </c>
      <c r="D3844" s="17" t="s">
        <v>7822</v>
      </c>
      <c r="E3844" s="12" t="str">
        <f>VLOOKUP($D$4:$D$5002,'List of Tutors'!$B$4:$E$152,2,0)</f>
        <v>Ms.Lubna Ansari</v>
      </c>
      <c r="F3844" s="12" t="str">
        <f>VLOOKUP($D$4:$D$5002,'List of Tutors'!$B$4:$E$152,3,0)</f>
        <v>Lecturer</v>
      </c>
      <c r="G3844" s="12" t="str">
        <f>VLOOKUP($D$4:$D$5002,'List of Tutors'!$B$4:$E$152,4,0)</f>
        <v>FFRM</v>
      </c>
    </row>
    <row r="3845" spans="1:7" ht="15.75" customHeight="1">
      <c r="A3845" s="13" t="s">
        <v>2172</v>
      </c>
      <c r="B3845" s="13" t="s">
        <v>461</v>
      </c>
      <c r="C3845" s="50" t="s">
        <v>112</v>
      </c>
      <c r="D3845" s="17" t="s">
        <v>7823</v>
      </c>
      <c r="E3845" s="12" t="str">
        <f>VLOOKUP($D$4:$D$5002,'List of Tutors'!$B$4:$E$152,2,0)</f>
        <v>Dr.Shahzada Sohail Ijaz</v>
      </c>
      <c r="F3845" s="12" t="str">
        <f>VLOOKUP($D$4:$D$5002,'List of Tutors'!$B$4:$E$152,3,0)</f>
        <v>Assistant Professor</v>
      </c>
      <c r="G3845" s="12" t="str">
        <f>VLOOKUP($D$4:$D$5002,'List of Tutors'!$B$4:$E$152,4,0)</f>
        <v>FC&amp;FS</v>
      </c>
    </row>
    <row r="3846" spans="1:7" ht="15.75" customHeight="1">
      <c r="A3846" s="6" t="s">
        <v>1342</v>
      </c>
      <c r="B3846" s="6" t="s">
        <v>3457</v>
      </c>
      <c r="C3846" s="50" t="s">
        <v>48</v>
      </c>
      <c r="D3846" s="17" t="s">
        <v>7824</v>
      </c>
      <c r="E3846" s="12" t="str">
        <f>VLOOKUP($D$4:$D$5002,'List of Tutors'!$B$4:$E$152,2,0)</f>
        <v>Dr.Tanveer Iqbal</v>
      </c>
      <c r="F3846" s="12" t="str">
        <f>VLOOKUP($D$4:$D$5002,'List of Tutors'!$B$4:$E$152,3,0)</f>
        <v>Lecturer</v>
      </c>
      <c r="G3846" s="12" t="str">
        <f>VLOOKUP($D$4:$D$5002,'List of Tutors'!$B$4:$E$152,4,0)</f>
        <v>FC&amp;FS</v>
      </c>
    </row>
    <row r="3847" spans="1:7" ht="15.75" customHeight="1">
      <c r="A3847" s="6" t="s">
        <v>1398</v>
      </c>
      <c r="B3847" s="6" t="s">
        <v>3490</v>
      </c>
      <c r="C3847" s="50" t="s">
        <v>48</v>
      </c>
      <c r="D3847" s="17" t="s">
        <v>7825</v>
      </c>
      <c r="E3847" s="12" t="str">
        <f>VLOOKUP($D$4:$D$5002,'List of Tutors'!$B$4:$E$152,2,0)</f>
        <v>Mr.Nasir Mehmood Minhas</v>
      </c>
      <c r="F3847" s="12" t="str">
        <f>VLOOKUP($D$4:$D$5002,'List of Tutors'!$B$4:$E$152,3,0)</f>
        <v>Assistant Professor</v>
      </c>
      <c r="G3847" s="12" t="str">
        <f>VLOOKUP($D$4:$D$5002,'List of Tutors'!$B$4:$E$152,4,0)</f>
        <v>UIIT</v>
      </c>
    </row>
    <row r="3848" spans="1:7" ht="15.75" customHeight="1">
      <c r="A3848" s="6" t="s">
        <v>1458</v>
      </c>
      <c r="B3848" s="6" t="s">
        <v>527</v>
      </c>
      <c r="C3848" s="50" t="s">
        <v>48</v>
      </c>
      <c r="D3848" s="17" t="s">
        <v>7826</v>
      </c>
      <c r="E3848" s="12" t="str">
        <f>VLOOKUP($D$4:$D$5002,'List of Tutors'!$B$4:$E$152,2,0)</f>
        <v>Mr.Yasir Hafeez</v>
      </c>
      <c r="F3848" s="12" t="str">
        <f>VLOOKUP($D$4:$D$5002,'List of Tutors'!$B$4:$E$152,3,0)</f>
        <v>Assistant Professor</v>
      </c>
      <c r="G3848" s="12" t="str">
        <f>VLOOKUP($D$4:$D$5002,'List of Tutors'!$B$4:$E$152,4,0)</f>
        <v>UIIT</v>
      </c>
    </row>
    <row r="3849" spans="1:7" ht="15.75" customHeight="1">
      <c r="A3849" s="6" t="s">
        <v>1518</v>
      </c>
      <c r="B3849" s="6" t="s">
        <v>547</v>
      </c>
      <c r="C3849" s="50" t="s">
        <v>141</v>
      </c>
      <c r="D3849" s="17" t="s">
        <v>7827</v>
      </c>
      <c r="E3849" s="12" t="str">
        <f>VLOOKUP($D$4:$D$5002,'List of Tutors'!$B$4:$E$152,2,0)</f>
        <v>Mr.Saif ur Rehman</v>
      </c>
      <c r="F3849" s="12" t="str">
        <f>VLOOKUP($D$4:$D$5002,'List of Tutors'!$B$4:$E$152,3,0)</f>
        <v>Lecturer</v>
      </c>
      <c r="G3849" s="12" t="str">
        <f>VLOOKUP($D$4:$D$5002,'List of Tutors'!$B$4:$E$152,4,0)</f>
        <v>UIIT</v>
      </c>
    </row>
    <row r="3850" spans="1:7" ht="15.75" customHeight="1">
      <c r="A3850" s="6" t="s">
        <v>1578</v>
      </c>
      <c r="B3850" s="6" t="s">
        <v>565</v>
      </c>
      <c r="C3850" s="50" t="s">
        <v>141</v>
      </c>
      <c r="D3850" s="17" t="s">
        <v>7828</v>
      </c>
      <c r="E3850" s="12" t="str">
        <f>VLOOKUP($D$4:$D$5002,'List of Tutors'!$B$4:$E$152,2,0)</f>
        <v>Mr.Saqib Majeed</v>
      </c>
      <c r="F3850" s="12" t="str">
        <f>VLOOKUP($D$4:$D$5002,'List of Tutors'!$B$4:$E$152,3,0)</f>
        <v>Assistant Professor</v>
      </c>
      <c r="G3850" s="12" t="str">
        <f>VLOOKUP($D$4:$D$5002,'List of Tutors'!$B$4:$E$152,4,0)</f>
        <v>UIIT</v>
      </c>
    </row>
    <row r="3851" spans="1:7" ht="15.75" customHeight="1">
      <c r="A3851" s="6" t="s">
        <v>1639</v>
      </c>
      <c r="B3851" s="6" t="s">
        <v>593</v>
      </c>
      <c r="C3851" s="50" t="s">
        <v>48</v>
      </c>
      <c r="D3851" s="17" t="s">
        <v>7829</v>
      </c>
      <c r="E3851" s="12" t="str">
        <f>VLOOKUP($D$4:$D$5002,'List of Tutors'!$B$4:$E$152,2,0)</f>
        <v>Mr.Asif Nawaz</v>
      </c>
      <c r="F3851" s="12" t="str">
        <f>VLOOKUP($D$4:$D$5002,'List of Tutors'!$B$4:$E$152,3,0)</f>
        <v>Lecturer</v>
      </c>
      <c r="G3851" s="12" t="str">
        <f>VLOOKUP($D$4:$D$5002,'List of Tutors'!$B$4:$E$152,4,0)</f>
        <v>UIIT</v>
      </c>
    </row>
    <row r="3852" spans="1:7" ht="15.75" customHeight="1">
      <c r="A3852" s="6" t="s">
        <v>2584</v>
      </c>
      <c r="B3852" s="6" t="s">
        <v>4298</v>
      </c>
      <c r="C3852" s="50" t="s">
        <v>4669</v>
      </c>
      <c r="D3852" s="17" t="s">
        <v>7830</v>
      </c>
      <c r="E3852" s="12" t="str">
        <f>VLOOKUP($D$4:$D$5002,'List of Tutors'!$B$4:$E$152,2,0)</f>
        <v>Mr.Saleem Iqbal</v>
      </c>
      <c r="F3852" s="12" t="str">
        <f>VLOOKUP($D$4:$D$5002,'List of Tutors'!$B$4:$E$152,3,0)</f>
        <v>Lecturer</v>
      </c>
      <c r="G3852" s="12" t="str">
        <f>VLOOKUP($D$4:$D$5002,'List of Tutors'!$B$4:$E$152,4,0)</f>
        <v>UIIT</v>
      </c>
    </row>
    <row r="3853" spans="1:7" ht="15.75" customHeight="1">
      <c r="A3853" s="6" t="s">
        <v>2305</v>
      </c>
      <c r="B3853" s="6" t="s">
        <v>4056</v>
      </c>
      <c r="C3853" s="50" t="s">
        <v>48</v>
      </c>
      <c r="D3853" s="17" t="s">
        <v>7831</v>
      </c>
      <c r="E3853" s="12" t="str">
        <f>VLOOKUP($D$4:$D$5002,'List of Tutors'!$B$4:$E$152,2,0)</f>
        <v>Dr.Saud Altaf</v>
      </c>
      <c r="F3853" s="12" t="str">
        <f>VLOOKUP($D$4:$D$5002,'List of Tutors'!$B$4:$E$152,3,0)</f>
        <v>Assistant Director</v>
      </c>
      <c r="G3853" s="12" t="str">
        <f>VLOOKUP($D$4:$D$5002,'List of Tutors'!$B$4:$E$152,4,0)</f>
        <v>UIIT</v>
      </c>
    </row>
    <row r="3854" spans="1:7" ht="15.75" customHeight="1">
      <c r="A3854" s="6" t="s">
        <v>2219</v>
      </c>
      <c r="B3854" s="6" t="s">
        <v>3983</v>
      </c>
      <c r="C3854" s="50" t="s">
        <v>48</v>
      </c>
      <c r="D3854" s="17" t="s">
        <v>7832</v>
      </c>
      <c r="E3854" s="12" t="str">
        <f>VLOOKUP($D$4:$D$5002,'List of Tutors'!$B$4:$E$152,2,0)</f>
        <v>Ms.Sarfaraz Bibi</v>
      </c>
      <c r="F3854" s="12" t="str">
        <f>VLOOKUP($D$4:$D$5002,'List of Tutors'!$B$4:$E$152,3,0)</f>
        <v>Lecturer</v>
      </c>
      <c r="G3854" s="12" t="str">
        <f>VLOOKUP($D$4:$D$5002,'List of Tutors'!$B$4:$E$152,4,0)</f>
        <v>UIIT</v>
      </c>
    </row>
    <row r="3855" spans="1:7" ht="15.75" customHeight="1">
      <c r="A3855" s="5" t="s">
        <v>2833</v>
      </c>
      <c r="B3855" s="5" t="s">
        <v>4473</v>
      </c>
      <c r="C3855" s="50" t="s">
        <v>82</v>
      </c>
      <c r="D3855" s="17" t="s">
        <v>7833</v>
      </c>
      <c r="E3855" s="12" t="str">
        <f>VLOOKUP($D$4:$D$5002,'List of Tutors'!$B$4:$E$152,2,0)</f>
        <v>Dr.Mehmoona</v>
      </c>
      <c r="F3855" s="12" t="str">
        <f>VLOOKUP($D$4:$D$5002,'List of Tutors'!$B$4:$E$152,3,0)</f>
        <v>Assistant Professor</v>
      </c>
      <c r="G3855" s="12" t="str">
        <f>VLOOKUP($D$4:$D$5002,'List of Tutors'!$B$4:$E$152,4,0)</f>
        <v>UIIT</v>
      </c>
    </row>
    <row r="3856" spans="1:7" ht="15.75" customHeight="1">
      <c r="A3856" s="6" t="s">
        <v>1927</v>
      </c>
      <c r="B3856" s="6" t="s">
        <v>3815</v>
      </c>
      <c r="C3856" s="50" t="s">
        <v>141</v>
      </c>
      <c r="D3856" s="17" t="s">
        <v>7834</v>
      </c>
      <c r="E3856" s="12" t="str">
        <f>VLOOKUP($D$4:$D$5002,'List of Tutors'!$B$4:$E$152,2,0)</f>
        <v>Ms.Sidra Tahir</v>
      </c>
      <c r="F3856" s="12" t="str">
        <f>VLOOKUP($D$4:$D$5002,'List of Tutors'!$B$4:$E$152,3,0)</f>
        <v>Lecturer</v>
      </c>
      <c r="G3856" s="12" t="str">
        <f>VLOOKUP($D$4:$D$5002,'List of Tutors'!$B$4:$E$152,4,0)</f>
        <v>UIIT</v>
      </c>
    </row>
    <row r="3857" spans="1:7" ht="15.75" customHeight="1">
      <c r="A3857" s="6" t="s">
        <v>1993</v>
      </c>
      <c r="B3857" s="6" t="s">
        <v>3850</v>
      </c>
      <c r="C3857" s="50" t="s">
        <v>82</v>
      </c>
      <c r="D3857" s="17" t="s">
        <v>7835</v>
      </c>
      <c r="E3857" s="12" t="str">
        <f>VLOOKUP($D$4:$D$5002,'List of Tutors'!$B$4:$E$152,2,0)</f>
        <v>Ms.Farkhanda Qamar</v>
      </c>
      <c r="F3857" s="12" t="str">
        <f>VLOOKUP($D$4:$D$5002,'List of Tutors'!$B$4:$E$152,3,0)</f>
        <v>Lecturer</v>
      </c>
      <c r="G3857" s="12" t="str">
        <f>VLOOKUP($D$4:$D$5002,'List of Tutors'!$B$4:$E$152,4,0)</f>
        <v>UIIT</v>
      </c>
    </row>
    <row r="3858" spans="1:7" ht="15.75" customHeight="1">
      <c r="A3858" s="6" t="s">
        <v>1890</v>
      </c>
      <c r="B3858" s="6" t="s">
        <v>727</v>
      </c>
      <c r="C3858" s="50" t="s">
        <v>48</v>
      </c>
      <c r="D3858" s="17" t="s">
        <v>7836</v>
      </c>
      <c r="E3858" s="12" t="str">
        <f>VLOOKUP($D$4:$D$5002,'List of Tutors'!$B$4:$E$152,2,0)</f>
        <v>Mr.Tariq Ali</v>
      </c>
      <c r="F3858" s="12" t="str">
        <f>VLOOKUP($D$4:$D$5002,'List of Tutors'!$B$4:$E$152,3,0)</f>
        <v>Lecturer</v>
      </c>
      <c r="G3858" s="12" t="str">
        <f>VLOOKUP($D$4:$D$5002,'List of Tutors'!$B$4:$E$152,4,0)</f>
        <v>UIIT</v>
      </c>
    </row>
    <row r="3859" spans="1:7" ht="15.75" customHeight="1">
      <c r="A3859" s="4" t="s">
        <v>5822</v>
      </c>
      <c r="B3859" s="4" t="s">
        <v>46</v>
      </c>
      <c r="C3859" s="51" t="s">
        <v>7989</v>
      </c>
      <c r="D3859" s="17" t="s">
        <v>7837</v>
      </c>
      <c r="E3859" s="12" t="str">
        <f>VLOOKUP($D$4:$D$5002,'List of Tutors'!$B$4:$E$152,2,0)</f>
        <v>Mr.Ehtasham Azhar</v>
      </c>
      <c r="F3859" s="12" t="str">
        <f>VLOOKUP($D$4:$D$5002,'List of Tutors'!$B$4:$E$152,3,0)</f>
        <v>Lecturer</v>
      </c>
      <c r="G3859" s="12" t="str">
        <f>VLOOKUP($D$4:$D$5002,'List of Tutors'!$B$4:$E$152,4,0)</f>
        <v>UIIT</v>
      </c>
    </row>
    <row r="3860" spans="1:7" ht="15.75" customHeight="1">
      <c r="A3860" s="4" t="s">
        <v>4890</v>
      </c>
      <c r="B3860" s="4" t="s">
        <v>6553</v>
      </c>
      <c r="C3860" s="51" t="s">
        <v>82</v>
      </c>
      <c r="D3860" s="17" t="s">
        <v>7840</v>
      </c>
      <c r="E3860" s="12" t="str">
        <f>VLOOKUP($D$4:$D$5002,'List of Tutors'!$B$4:$E$152,2,0)</f>
        <v>Ms.Bushra Zulfiqar</v>
      </c>
      <c r="F3860" s="12" t="str">
        <f>VLOOKUP($D$4:$D$5002,'List of Tutors'!$B$4:$E$152,3,0)</f>
        <v>Assistant Professor</v>
      </c>
      <c r="G3860" s="12" t="str">
        <f>VLOOKUP($D$4:$D$5002,'List of Tutors'!$B$4:$E$152,4,0)</f>
        <v>UIMS</v>
      </c>
    </row>
    <row r="3861" spans="1:7" ht="15.75" customHeight="1">
      <c r="A3861" s="4" t="s">
        <v>5378</v>
      </c>
      <c r="B3861" s="4" t="s">
        <v>6956</v>
      </c>
      <c r="C3861" s="51" t="s">
        <v>82</v>
      </c>
      <c r="D3861" s="17" t="s">
        <v>7841</v>
      </c>
      <c r="E3861" s="12" t="str">
        <f>VLOOKUP($D$4:$D$5002,'List of Tutors'!$B$4:$E$152,2,0)</f>
        <v>Dr.M. Razzaq Ather</v>
      </c>
      <c r="F3861" s="12" t="str">
        <f>VLOOKUP($D$4:$D$5002,'List of Tutors'!$B$4:$E$152,3,0)</f>
        <v>Assistant Professor</v>
      </c>
      <c r="G3861" s="12" t="str">
        <f>VLOOKUP($D$4:$D$5002,'List of Tutors'!$B$4:$E$152,4,0)</f>
        <v>UIMS</v>
      </c>
    </row>
    <row r="3862" spans="1:7" ht="15.75" customHeight="1">
      <c r="A3862" s="4" t="s">
        <v>5861</v>
      </c>
      <c r="B3862" s="4" t="s">
        <v>6732</v>
      </c>
      <c r="C3862" s="51" t="s">
        <v>82</v>
      </c>
      <c r="D3862" s="17" t="s">
        <v>7842</v>
      </c>
      <c r="E3862" s="12" t="str">
        <f>VLOOKUP($D$4:$D$5002,'List of Tutors'!$B$4:$E$152,2,0)</f>
        <v>Mr.Shuja Ilyas</v>
      </c>
      <c r="F3862" s="12" t="str">
        <f>VLOOKUP($D$4:$D$5002,'List of Tutors'!$B$4:$E$152,3,0)</f>
        <v>Assistant Professor</v>
      </c>
      <c r="G3862" s="12" t="str">
        <f>VLOOKUP($D$4:$D$5002,'List of Tutors'!$B$4:$E$152,4,0)</f>
        <v>UIMS</v>
      </c>
    </row>
    <row r="3863" spans="1:7" ht="15.75" customHeight="1">
      <c r="A3863" s="4" t="s">
        <v>4794</v>
      </c>
      <c r="B3863" s="4" t="s">
        <v>6468</v>
      </c>
      <c r="C3863" s="51" t="s">
        <v>82</v>
      </c>
      <c r="D3863" s="17" t="s">
        <v>7843</v>
      </c>
      <c r="E3863" s="12" t="str">
        <f>VLOOKUP($D$4:$D$5002,'List of Tutors'!$B$4:$E$152,2,0)</f>
        <v>Ms.Sidra Shahzadi</v>
      </c>
      <c r="F3863" s="12" t="str">
        <f>VLOOKUP($D$4:$D$5002,'List of Tutors'!$B$4:$E$152,3,0)</f>
        <v>Lecturer</v>
      </c>
      <c r="G3863" s="12" t="str">
        <f>VLOOKUP($D$4:$D$5002,'List of Tutors'!$B$4:$E$152,4,0)</f>
        <v>UIMS</v>
      </c>
    </row>
    <row r="3864" spans="1:7" ht="15.75" customHeight="1">
      <c r="A3864" s="4" t="s">
        <v>5622</v>
      </c>
      <c r="B3864" s="4" t="s">
        <v>7147</v>
      </c>
      <c r="C3864" s="51" t="s">
        <v>4669</v>
      </c>
      <c r="D3864" s="17" t="s">
        <v>7844</v>
      </c>
      <c r="E3864" s="12" t="str">
        <f>VLOOKUP($D$4:$D$5002,'List of Tutors'!$B$4:$E$152,2,0)</f>
        <v>Mr.Zia-Ur-Rehman</v>
      </c>
      <c r="F3864" s="12" t="str">
        <f>VLOOKUP($D$4:$D$5002,'List of Tutors'!$B$4:$E$152,3,0)</f>
        <v>Lecturer</v>
      </c>
      <c r="G3864" s="12" t="str">
        <f>VLOOKUP($D$4:$D$5002,'List of Tutors'!$B$4:$E$152,4,0)</f>
        <v>UIMS</v>
      </c>
    </row>
    <row r="3865" spans="1:7" ht="15.75" customHeight="1">
      <c r="A3865" s="4" t="s">
        <v>5919</v>
      </c>
      <c r="B3865" s="4" t="s">
        <v>7386</v>
      </c>
      <c r="C3865" s="51" t="s">
        <v>4669</v>
      </c>
      <c r="D3865" s="17" t="s">
        <v>7845</v>
      </c>
      <c r="E3865" s="12" t="str">
        <f>VLOOKUP($D$4:$D$5002,'List of Tutors'!$B$4:$E$152,2,0)</f>
        <v>Mr.Ammar Asghar</v>
      </c>
      <c r="F3865" s="12" t="str">
        <f>VLOOKUP($D$4:$D$5002,'List of Tutors'!$B$4:$E$152,3,0)</f>
        <v>Lecturer</v>
      </c>
      <c r="G3865" s="12" t="str">
        <f>VLOOKUP($D$4:$D$5002,'List of Tutors'!$B$4:$E$152,4,0)</f>
        <v>UIMS</v>
      </c>
    </row>
    <row r="3866" spans="1:7" ht="15.75" customHeight="1">
      <c r="A3866" s="4" t="s">
        <v>5231</v>
      </c>
      <c r="B3866" s="4" t="s">
        <v>6830</v>
      </c>
      <c r="C3866" s="51" t="s">
        <v>48</v>
      </c>
      <c r="D3866" s="17" t="s">
        <v>7846</v>
      </c>
      <c r="E3866" s="12" t="str">
        <f>VLOOKUP($D$4:$D$5002,'List of Tutors'!$B$4:$E$152,2,0)</f>
        <v>Mr.Ali Haider</v>
      </c>
      <c r="F3866" s="12" t="str">
        <f>VLOOKUP($D$4:$D$5002,'List of Tutors'!$B$4:$E$152,3,0)</f>
        <v>Lecturer</v>
      </c>
      <c r="G3866" s="12" t="str">
        <f>VLOOKUP($D$4:$D$5002,'List of Tutors'!$B$4:$E$152,4,0)</f>
        <v>UIMS</v>
      </c>
    </row>
    <row r="3867" spans="1:7" ht="15.75" customHeight="1">
      <c r="A3867" s="4" t="s">
        <v>4795</v>
      </c>
      <c r="B3867" s="4" t="s">
        <v>6469</v>
      </c>
      <c r="C3867" s="51" t="s">
        <v>48</v>
      </c>
      <c r="D3867" s="17" t="s">
        <v>7847</v>
      </c>
      <c r="E3867" s="12" t="str">
        <f>VLOOKUP($D$4:$D$5002,'List of Tutors'!$B$4:$E$152,2,0)</f>
        <v>Mr.Ahmed Imran</v>
      </c>
      <c r="F3867" s="12" t="str">
        <f>VLOOKUP($D$4:$D$5002,'List of Tutors'!$B$4:$E$152,3,0)</f>
        <v>Lecturer</v>
      </c>
      <c r="G3867" s="12" t="str">
        <f>VLOOKUP($D$4:$D$5002,'List of Tutors'!$B$4:$E$152,4,0)</f>
        <v>UIMS</v>
      </c>
    </row>
    <row r="3868" spans="1:7" ht="15.75" customHeight="1">
      <c r="A3868" s="4" t="s">
        <v>6216</v>
      </c>
      <c r="B3868" s="4" t="s">
        <v>7631</v>
      </c>
      <c r="C3868" s="51" t="s">
        <v>48</v>
      </c>
      <c r="D3868" s="17" t="s">
        <v>7848</v>
      </c>
      <c r="E3868" s="12" t="str">
        <f>VLOOKUP($D$4:$D$5002,'List of Tutors'!$B$4:$E$152,2,0)</f>
        <v>Mr.Syed Kashif Saeed</v>
      </c>
      <c r="F3868" s="12" t="str">
        <f>VLOOKUP($D$4:$D$5002,'List of Tutors'!$B$4:$E$152,3,0)</f>
        <v>Assistant Professor</v>
      </c>
      <c r="G3868" s="12" t="str">
        <f>VLOOKUP($D$4:$D$5002,'List of Tutors'!$B$4:$E$152,4,0)</f>
        <v>UIMS</v>
      </c>
    </row>
    <row r="3869" spans="1:7" ht="15.75" customHeight="1">
      <c r="A3869" s="4" t="s">
        <v>5082</v>
      </c>
      <c r="B3869" s="4" t="s">
        <v>6700</v>
      </c>
      <c r="C3869" s="51" t="s">
        <v>48</v>
      </c>
      <c r="D3869" s="17" t="s">
        <v>7849</v>
      </c>
      <c r="E3869" s="12" t="str">
        <f>VLOOKUP($D$4:$D$5002,'List of Tutors'!$B$4:$E$152,2,0)</f>
        <v>Mr.Kaleem Ullah</v>
      </c>
      <c r="F3869" s="12" t="str">
        <f>VLOOKUP($D$4:$D$5002,'List of Tutors'!$B$4:$E$152,3,0)</f>
        <v>Lecturer</v>
      </c>
      <c r="G3869" s="12" t="str">
        <f>VLOOKUP($D$4:$D$5002,'List of Tutors'!$B$4:$E$152,4,0)</f>
        <v>UIMS</v>
      </c>
    </row>
    <row r="3870" spans="1:7" ht="15.75" customHeight="1">
      <c r="A3870" s="4" t="s">
        <v>4898</v>
      </c>
      <c r="B3870" s="4" t="s">
        <v>6559</v>
      </c>
      <c r="C3870" s="51" t="s">
        <v>48</v>
      </c>
      <c r="D3870" s="17" t="s">
        <v>7850</v>
      </c>
      <c r="E3870" s="12" t="str">
        <f>VLOOKUP($D$4:$D$5002,'List of Tutors'!$B$4:$E$152,2,0)</f>
        <v>Mr.Muhammad Waqas</v>
      </c>
      <c r="F3870" s="12" t="str">
        <f>VLOOKUP($D$4:$D$5002,'List of Tutors'!$B$4:$E$152,3,0)</f>
        <v>Lecturer</v>
      </c>
      <c r="G3870" s="12" t="str">
        <f>VLOOKUP($D$4:$D$5002,'List of Tutors'!$B$4:$E$152,4,0)</f>
        <v>UIMS</v>
      </c>
    </row>
    <row r="3871" spans="1:7" ht="15.75" customHeight="1">
      <c r="A3871" s="4" t="s">
        <v>5051</v>
      </c>
      <c r="B3871" s="4" t="s">
        <v>6676</v>
      </c>
      <c r="C3871" s="51" t="s">
        <v>48</v>
      </c>
      <c r="D3871" s="17" t="s">
        <v>7851</v>
      </c>
      <c r="E3871" s="12" t="str">
        <f>VLOOKUP($D$4:$D$5002,'List of Tutors'!$B$4:$E$152,2,0)</f>
        <v>Mr.Aleem Akhtar</v>
      </c>
      <c r="F3871" s="12" t="str">
        <f>VLOOKUP($D$4:$D$5002,'List of Tutors'!$B$4:$E$152,3,0)</f>
        <v>Lecturer</v>
      </c>
      <c r="G3871" s="12" t="str">
        <f>VLOOKUP($D$4:$D$5002,'List of Tutors'!$B$4:$E$152,4,0)</f>
        <v>UIMS</v>
      </c>
    </row>
    <row r="3872" spans="1:7" ht="15.75" customHeight="1">
      <c r="A3872" s="4" t="s">
        <v>5057</v>
      </c>
      <c r="B3872" s="4" t="s">
        <v>6681</v>
      </c>
      <c r="C3872" s="51" t="s">
        <v>48</v>
      </c>
      <c r="D3872" s="17" t="s">
        <v>7852</v>
      </c>
      <c r="E3872" s="12" t="str">
        <f>VLOOKUP($D$4:$D$5002,'List of Tutors'!$B$4:$E$152,2,0)</f>
        <v>Ms.Shumaila Mazhar</v>
      </c>
      <c r="F3872" s="12" t="str">
        <f>VLOOKUP($D$4:$D$5002,'List of Tutors'!$B$4:$E$152,3,0)</f>
        <v>Lecturer</v>
      </c>
      <c r="G3872" s="12" t="str">
        <f>VLOOKUP($D$4:$D$5002,'List of Tutors'!$B$4:$E$152,4,0)</f>
        <v>UIMS</v>
      </c>
    </row>
    <row r="3873" spans="1:7" ht="15.75" customHeight="1">
      <c r="A3873" s="4" t="s">
        <v>4940</v>
      </c>
      <c r="B3873" s="4" t="s">
        <v>6591</v>
      </c>
      <c r="C3873" s="51" t="s">
        <v>112</v>
      </c>
      <c r="D3873" s="17" t="s">
        <v>7855</v>
      </c>
      <c r="E3873" s="12" t="str">
        <f>VLOOKUP($D$4:$D$5002,'List of Tutors'!$B$4:$E$152,2,0)</f>
        <v>Mr.Nasir Ali</v>
      </c>
      <c r="F3873" s="12" t="str">
        <f>VLOOKUP($D$4:$D$5002,'List of Tutors'!$B$4:$E$152,3,0)</f>
        <v>Lecturer</v>
      </c>
      <c r="G3873" s="12" t="str">
        <f>VLOOKUP($D$4:$D$5002,'List of Tutors'!$B$4:$E$152,4,0)</f>
        <v>Sciences</v>
      </c>
    </row>
    <row r="3874" spans="1:7" ht="15.75" customHeight="1">
      <c r="A3874" s="4" t="s">
        <v>5979</v>
      </c>
      <c r="B3874" s="4" t="s">
        <v>7430</v>
      </c>
      <c r="C3874" s="51" t="s">
        <v>112</v>
      </c>
      <c r="D3874" s="17" t="s">
        <v>7759</v>
      </c>
      <c r="E3874" s="12" t="str">
        <f>VLOOKUP($D$4:$D$5002,'List of Tutors'!$B$4:$E$152,2,0)</f>
        <v>Engr.Muhammad Usman</v>
      </c>
      <c r="F3874" s="12" t="str">
        <f>VLOOKUP($D$4:$D$5002,'List of Tutors'!$B$4:$E$152,3,0)</f>
        <v>Lecturer</v>
      </c>
      <c r="G3874" s="12" t="str">
        <f>VLOOKUP($D$4:$D$5002,'List of Tutors'!$B$4:$E$152,4,0)</f>
        <v>Agri. Engineering</v>
      </c>
    </row>
    <row r="3875" spans="1:7" ht="15.75" customHeight="1">
      <c r="A3875" s="4" t="s">
        <v>5344</v>
      </c>
      <c r="B3875" s="4" t="s">
        <v>6926</v>
      </c>
      <c r="C3875" s="51" t="s">
        <v>112</v>
      </c>
      <c r="D3875" s="17" t="s">
        <v>7760</v>
      </c>
      <c r="E3875" s="12" t="str">
        <f>VLOOKUP($D$4:$D$5002,'List of Tutors'!$B$4:$E$152,2,0)</f>
        <v>Mr.Naeem Abbas Malik</v>
      </c>
      <c r="F3875" s="12" t="str">
        <f>VLOOKUP($D$4:$D$5002,'List of Tutors'!$B$4:$E$152,3,0)</f>
        <v>Lecturer</v>
      </c>
      <c r="G3875" s="12" t="str">
        <f>VLOOKUP($D$4:$D$5002,'List of Tutors'!$B$4:$E$152,4,0)</f>
        <v>Agri. Engineering</v>
      </c>
    </row>
    <row r="3876" spans="1:7" ht="15.75" customHeight="1">
      <c r="A3876" s="6" t="s">
        <v>2912</v>
      </c>
      <c r="B3876" s="6" t="s">
        <v>4542</v>
      </c>
      <c r="C3876" s="50" t="s">
        <v>48</v>
      </c>
      <c r="D3876" s="17" t="s">
        <v>7761</v>
      </c>
      <c r="E3876" s="12" t="str">
        <f>VLOOKUP($D$4:$D$5002,'List of Tutors'!$B$4:$E$152,2,0)</f>
        <v>Dr.Muhammad Umair</v>
      </c>
      <c r="F3876" s="12" t="str">
        <f>VLOOKUP($D$4:$D$5002,'List of Tutors'!$B$4:$E$152,3,0)</f>
        <v>Assistant Professor</v>
      </c>
      <c r="G3876" s="12" t="str">
        <f>VLOOKUP($D$4:$D$5002,'List of Tutors'!$B$4:$E$152,4,0)</f>
        <v>Agri. Engineering</v>
      </c>
    </row>
    <row r="3877" spans="1:7" ht="15.75" customHeight="1">
      <c r="A3877" s="5" t="s">
        <v>2529</v>
      </c>
      <c r="B3877" s="5" t="s">
        <v>4246</v>
      </c>
      <c r="C3877" s="50" t="s">
        <v>82</v>
      </c>
      <c r="D3877" s="17" t="s">
        <v>7762</v>
      </c>
      <c r="E3877" s="12" t="str">
        <f>VLOOKUP($D$4:$D$5002,'List of Tutors'!$B$4:$E$152,2,0)</f>
        <v>Mr.Muhammad Amin</v>
      </c>
      <c r="F3877" s="12" t="str">
        <f>VLOOKUP($D$4:$D$5002,'List of Tutors'!$B$4:$E$152,3,0)</f>
        <v>Lecturer</v>
      </c>
      <c r="G3877" s="12" t="str">
        <f>VLOOKUP($D$4:$D$5002,'List of Tutors'!$B$4:$E$152,4,0)</f>
        <v>Agri. Engineering</v>
      </c>
    </row>
    <row r="3878" spans="1:7" ht="15.75" customHeight="1">
      <c r="A3878" s="5" t="s">
        <v>2536</v>
      </c>
      <c r="B3878" s="5" t="s">
        <v>4253</v>
      </c>
      <c r="C3878" s="50" t="s">
        <v>82</v>
      </c>
      <c r="D3878" s="17" t="s">
        <v>7763</v>
      </c>
      <c r="E3878" s="12" t="str">
        <f>VLOOKUP($D$4:$D$5002,'List of Tutors'!$B$4:$E$152,2,0)</f>
        <v>Mr.Asim Gulzar</v>
      </c>
      <c r="F3878" s="12" t="str">
        <f>VLOOKUP($D$4:$D$5002,'List of Tutors'!$B$4:$E$152,3,0)</f>
        <v>Assistant Professor</v>
      </c>
      <c r="G3878" s="12" t="str">
        <f>VLOOKUP($D$4:$D$5002,'List of Tutors'!$B$4:$E$152,4,0)</f>
        <v>Agri. Engineering</v>
      </c>
    </row>
    <row r="3879" spans="1:7" ht="15.75" customHeight="1">
      <c r="A3879" s="6" t="s">
        <v>2099</v>
      </c>
      <c r="B3879" s="6" t="s">
        <v>3715</v>
      </c>
      <c r="C3879" s="50" t="s">
        <v>4669</v>
      </c>
      <c r="D3879" s="17" t="s">
        <v>7764</v>
      </c>
      <c r="E3879" s="12" t="str">
        <f>VLOOKUP($D$4:$D$5002,'List of Tutors'!$B$4:$E$152,2,0)</f>
        <v>Mr.Ikhlaq Ahmed</v>
      </c>
      <c r="F3879" s="12" t="str">
        <f>VLOOKUP($D$4:$D$5002,'List of Tutors'!$B$4:$E$152,3,0)</f>
        <v>Lecturer</v>
      </c>
      <c r="G3879" s="12" t="str">
        <f>VLOOKUP($D$4:$D$5002,'List of Tutors'!$B$4:$E$152,4,0)</f>
        <v>Agri. Engineering</v>
      </c>
    </row>
    <row r="3880" spans="1:7" ht="15.75" customHeight="1">
      <c r="A3880" s="6" t="s">
        <v>2488</v>
      </c>
      <c r="B3880" s="6" t="s">
        <v>4213</v>
      </c>
      <c r="C3880" s="50" t="s">
        <v>141</v>
      </c>
      <c r="D3880" s="17" t="s">
        <v>7765</v>
      </c>
      <c r="E3880" s="12" t="str">
        <f>VLOOKUP($D$4:$D$5002,'List of Tutors'!$B$4:$E$152,2,0)</f>
        <v>Mr.Nasir Mahmood</v>
      </c>
      <c r="F3880" s="12" t="str">
        <f>VLOOKUP($D$4:$D$5002,'List of Tutors'!$B$4:$E$152,3,0)</f>
        <v>Lecturer</v>
      </c>
      <c r="G3880" s="12" t="str">
        <f>VLOOKUP($D$4:$D$5002,'List of Tutors'!$B$4:$E$152,4,0)</f>
        <v>Social Sciences</v>
      </c>
    </row>
    <row r="3881" spans="1:7" ht="15.75" customHeight="1">
      <c r="A3881" s="6" t="s">
        <v>2978</v>
      </c>
      <c r="B3881" s="6" t="s">
        <v>4593</v>
      </c>
      <c r="C3881" s="50" t="s">
        <v>48</v>
      </c>
      <c r="D3881" s="17" t="s">
        <v>7766</v>
      </c>
      <c r="E3881" s="12" t="str">
        <f>VLOOKUP($D$4:$D$5002,'List of Tutors'!$B$4:$E$152,2,0)</f>
        <v>Ms.Sumera Saleem</v>
      </c>
      <c r="F3881" s="12" t="str">
        <f>VLOOKUP($D$4:$D$5002,'List of Tutors'!$B$4:$E$152,3,0)</f>
        <v>Lecturer</v>
      </c>
      <c r="G3881" s="12" t="str">
        <f>VLOOKUP($D$4:$D$5002,'List of Tutors'!$B$4:$E$152,4,0)</f>
        <v>Social Sciences</v>
      </c>
    </row>
    <row r="3882" spans="1:7" ht="15.75" customHeight="1">
      <c r="A3882" s="6" t="s">
        <v>3016</v>
      </c>
      <c r="B3882" s="6" t="s">
        <v>4623</v>
      </c>
      <c r="C3882" s="50" t="s">
        <v>48</v>
      </c>
      <c r="D3882" s="17" t="s">
        <v>7767</v>
      </c>
      <c r="E3882" s="12" t="str">
        <f>VLOOKUP($D$4:$D$5002,'List of Tutors'!$B$4:$E$152,2,0)</f>
        <v>Mr.Arshad Mahmood Malik</v>
      </c>
      <c r="F3882" s="12" t="str">
        <f>VLOOKUP($D$4:$D$5002,'List of Tutors'!$B$4:$E$152,3,0)</f>
        <v>Assistant Professor</v>
      </c>
      <c r="G3882" s="12" t="str">
        <f>VLOOKUP($D$4:$D$5002,'List of Tutors'!$B$4:$E$152,4,0)</f>
        <v>Social Sciences</v>
      </c>
    </row>
    <row r="3883" spans="1:7" ht="15.75" customHeight="1">
      <c r="A3883" s="6" t="s">
        <v>3043</v>
      </c>
      <c r="B3883" s="6" t="s">
        <v>4645</v>
      </c>
      <c r="C3883" s="50" t="s">
        <v>48</v>
      </c>
      <c r="D3883" s="17" t="s">
        <v>7768</v>
      </c>
      <c r="E3883" s="12" t="str">
        <f>VLOOKUP($D$4:$D$5002,'List of Tutors'!$B$4:$E$152,2,0)</f>
        <v>Dr.Naveed Tahir</v>
      </c>
      <c r="F3883" s="12" t="str">
        <f>VLOOKUP($D$4:$D$5002,'List of Tutors'!$B$4:$E$152,3,0)</f>
        <v>Assistant Professor</v>
      </c>
      <c r="G3883" s="12" t="str">
        <f>VLOOKUP($D$4:$D$5002,'List of Tutors'!$B$4:$E$152,4,0)</f>
        <v>FC&amp;FS</v>
      </c>
    </row>
    <row r="3884" spans="1:7" ht="15.75" customHeight="1">
      <c r="A3884" s="6" t="s">
        <v>2661</v>
      </c>
      <c r="B3884" s="6" t="s">
        <v>4370</v>
      </c>
      <c r="C3884" s="50" t="s">
        <v>4669</v>
      </c>
      <c r="D3884" s="17" t="s">
        <v>7769</v>
      </c>
      <c r="E3884" s="12" t="str">
        <f>VLOOKUP($D$4:$D$5002,'List of Tutors'!$B$4:$E$152,2,0)</f>
        <v>Dr.Mukhtar Ahmad</v>
      </c>
      <c r="F3884" s="12" t="str">
        <f>VLOOKUP($D$4:$D$5002,'List of Tutors'!$B$4:$E$152,3,0)</f>
        <v>Assistant Professor</v>
      </c>
      <c r="G3884" s="12" t="str">
        <f>VLOOKUP($D$4:$D$5002,'List of Tutors'!$B$4:$E$152,4,0)</f>
        <v>FC&amp;FS</v>
      </c>
    </row>
    <row r="3885" spans="1:7" ht="15.75" customHeight="1">
      <c r="A3885" s="6" t="s">
        <v>2363</v>
      </c>
      <c r="B3885" s="6" t="s">
        <v>4102</v>
      </c>
      <c r="C3885" s="50" t="s">
        <v>149</v>
      </c>
      <c r="D3885" s="17" t="s">
        <v>7770</v>
      </c>
      <c r="E3885" s="12" t="str">
        <f>VLOOKUP($D$4:$D$5002,'List of Tutors'!$B$4:$E$152,2,0)</f>
        <v>Dr.Safdar Ali</v>
      </c>
      <c r="F3885" s="12" t="str">
        <f>VLOOKUP($D$4:$D$5002,'List of Tutors'!$B$4:$E$152,3,0)</f>
        <v>Assistant Professor</v>
      </c>
      <c r="G3885" s="12" t="str">
        <f>VLOOKUP($D$4:$D$5002,'List of Tutors'!$B$4:$E$152,4,0)</f>
        <v>FC&amp;FS</v>
      </c>
    </row>
    <row r="3886" spans="1:7" ht="15.75" customHeight="1">
      <c r="A3886" s="6" t="s">
        <v>1343</v>
      </c>
      <c r="B3886" s="6" t="s">
        <v>3458</v>
      </c>
      <c r="C3886" s="50" t="s">
        <v>48</v>
      </c>
      <c r="D3886" s="17" t="s">
        <v>7771</v>
      </c>
      <c r="E3886" s="12" t="str">
        <f>VLOOKUP($D$4:$D$5002,'List of Tutors'!$B$4:$E$152,2,0)</f>
        <v>Dr.Ghulam Abbass Shah</v>
      </c>
      <c r="F3886" s="12" t="str">
        <f>VLOOKUP($D$4:$D$5002,'List of Tutors'!$B$4:$E$152,3,0)</f>
        <v>Assistant Professor</v>
      </c>
      <c r="G3886" s="12" t="str">
        <f>VLOOKUP($D$4:$D$5002,'List of Tutors'!$B$4:$E$152,4,0)</f>
        <v>FC&amp;FS</v>
      </c>
    </row>
    <row r="3887" spans="1:7" ht="15.75" customHeight="1">
      <c r="A3887" s="6" t="s">
        <v>1399</v>
      </c>
      <c r="B3887" s="6" t="s">
        <v>3491</v>
      </c>
      <c r="C3887" s="50" t="s">
        <v>48</v>
      </c>
      <c r="D3887" s="17" t="s">
        <v>7772</v>
      </c>
      <c r="E3887" s="12" t="str">
        <f>VLOOKUP($D$4:$D$5002,'List of Tutors'!$B$4:$E$152,2,0)</f>
        <v>Dr.Pakeeza Arzo Shaiq</v>
      </c>
      <c r="F3887" s="12" t="str">
        <f>VLOOKUP($D$4:$D$5002,'List of Tutors'!$B$4:$E$152,3,0)</f>
        <v>Assistant Professor</v>
      </c>
      <c r="G3887" s="12" t="str">
        <f>VLOOKUP($D$4:$D$5002,'List of Tutors'!$B$4:$E$152,4,0)</f>
        <v>Sciences</v>
      </c>
    </row>
    <row r="3888" spans="1:7" ht="15.75" customHeight="1">
      <c r="A3888" s="6" t="s">
        <v>1459</v>
      </c>
      <c r="B3888" s="6" t="s">
        <v>533</v>
      </c>
      <c r="C3888" s="50" t="s">
        <v>82</v>
      </c>
      <c r="D3888" s="17" t="s">
        <v>7773</v>
      </c>
      <c r="E3888" s="12" t="str">
        <f>VLOOKUP($D$4:$D$5002,'List of Tutors'!$B$4:$E$152,2,0)</f>
        <v>Dr.M. Naveed Iqbal</v>
      </c>
      <c r="F3888" s="12" t="str">
        <f>VLOOKUP($D$4:$D$5002,'List of Tutors'!$B$4:$E$152,3,0)</f>
        <v>Assistant Professor</v>
      </c>
      <c r="G3888" s="12" t="str">
        <f>VLOOKUP($D$4:$D$5002,'List of Tutors'!$B$4:$E$152,4,0)</f>
        <v>Sciences</v>
      </c>
    </row>
    <row r="3889" spans="1:7" ht="15.75" customHeight="1">
      <c r="A3889" s="6" t="s">
        <v>1519</v>
      </c>
      <c r="B3889" s="6" t="s">
        <v>3573</v>
      </c>
      <c r="C3889" s="50" t="s">
        <v>141</v>
      </c>
      <c r="D3889" s="17" t="s">
        <v>7774</v>
      </c>
      <c r="E3889" s="12" t="str">
        <f>VLOOKUP($D$4:$D$5002,'List of Tutors'!$B$4:$E$152,2,0)</f>
        <v>Mr.Mudussar Nawaz</v>
      </c>
      <c r="F3889" s="12" t="str">
        <f>VLOOKUP($D$4:$D$5002,'List of Tutors'!$B$4:$E$152,3,0)</f>
        <v>Lecturer</v>
      </c>
      <c r="G3889" s="12" t="str">
        <f>VLOOKUP($D$4:$D$5002,'List of Tutors'!$B$4:$E$152,4,0)</f>
        <v>FVAS</v>
      </c>
    </row>
    <row r="3890" spans="1:7" ht="15.75" customHeight="1">
      <c r="A3890" s="6" t="s">
        <v>1579</v>
      </c>
      <c r="B3890" s="6" t="s">
        <v>573</v>
      </c>
      <c r="C3890" s="50" t="s">
        <v>82</v>
      </c>
      <c r="D3890" s="17" t="s">
        <v>7776</v>
      </c>
      <c r="E3890" s="12" t="str">
        <f>VLOOKUP($D$4:$D$5002,'List of Tutors'!$B$4:$E$152,2,0)</f>
        <v>Mr.Nasir Jamal</v>
      </c>
      <c r="F3890" s="12" t="str">
        <f>VLOOKUP($D$4:$D$5002,'List of Tutors'!$B$4:$E$152,3,0)</f>
        <v>Assistant Professor</v>
      </c>
      <c r="G3890" s="12" t="str">
        <f>VLOOKUP($D$4:$D$5002,'List of Tutors'!$B$4:$E$152,4,0)</f>
        <v>Sciences</v>
      </c>
    </row>
    <row r="3891" spans="1:7" ht="15.75" customHeight="1">
      <c r="A3891" s="6" t="s">
        <v>1640</v>
      </c>
      <c r="B3891" s="6" t="s">
        <v>594</v>
      </c>
      <c r="C3891" s="50" t="s">
        <v>48</v>
      </c>
      <c r="D3891" s="17" t="s">
        <v>7777</v>
      </c>
      <c r="E3891" s="12" t="str">
        <f>VLOOKUP($D$4:$D$5002,'List of Tutors'!$B$4:$E$152,2,0)</f>
        <v>Dr.Saima Mustafa</v>
      </c>
      <c r="F3891" s="12" t="str">
        <f>VLOOKUP($D$4:$D$5002,'List of Tutors'!$B$4:$E$152,3,0)</f>
        <v>Assistant Professor</v>
      </c>
      <c r="G3891" s="12" t="str">
        <f>VLOOKUP($D$4:$D$5002,'List of Tutors'!$B$4:$E$152,4,0)</f>
        <v>Sciences</v>
      </c>
    </row>
    <row r="3892" spans="1:7" ht="15.75" customHeight="1">
      <c r="A3892" s="5" t="s">
        <v>2805</v>
      </c>
      <c r="B3892" s="5" t="s">
        <v>4037</v>
      </c>
      <c r="C3892" s="50" t="s">
        <v>82</v>
      </c>
      <c r="D3892" s="17" t="s">
        <v>7778</v>
      </c>
      <c r="E3892" s="12" t="str">
        <f>VLOOKUP($D$4:$D$5002,'List of Tutors'!$B$4:$E$152,2,0)</f>
        <v>Dr.Jamal</v>
      </c>
      <c r="F3892" s="12" t="str">
        <f>VLOOKUP($D$4:$D$5002,'List of Tutors'!$B$4:$E$152,3,0)</f>
        <v>Lecturer</v>
      </c>
      <c r="G3892" s="12" t="str">
        <f>VLOOKUP($D$4:$D$5002,'List of Tutors'!$B$4:$E$152,4,0)</f>
        <v>Sciences</v>
      </c>
    </row>
    <row r="3893" spans="1:7" ht="15.75" customHeight="1">
      <c r="A3893" s="6" t="s">
        <v>2306</v>
      </c>
      <c r="B3893" s="6" t="s">
        <v>4057</v>
      </c>
      <c r="C3893" s="50" t="s">
        <v>48</v>
      </c>
      <c r="D3893" s="17" t="s">
        <v>7780</v>
      </c>
      <c r="E3893" s="12" t="str">
        <f>VLOOKUP($D$4:$D$5002,'List of Tutors'!$B$4:$E$152,2,0)</f>
        <v>Dr.M. Farooq Iqbal</v>
      </c>
      <c r="F3893" s="12" t="str">
        <f>VLOOKUP($D$4:$D$5002,'List of Tutors'!$B$4:$E$152,3,0)</f>
        <v>Assistant Professor</v>
      </c>
      <c r="G3893" s="12" t="str">
        <f>VLOOKUP($D$4:$D$5002,'List of Tutors'!$B$4:$E$152,4,0)</f>
        <v>FVAS</v>
      </c>
    </row>
    <row r="3894" spans="1:7" ht="15.75" customHeight="1">
      <c r="A3894" s="6" t="s">
        <v>2332</v>
      </c>
      <c r="B3894" s="6" t="s">
        <v>4081</v>
      </c>
      <c r="C3894" s="50" t="s">
        <v>48</v>
      </c>
      <c r="D3894" s="17" t="s">
        <v>7781</v>
      </c>
      <c r="E3894" s="12" t="str">
        <f>VLOOKUP($D$4:$D$5002,'List of Tutors'!$B$4:$E$152,2,0)</f>
        <v>Mr.Muhammad Asghar Khan</v>
      </c>
      <c r="F3894" s="12" t="str">
        <f>VLOOKUP($D$4:$D$5002,'List of Tutors'!$B$4:$E$152,3,0)</f>
        <v>Lecturer</v>
      </c>
      <c r="G3894" s="12" t="str">
        <f>VLOOKUP($D$4:$D$5002,'List of Tutors'!$B$4:$E$152,4,0)</f>
        <v>FVAS</v>
      </c>
    </row>
    <row r="3895" spans="1:7" ht="15.75" customHeight="1">
      <c r="A3895" s="5" t="s">
        <v>2834</v>
      </c>
      <c r="B3895" s="5" t="s">
        <v>4474</v>
      </c>
      <c r="C3895" s="50" t="s">
        <v>82</v>
      </c>
      <c r="D3895" s="17" t="s">
        <v>7782</v>
      </c>
      <c r="E3895" s="12" t="str">
        <f>VLOOKUP($D$4:$D$5002,'List of Tutors'!$B$4:$E$152,2,0)</f>
        <v>Dr.Ghulam Bilal</v>
      </c>
      <c r="F3895" s="12" t="str">
        <f>VLOOKUP($D$4:$D$5002,'List of Tutors'!$B$4:$E$152,3,0)</f>
        <v>Assistant Professor</v>
      </c>
      <c r="G3895" s="12" t="str">
        <f>VLOOKUP($D$4:$D$5002,'List of Tutors'!$B$4:$E$152,4,0)</f>
        <v>FVAS</v>
      </c>
    </row>
    <row r="3896" spans="1:7" ht="15.75" customHeight="1">
      <c r="A3896" s="6" t="s">
        <v>1928</v>
      </c>
      <c r="B3896" s="6" t="s">
        <v>3816</v>
      </c>
      <c r="C3896" s="50" t="s">
        <v>141</v>
      </c>
      <c r="D3896" s="17" t="s">
        <v>7783</v>
      </c>
      <c r="E3896" s="12" t="str">
        <f>VLOOKUP($D$4:$D$5002,'List of Tutors'!$B$4:$E$152,2,0)</f>
        <v>Dr.Murtaz Ul Hassan</v>
      </c>
      <c r="F3896" s="12" t="str">
        <f>VLOOKUP($D$4:$D$5002,'List of Tutors'!$B$4:$E$152,3,0)</f>
        <v>Assistant Professor</v>
      </c>
      <c r="G3896" s="12" t="str">
        <f>VLOOKUP($D$4:$D$5002,'List of Tutors'!$B$4:$E$152,4,0)</f>
        <v>FVAS</v>
      </c>
    </row>
    <row r="3897" spans="1:7" ht="15.75" customHeight="1">
      <c r="A3897" s="6" t="s">
        <v>1994</v>
      </c>
      <c r="B3897" s="6" t="s">
        <v>221</v>
      </c>
      <c r="C3897" s="50" t="s">
        <v>112</v>
      </c>
      <c r="D3897" s="17" t="s">
        <v>7784</v>
      </c>
      <c r="E3897" s="12" t="str">
        <f>VLOOKUP($D$4:$D$5002,'List of Tutors'!$B$4:$E$152,2,0)</f>
        <v>Dr.Saif Ur Rehman</v>
      </c>
      <c r="F3897" s="12" t="str">
        <f>VLOOKUP($D$4:$D$5002,'List of Tutors'!$B$4:$E$152,3,0)</f>
        <v>Assistant Professor</v>
      </c>
      <c r="G3897" s="12" t="str">
        <f>VLOOKUP($D$4:$D$5002,'List of Tutors'!$B$4:$E$152,4,0)</f>
        <v>FVAS</v>
      </c>
    </row>
    <row r="3898" spans="1:7" ht="15.75" customHeight="1">
      <c r="A3898" s="6" t="s">
        <v>1891</v>
      </c>
      <c r="B3898" s="6" t="s">
        <v>728</v>
      </c>
      <c r="C3898" s="50" t="s">
        <v>48</v>
      </c>
      <c r="D3898" s="17" t="s">
        <v>7785</v>
      </c>
      <c r="E3898" s="12" t="str">
        <f>VLOOKUP($D$4:$D$5002,'List of Tutors'!$B$4:$E$152,2,0)</f>
        <v>Mr.Muhammad Awais Sial</v>
      </c>
      <c r="F3898" s="12" t="str">
        <f>VLOOKUP($D$4:$D$5002,'List of Tutors'!$B$4:$E$152,3,0)</f>
        <v>Lecturer</v>
      </c>
      <c r="G3898" s="12" t="str">
        <f>VLOOKUP($D$4:$D$5002,'List of Tutors'!$B$4:$E$152,4,0)</f>
        <v>FVAS</v>
      </c>
    </row>
    <row r="3899" spans="1:7" ht="15.75" customHeight="1">
      <c r="A3899" s="4" t="s">
        <v>5828</v>
      </c>
      <c r="B3899" s="4" t="s">
        <v>7316</v>
      </c>
      <c r="C3899" s="51" t="s">
        <v>7989</v>
      </c>
      <c r="D3899" s="17" t="s">
        <v>7786</v>
      </c>
      <c r="E3899" s="12" t="str">
        <f>VLOOKUP($D$4:$D$5002,'List of Tutors'!$B$4:$E$152,2,0)</f>
        <v>Dr.Nasir Mukhtar</v>
      </c>
      <c r="F3899" s="12" t="str">
        <f>VLOOKUP($D$4:$D$5002,'List of Tutors'!$B$4:$E$152,3,0)</f>
        <v>Assistant Professor</v>
      </c>
      <c r="G3899" s="12" t="str">
        <f>VLOOKUP($D$4:$D$5002,'List of Tutors'!$B$4:$E$152,4,0)</f>
        <v>FVAS</v>
      </c>
    </row>
    <row r="3900" spans="1:7" ht="15.75" customHeight="1">
      <c r="A3900" s="4" t="s">
        <v>4891</v>
      </c>
      <c r="B3900" s="4" t="s">
        <v>6554</v>
      </c>
      <c r="C3900" s="51" t="s">
        <v>82</v>
      </c>
      <c r="D3900" s="17" t="s">
        <v>7787</v>
      </c>
      <c r="E3900" s="12" t="str">
        <f>VLOOKUP($D$4:$D$5002,'List of Tutors'!$B$4:$E$152,2,0)</f>
        <v>Dr.Muhammad Akram Khan</v>
      </c>
      <c r="F3900" s="12" t="str">
        <f>VLOOKUP($D$4:$D$5002,'List of Tutors'!$B$4:$E$152,3,0)</f>
        <v>Lecturer</v>
      </c>
      <c r="G3900" s="12" t="str">
        <f>VLOOKUP($D$4:$D$5002,'List of Tutors'!$B$4:$E$152,4,0)</f>
        <v>FVAS</v>
      </c>
    </row>
    <row r="3901" spans="1:7" ht="15.75" customHeight="1">
      <c r="A3901" s="4" t="s">
        <v>5379</v>
      </c>
      <c r="B3901" s="4" t="s">
        <v>6957</v>
      </c>
      <c r="C3901" s="51" t="s">
        <v>82</v>
      </c>
      <c r="D3901" s="17" t="s">
        <v>7788</v>
      </c>
      <c r="E3901" s="12" t="str">
        <f>VLOOKUP($D$4:$D$5002,'List of Tutors'!$B$4:$E$152,2,0)</f>
        <v>Dr.Mujeeb-Ur-Rehman Sohoo</v>
      </c>
      <c r="F3901" s="12" t="str">
        <f>VLOOKUP($D$4:$D$5002,'List of Tutors'!$B$4:$E$152,3,0)</f>
        <v>Lecturer</v>
      </c>
      <c r="G3901" s="12" t="str">
        <f>VLOOKUP($D$4:$D$5002,'List of Tutors'!$B$4:$E$152,4,0)</f>
        <v>FVAS</v>
      </c>
    </row>
    <row r="3902" spans="1:7" ht="15.75" customHeight="1">
      <c r="A3902" s="4" t="s">
        <v>5863</v>
      </c>
      <c r="B3902" s="4" t="s">
        <v>7344</v>
      </c>
      <c r="C3902" s="51" t="s">
        <v>82</v>
      </c>
      <c r="D3902" s="17" t="s">
        <v>7789</v>
      </c>
      <c r="E3902" s="12" t="str">
        <f>VLOOKUP($D$4:$D$5002,'List of Tutors'!$B$4:$E$152,2,0)</f>
        <v>Dr.Riaz Hussain</v>
      </c>
      <c r="F3902" s="12" t="str">
        <f>VLOOKUP($D$4:$D$5002,'List of Tutors'!$B$4:$E$152,3,0)</f>
        <v>Assistant Professor</v>
      </c>
      <c r="G3902" s="12" t="str">
        <f>VLOOKUP($D$4:$D$5002,'List of Tutors'!$B$4:$E$152,4,0)</f>
        <v>FVAS</v>
      </c>
    </row>
    <row r="3903" spans="1:7" ht="15.75" customHeight="1">
      <c r="A3903" s="4" t="s">
        <v>4804</v>
      </c>
      <c r="B3903" s="4" t="s">
        <v>6477</v>
      </c>
      <c r="C3903" s="51" t="s">
        <v>82</v>
      </c>
      <c r="D3903" s="17" t="s">
        <v>7790</v>
      </c>
      <c r="E3903" s="12" t="str">
        <f>VLOOKUP($D$4:$D$5002,'List of Tutors'!$B$4:$E$152,2,0)</f>
        <v>Ms.Sumaira Hassan</v>
      </c>
      <c r="F3903" s="12" t="str">
        <f>VLOOKUP($D$4:$D$5002,'List of Tutors'!$B$4:$E$152,3,0)</f>
        <v>Lecturer</v>
      </c>
      <c r="G3903" s="12" t="str">
        <f>VLOOKUP($D$4:$D$5002,'List of Tutors'!$B$4:$E$152,4,0)</f>
        <v>FVAS</v>
      </c>
    </row>
    <row r="3904" spans="1:7" ht="15.75" customHeight="1">
      <c r="A3904" s="4" t="s">
        <v>5649</v>
      </c>
      <c r="B3904" s="4" t="s">
        <v>7168</v>
      </c>
      <c r="C3904" s="51" t="s">
        <v>4669</v>
      </c>
      <c r="D3904" s="17" t="s">
        <v>7791</v>
      </c>
      <c r="E3904" s="12" t="str">
        <f>VLOOKUP($D$4:$D$5002,'List of Tutors'!$B$4:$E$152,2,0)</f>
        <v>Dr.Asif Riaz</v>
      </c>
      <c r="F3904" s="12" t="str">
        <f>VLOOKUP($D$4:$D$5002,'List of Tutors'!$B$4:$E$152,3,0)</f>
        <v>Lecturer</v>
      </c>
      <c r="G3904" s="12" t="str">
        <f>VLOOKUP($D$4:$D$5002,'List of Tutors'!$B$4:$E$152,4,0)</f>
        <v>FVAS</v>
      </c>
    </row>
    <row r="3905" spans="1:7" ht="15.75" customHeight="1">
      <c r="A3905" s="4" t="s">
        <v>5920</v>
      </c>
      <c r="B3905" s="4" t="s">
        <v>7387</v>
      </c>
      <c r="C3905" s="51" t="s">
        <v>4669</v>
      </c>
      <c r="D3905" s="17" t="s">
        <v>7792</v>
      </c>
      <c r="E3905" s="12" t="str">
        <f>VLOOKUP($D$4:$D$5002,'List of Tutors'!$B$4:$E$152,2,0)</f>
        <v>Dr.Muhammad Yaqoob</v>
      </c>
      <c r="F3905" s="12" t="str">
        <f>VLOOKUP($D$4:$D$5002,'List of Tutors'!$B$4:$E$152,3,0)</f>
        <v>Assistant Professor</v>
      </c>
      <c r="G3905" s="12" t="str">
        <f>VLOOKUP($D$4:$D$5002,'List of Tutors'!$B$4:$E$152,4,0)</f>
        <v>FVAS</v>
      </c>
    </row>
    <row r="3906" spans="1:7" ht="15.75" customHeight="1">
      <c r="A3906" s="4" t="s">
        <v>5255</v>
      </c>
      <c r="B3906" s="4" t="s">
        <v>4528</v>
      </c>
      <c r="C3906" s="51" t="s">
        <v>48</v>
      </c>
      <c r="D3906" s="17" t="s">
        <v>7793</v>
      </c>
      <c r="E3906" s="12" t="str">
        <f>VLOOKUP($D$4:$D$5002,'List of Tutors'!$B$4:$E$152,2,0)</f>
        <v>Dr.Qaisara Perveen</v>
      </c>
      <c r="F3906" s="12" t="str">
        <f>VLOOKUP($D$4:$D$5002,'List of Tutors'!$B$4:$E$152,3,0)</f>
        <v>Assistant Professor</v>
      </c>
      <c r="G3906" s="12" t="str">
        <f>VLOOKUP($D$4:$D$5002,'List of Tutors'!$B$4:$E$152,4,0)</f>
        <v>Social Sciences</v>
      </c>
    </row>
    <row r="3907" spans="1:7" ht="15.75" customHeight="1">
      <c r="A3907" s="4" t="s">
        <v>4826</v>
      </c>
      <c r="B3907" s="4" t="s">
        <v>6493</v>
      </c>
      <c r="C3907" s="51" t="s">
        <v>48</v>
      </c>
      <c r="D3907" s="17" t="s">
        <v>7794</v>
      </c>
      <c r="E3907" s="12" t="str">
        <f>VLOOKUP($D$4:$D$5002,'List of Tutors'!$B$4:$E$152,2,0)</f>
        <v>Dr.M. Arshad Dahar</v>
      </c>
      <c r="F3907" s="12" t="str">
        <f>VLOOKUP($D$4:$D$5002,'List of Tutors'!$B$4:$E$152,3,0)</f>
        <v>Lecturer</v>
      </c>
      <c r="G3907" s="12" t="str">
        <f>VLOOKUP($D$4:$D$5002,'List of Tutors'!$B$4:$E$152,4,0)</f>
        <v>Social Sciences</v>
      </c>
    </row>
    <row r="3908" spans="1:7" ht="15.75" customHeight="1">
      <c r="A3908" s="4" t="s">
        <v>6217</v>
      </c>
      <c r="B3908" s="4" t="s">
        <v>7632</v>
      </c>
      <c r="C3908" s="51" t="s">
        <v>48</v>
      </c>
      <c r="D3908" s="17" t="s">
        <v>7795</v>
      </c>
      <c r="E3908" s="12" t="str">
        <f>VLOOKUP($D$4:$D$5002,'List of Tutors'!$B$4:$E$152,2,0)</f>
        <v>Ms.Sumira Kiani</v>
      </c>
      <c r="F3908" s="12" t="str">
        <f>VLOOKUP($D$4:$D$5002,'List of Tutors'!$B$4:$E$152,3,0)</f>
        <v>Lecturer</v>
      </c>
      <c r="G3908" s="12" t="str">
        <f>VLOOKUP($D$4:$D$5002,'List of Tutors'!$B$4:$E$152,4,0)</f>
        <v>Social Sciences</v>
      </c>
    </row>
    <row r="3909" spans="1:7" ht="15.75" customHeight="1">
      <c r="A3909" s="4" t="s">
        <v>5087</v>
      </c>
      <c r="B3909" s="4" t="s">
        <v>6704</v>
      </c>
      <c r="C3909" s="51" t="s">
        <v>48</v>
      </c>
      <c r="D3909" s="17" t="s">
        <v>7796</v>
      </c>
      <c r="E3909" s="12" t="str">
        <f>VLOOKUP($D$4:$D$5002,'List of Tutors'!$B$4:$E$152,2,0)</f>
        <v>Ms.Tehseen Ahsan</v>
      </c>
      <c r="F3909" s="12" t="str">
        <f>VLOOKUP($D$4:$D$5002,'List of Tutors'!$B$4:$E$152,3,0)</f>
        <v>Lecturer</v>
      </c>
      <c r="G3909" s="12" t="str">
        <f>VLOOKUP($D$4:$D$5002,'List of Tutors'!$B$4:$E$152,4,0)</f>
        <v>Social Sciences</v>
      </c>
    </row>
    <row r="3910" spans="1:7" ht="15.75" customHeight="1">
      <c r="A3910" s="4" t="s">
        <v>4904</v>
      </c>
      <c r="B3910" s="4" t="s">
        <v>6565</v>
      </c>
      <c r="C3910" s="51" t="s">
        <v>48</v>
      </c>
      <c r="D3910" s="17" t="s">
        <v>7797</v>
      </c>
      <c r="E3910" s="12" t="str">
        <f>VLOOKUP($D$4:$D$5002,'List of Tutors'!$B$4:$E$152,2,0)</f>
        <v>Dr.Imran Bodlah</v>
      </c>
      <c r="F3910" s="12" t="str">
        <f>VLOOKUP($D$4:$D$5002,'List of Tutors'!$B$4:$E$152,3,0)</f>
        <v>Assistant Professor</v>
      </c>
      <c r="G3910" s="12" t="str">
        <f>VLOOKUP($D$4:$D$5002,'List of Tutors'!$B$4:$E$152,4,0)</f>
        <v>FC&amp;FS</v>
      </c>
    </row>
    <row r="3911" spans="1:7" ht="15.75" customHeight="1">
      <c r="A3911" s="4" t="s">
        <v>5102</v>
      </c>
      <c r="B3911" s="4" t="s">
        <v>6719</v>
      </c>
      <c r="C3911" s="51" t="s">
        <v>48</v>
      </c>
      <c r="D3911" s="17" t="s">
        <v>7798</v>
      </c>
      <c r="E3911" s="12" t="str">
        <f>VLOOKUP($D$4:$D$5002,'List of Tutors'!$B$4:$E$152,2,0)</f>
        <v>Dr.Asif Farid Shaheen</v>
      </c>
      <c r="F3911" s="12" t="str">
        <f>VLOOKUP($D$4:$D$5002,'List of Tutors'!$B$4:$E$152,3,0)</f>
        <v>Assistant Professor</v>
      </c>
      <c r="G3911" s="12" t="str">
        <f>VLOOKUP($D$4:$D$5002,'List of Tutors'!$B$4:$E$152,4,0)</f>
        <v>FC&amp;FS</v>
      </c>
    </row>
    <row r="3912" spans="1:7" ht="15.75" customHeight="1">
      <c r="A3912" s="4" t="s">
        <v>5064</v>
      </c>
      <c r="B3912" s="4" t="s">
        <v>84</v>
      </c>
      <c r="C3912" s="51" t="s">
        <v>48</v>
      </c>
      <c r="D3912" s="17" t="s">
        <v>7799</v>
      </c>
      <c r="E3912" s="12" t="str">
        <f>VLOOKUP($D$4:$D$5002,'List of Tutors'!$B$4:$E$152,2,0)</f>
        <v>Dr.Asim Gulzar</v>
      </c>
      <c r="F3912" s="12" t="str">
        <f>VLOOKUP($D$4:$D$5002,'List of Tutors'!$B$4:$E$152,3,0)</f>
        <v>Assistant Professor</v>
      </c>
      <c r="G3912" s="12" t="str">
        <f>VLOOKUP($D$4:$D$5002,'List of Tutors'!$B$4:$E$152,4,0)</f>
        <v>FC&amp;FS</v>
      </c>
    </row>
    <row r="3913" spans="1:7" ht="15.75" customHeight="1">
      <c r="A3913" s="4" t="s">
        <v>2210</v>
      </c>
      <c r="B3913" s="4" t="s">
        <v>718</v>
      </c>
      <c r="C3913" s="51" t="s">
        <v>112</v>
      </c>
      <c r="D3913" s="17" t="s">
        <v>7800</v>
      </c>
      <c r="E3913" s="12" t="str">
        <f>VLOOKUP($D$4:$D$5002,'List of Tutors'!$B$4:$E$152,2,0)</f>
        <v>Dr.Shahid Mahmood</v>
      </c>
      <c r="F3913" s="12" t="str">
        <f>VLOOKUP($D$4:$D$5002,'List of Tutors'!$B$4:$E$152,3,0)</f>
        <v>Assistant Professor</v>
      </c>
      <c r="G3913" s="12" t="str">
        <f>VLOOKUP($D$4:$D$5002,'List of Tutors'!$B$4:$E$152,4,0)</f>
        <v>FFRM</v>
      </c>
    </row>
    <row r="3914" spans="1:7" ht="15.75" customHeight="1">
      <c r="A3914" s="4" t="s">
        <v>5983</v>
      </c>
      <c r="B3914" s="4" t="s">
        <v>7434</v>
      </c>
      <c r="C3914" s="51" t="s">
        <v>112</v>
      </c>
      <c r="D3914" s="17" t="s">
        <v>7801</v>
      </c>
      <c r="E3914" s="12" t="str">
        <f>VLOOKUP($D$4:$D$5002,'List of Tutors'!$B$4:$E$152,2,0)</f>
        <v>Dr.Asma Sohail</v>
      </c>
      <c r="F3914" s="12" t="str">
        <f>VLOOKUP($D$4:$D$5002,'List of Tutors'!$B$4:$E$152,3,0)</f>
        <v>Assistant Professor</v>
      </c>
      <c r="G3914" s="12" t="str">
        <f>VLOOKUP($D$4:$D$5002,'List of Tutors'!$B$4:$E$152,4,0)</f>
        <v>FC&amp;FS</v>
      </c>
    </row>
    <row r="3915" spans="1:7" ht="15.75" customHeight="1">
      <c r="A3915" s="4" t="s">
        <v>5346</v>
      </c>
      <c r="B3915" s="4" t="s">
        <v>6928</v>
      </c>
      <c r="C3915" s="51" t="s">
        <v>112</v>
      </c>
      <c r="D3915" s="17" t="s">
        <v>7802</v>
      </c>
      <c r="E3915" s="12" t="str">
        <f>VLOOKUP($D$4:$D$5002,'List of Tutors'!$B$4:$E$152,2,0)</f>
        <v>Ms.Asia Latif</v>
      </c>
      <c r="F3915" s="12" t="str">
        <f>VLOOKUP($D$4:$D$5002,'List of Tutors'!$B$4:$E$152,3,0)</f>
        <v>Lecturer</v>
      </c>
      <c r="G3915" s="12" t="str">
        <f>VLOOKUP($D$4:$D$5002,'List of Tutors'!$B$4:$E$152,4,0)</f>
        <v>FC&amp;FS</v>
      </c>
    </row>
    <row r="3916" spans="1:7" ht="15.75" customHeight="1">
      <c r="A3916" s="6" t="s">
        <v>2922</v>
      </c>
      <c r="B3916" s="6" t="s">
        <v>3378</v>
      </c>
      <c r="C3916" s="50" t="s">
        <v>48</v>
      </c>
      <c r="D3916" s="17" t="s">
        <v>7804</v>
      </c>
      <c r="E3916" s="12" t="str">
        <f>VLOOKUP($D$4:$D$5002,'List of Tutors'!$B$4:$E$152,2,0)</f>
        <v>Dr.M. Irfan Ashraf</v>
      </c>
      <c r="F3916" s="12" t="str">
        <f>VLOOKUP($D$4:$D$5002,'List of Tutors'!$B$4:$E$152,3,0)</f>
        <v>Assistant Professor</v>
      </c>
      <c r="G3916" s="12" t="str">
        <f>VLOOKUP($D$4:$D$5002,'List of Tutors'!$B$4:$E$152,4,0)</f>
        <v>FFRM</v>
      </c>
    </row>
    <row r="3917" spans="1:7" ht="15.75" customHeight="1">
      <c r="A3917" s="6" t="s">
        <v>2638</v>
      </c>
      <c r="B3917" s="6" t="s">
        <v>4350</v>
      </c>
      <c r="C3917" s="50" t="s">
        <v>4669</v>
      </c>
      <c r="D3917" s="17" t="s">
        <v>7805</v>
      </c>
      <c r="E3917" s="12" t="str">
        <f>VLOOKUP($D$4:$D$5002,'List of Tutors'!$B$4:$E$152,2,0)</f>
        <v>Dr.Touqeer Ahmed</v>
      </c>
      <c r="F3917" s="12" t="str">
        <f>VLOOKUP($D$4:$D$5002,'List of Tutors'!$B$4:$E$152,3,0)</f>
        <v>Assistant Professor</v>
      </c>
      <c r="G3917" s="12" t="str">
        <f>VLOOKUP($D$4:$D$5002,'List of Tutors'!$B$4:$E$152,4,0)</f>
        <v>FC&amp;FS</v>
      </c>
    </row>
    <row r="3918" spans="1:7" ht="15.75" customHeight="1">
      <c r="A3918" s="5" t="s">
        <v>2537</v>
      </c>
      <c r="B3918" s="5" t="s">
        <v>4254</v>
      </c>
      <c r="C3918" s="50" t="s">
        <v>82</v>
      </c>
      <c r="D3918" s="17" t="s">
        <v>7806</v>
      </c>
      <c r="E3918" s="12" t="str">
        <f>VLOOKUP($D$4:$D$5002,'List of Tutors'!$B$4:$E$152,2,0)</f>
        <v>Ms.Najma Yousaf Zahid</v>
      </c>
      <c r="F3918" s="12" t="str">
        <f>VLOOKUP($D$4:$D$5002,'List of Tutors'!$B$4:$E$152,3,0)</f>
        <v>Assistant Professor</v>
      </c>
      <c r="G3918" s="12" t="str">
        <f>VLOOKUP($D$4:$D$5002,'List of Tutors'!$B$4:$E$152,4,0)</f>
        <v>FC&amp;FS</v>
      </c>
    </row>
    <row r="3919" spans="1:7" ht="15.75" customHeight="1">
      <c r="A3919" s="13" t="s">
        <v>2154</v>
      </c>
      <c r="B3919" s="13" t="s">
        <v>354</v>
      </c>
      <c r="C3919" s="50" t="s">
        <v>112</v>
      </c>
      <c r="D3919" s="17" t="s">
        <v>7807</v>
      </c>
      <c r="E3919" s="12" t="str">
        <f>VLOOKUP($D$4:$D$5002,'List of Tutors'!$B$4:$E$152,2,0)</f>
        <v>Mr.Mehdi Maqbool</v>
      </c>
      <c r="F3919" s="12" t="str">
        <f>VLOOKUP($D$4:$D$5002,'List of Tutors'!$B$4:$E$152,3,0)</f>
        <v>Lecturer</v>
      </c>
      <c r="G3919" s="12" t="str">
        <f>VLOOKUP($D$4:$D$5002,'List of Tutors'!$B$4:$E$152,4,0)</f>
        <v>FC&amp;FS</v>
      </c>
    </row>
    <row r="3920" spans="1:7" ht="15.75" customHeight="1">
      <c r="A3920" s="5" t="s">
        <v>2554</v>
      </c>
      <c r="B3920" s="5" t="s">
        <v>4269</v>
      </c>
      <c r="C3920" s="50" t="s">
        <v>82</v>
      </c>
      <c r="D3920" s="17" t="s">
        <v>7808</v>
      </c>
      <c r="E3920" s="12" t="str">
        <f>VLOOKUP($D$4:$D$5002,'List of Tutors'!$B$4:$E$152,2,0)</f>
        <v>Ms.Sumera Hafeez</v>
      </c>
      <c r="F3920" s="12" t="str">
        <f>VLOOKUP($D$4:$D$5002,'List of Tutors'!$B$4:$E$152,3,0)</f>
        <v>Lecturer</v>
      </c>
      <c r="G3920" s="12" t="str">
        <f>VLOOKUP($D$4:$D$5002,'List of Tutors'!$B$4:$E$152,4,0)</f>
        <v>FC&amp;FS</v>
      </c>
    </row>
    <row r="3921" spans="1:7" ht="15.75" customHeight="1">
      <c r="A3921" s="6" t="s">
        <v>2979</v>
      </c>
      <c r="B3921" s="6" t="s">
        <v>271</v>
      </c>
      <c r="C3921" s="50" t="s">
        <v>48</v>
      </c>
      <c r="D3921" s="17" t="s">
        <v>7809</v>
      </c>
      <c r="E3921" s="12" t="str">
        <f>VLOOKUP($D$4:$D$5002,'List of Tutors'!$B$4:$E$152,2,0)</f>
        <v>Dr.Ambreen Bhatti</v>
      </c>
      <c r="F3921" s="12" t="str">
        <f>VLOOKUP($D$4:$D$5002,'List of Tutors'!$B$4:$E$152,3,0)</f>
        <v>Lecturer</v>
      </c>
      <c r="G3921" s="12" t="str">
        <f>VLOOKUP($D$4:$D$5002,'List of Tutors'!$B$4:$E$152,4,0)</f>
        <v>FC&amp;FS</v>
      </c>
    </row>
    <row r="3922" spans="1:7" ht="15.75" customHeight="1">
      <c r="A3922" s="6" t="s">
        <v>3018</v>
      </c>
      <c r="B3922" s="6" t="s">
        <v>4625</v>
      </c>
      <c r="C3922" s="50" t="s">
        <v>48</v>
      </c>
      <c r="D3922" s="17" t="s">
        <v>7810</v>
      </c>
      <c r="E3922" s="12" t="str">
        <f>VLOOKUP($D$4:$D$5002,'List of Tutors'!$B$4:$E$152,2,0)</f>
        <v>Ms.Salma Shujeb Akhtar</v>
      </c>
      <c r="F3922" s="12" t="str">
        <f>VLOOKUP($D$4:$D$5002,'List of Tutors'!$B$4:$E$152,3,0)</f>
        <v>Lecturer</v>
      </c>
      <c r="G3922" s="12" t="str">
        <f>VLOOKUP($D$4:$D$5002,'List of Tutors'!$B$4:$E$152,4,0)</f>
        <v>Social Sciences</v>
      </c>
    </row>
    <row r="3923" spans="1:7" ht="15.75" customHeight="1">
      <c r="A3923" s="6" t="s">
        <v>3050</v>
      </c>
      <c r="B3923" s="6" t="s">
        <v>4650</v>
      </c>
      <c r="C3923" s="50" t="s">
        <v>48</v>
      </c>
      <c r="D3923" s="17" t="s">
        <v>7811</v>
      </c>
      <c r="E3923" s="12" t="str">
        <f>VLOOKUP($D$4:$D$5002,'List of Tutors'!$B$4:$E$152,2,0)</f>
        <v>Dr.Saad Imran Malik</v>
      </c>
      <c r="F3923" s="12" t="str">
        <f>VLOOKUP($D$4:$D$5002,'List of Tutors'!$B$4:$E$152,3,0)</f>
        <v>Assistant Professor</v>
      </c>
      <c r="G3923" s="12" t="str">
        <f>VLOOKUP($D$4:$D$5002,'List of Tutors'!$B$4:$E$152,4,0)</f>
        <v>FC&amp;FS</v>
      </c>
    </row>
    <row r="3924" spans="1:7" ht="15.75" customHeight="1">
      <c r="A3924" s="5" t="s">
        <v>2691</v>
      </c>
      <c r="B3924" s="5" t="s">
        <v>4398</v>
      </c>
      <c r="C3924" s="50" t="s">
        <v>82</v>
      </c>
      <c r="D3924" s="17" t="s">
        <v>7812</v>
      </c>
      <c r="E3924" s="12" t="str">
        <f>VLOOKUP($D$4:$D$5002,'List of Tutors'!$B$4:$E$152,2,0)</f>
        <v>Dr.Mahmood-ul-Hassan</v>
      </c>
      <c r="F3924" s="12" t="str">
        <f>VLOOKUP($D$4:$D$5002,'List of Tutors'!$B$4:$E$152,3,0)</f>
        <v>Assistant Professor</v>
      </c>
      <c r="G3924" s="12" t="str">
        <f>VLOOKUP($D$4:$D$5002,'List of Tutors'!$B$4:$E$152,4,0)</f>
        <v>FC&amp;FS</v>
      </c>
    </row>
    <row r="3925" spans="1:7" ht="15.75" customHeight="1">
      <c r="A3925" s="6" t="s">
        <v>2435</v>
      </c>
      <c r="B3925" s="6" t="s">
        <v>187</v>
      </c>
      <c r="C3925" s="50" t="s">
        <v>141</v>
      </c>
      <c r="D3925" s="17" t="s">
        <v>7813</v>
      </c>
      <c r="E3925" s="12" t="str">
        <f>VLOOKUP($D$4:$D$5002,'List of Tutors'!$B$4:$E$152,2,0)</f>
        <v>Dr.Munir Ahmad</v>
      </c>
      <c r="F3925" s="12" t="str">
        <f>VLOOKUP($D$4:$D$5002,'List of Tutors'!$B$4:$E$152,3,0)</f>
        <v>Assistant Professor</v>
      </c>
      <c r="G3925" s="12" t="str">
        <f>VLOOKUP($D$4:$D$5002,'List of Tutors'!$B$4:$E$152,4,0)</f>
        <v>FC&amp;FS</v>
      </c>
    </row>
    <row r="3926" spans="1:7" ht="15.75" customHeight="1">
      <c r="A3926" s="6" t="s">
        <v>1344</v>
      </c>
      <c r="B3926" s="6" t="s">
        <v>3459</v>
      </c>
      <c r="C3926" s="50" t="s">
        <v>82</v>
      </c>
      <c r="D3926" s="17" t="s">
        <v>7814</v>
      </c>
      <c r="E3926" s="12" t="str">
        <f>VLOOKUP($D$4:$D$5002,'List of Tutors'!$B$4:$E$152,2,0)</f>
        <v>Dr.Talat Mehmood</v>
      </c>
      <c r="F3926" s="12" t="str">
        <f>VLOOKUP($D$4:$D$5002,'List of Tutors'!$B$4:$E$152,3,0)</f>
        <v>Assistant Professor</v>
      </c>
      <c r="G3926" s="12" t="str">
        <f>VLOOKUP($D$4:$D$5002,'List of Tutors'!$B$4:$E$152,4,0)</f>
        <v>FC&amp;FS</v>
      </c>
    </row>
    <row r="3927" spans="1:7" ht="15.75" customHeight="1">
      <c r="A3927" s="6" t="s">
        <v>1400</v>
      </c>
      <c r="B3927" s="6" t="s">
        <v>3492</v>
      </c>
      <c r="C3927" s="50" t="s">
        <v>48</v>
      </c>
      <c r="D3927" s="17" t="s">
        <v>7815</v>
      </c>
      <c r="E3927" s="12" t="str">
        <f>VLOOKUP($D$4:$D$5002,'List of Tutors'!$B$4:$E$152,2,0)</f>
        <v>Dr.Fahad Masud Wattoo</v>
      </c>
      <c r="F3927" s="12" t="str">
        <f>VLOOKUP($D$4:$D$5002,'List of Tutors'!$B$4:$E$152,3,0)</f>
        <v>Lecturer</v>
      </c>
      <c r="G3927" s="12" t="str">
        <f>VLOOKUP($D$4:$D$5002,'List of Tutors'!$B$4:$E$152,4,0)</f>
        <v>FC&amp;FS</v>
      </c>
    </row>
    <row r="3928" spans="1:7" ht="15.75" customHeight="1">
      <c r="A3928" s="6" t="s">
        <v>1460</v>
      </c>
      <c r="B3928" s="6" t="s">
        <v>528</v>
      </c>
      <c r="C3928" s="50" t="s">
        <v>48</v>
      </c>
      <c r="D3928" s="17" t="s">
        <v>7816</v>
      </c>
      <c r="E3928" s="12" t="str">
        <f>VLOOKUP($D$4:$D$5002,'List of Tutors'!$B$4:$E$152,2,0)</f>
        <v>Dr.Muhammad Ashfaq</v>
      </c>
      <c r="F3928" s="12" t="str">
        <f>VLOOKUP($D$4:$D$5002,'List of Tutors'!$B$4:$E$152,3,0)</f>
        <v>Assistant Professor</v>
      </c>
      <c r="G3928" s="12" t="str">
        <f>VLOOKUP($D$4:$D$5002,'List of Tutors'!$B$4:$E$152,4,0)</f>
        <v>FC&amp;FS</v>
      </c>
    </row>
    <row r="3929" spans="1:7" ht="15.75" customHeight="1">
      <c r="A3929" s="6" t="s">
        <v>1520</v>
      </c>
      <c r="B3929" s="6" t="s">
        <v>3574</v>
      </c>
      <c r="C3929" s="50" t="s">
        <v>141</v>
      </c>
      <c r="D3929" s="17" t="s">
        <v>7817</v>
      </c>
      <c r="E3929" s="12" t="str">
        <f>VLOOKUP($D$4:$D$5002,'List of Tutors'!$B$4:$E$152,2,0)</f>
        <v>Mr.M. Usman Raja</v>
      </c>
      <c r="F3929" s="12" t="str">
        <f>VLOOKUP($D$4:$D$5002,'List of Tutors'!$B$4:$E$152,3,0)</f>
        <v>Assistant Professor</v>
      </c>
      <c r="G3929" s="12" t="str">
        <f>VLOOKUP($D$4:$D$5002,'List of Tutors'!$B$4:$E$152,4,0)</f>
        <v>FC&amp;FS</v>
      </c>
    </row>
    <row r="3930" spans="1:7" ht="15.75" customHeight="1">
      <c r="A3930" s="6" t="s">
        <v>1580</v>
      </c>
      <c r="B3930" s="6" t="s">
        <v>3607</v>
      </c>
      <c r="C3930" s="50" t="s">
        <v>141</v>
      </c>
      <c r="D3930" s="17" t="s">
        <v>7818</v>
      </c>
      <c r="E3930" s="12" t="str">
        <f>VLOOKUP($D$4:$D$5002,'List of Tutors'!$B$4:$E$152,2,0)</f>
        <v>Dr.Farah Naz</v>
      </c>
      <c r="F3930" s="12" t="str">
        <f>VLOOKUP($D$4:$D$5002,'List of Tutors'!$B$4:$E$152,3,0)</f>
        <v>Assistant Professor</v>
      </c>
      <c r="G3930" s="12" t="str">
        <f>VLOOKUP($D$4:$D$5002,'List of Tutors'!$B$4:$E$152,4,0)</f>
        <v>FC&amp;FS</v>
      </c>
    </row>
    <row r="3931" spans="1:7" ht="15.75" customHeight="1">
      <c r="A3931" s="6" t="s">
        <v>1641</v>
      </c>
      <c r="B3931" s="6" t="s">
        <v>595</v>
      </c>
      <c r="C3931" s="50" t="s">
        <v>48</v>
      </c>
      <c r="D3931" s="17" t="s">
        <v>7819</v>
      </c>
      <c r="E3931" s="12" t="str">
        <f>VLOOKUP($D$4:$D$5002,'List of Tutors'!$B$4:$E$152,2,0)</f>
        <v>Dr.Gulshan Irshad</v>
      </c>
      <c r="F3931" s="12" t="str">
        <f>VLOOKUP($D$4:$D$5002,'List of Tutors'!$B$4:$E$152,3,0)</f>
        <v>Lecturer</v>
      </c>
      <c r="G3931" s="12" t="str">
        <f>VLOOKUP($D$4:$D$5002,'List of Tutors'!$B$4:$E$152,4,0)</f>
        <v>FC&amp;FS</v>
      </c>
    </row>
    <row r="3932" spans="1:7" ht="15.75" customHeight="1">
      <c r="A3932" s="5" t="s">
        <v>2806</v>
      </c>
      <c r="B3932" s="5" t="s">
        <v>276</v>
      </c>
      <c r="C3932" s="50" t="s">
        <v>82</v>
      </c>
      <c r="D3932" s="17" t="s">
        <v>7820</v>
      </c>
      <c r="E3932" s="12" t="str">
        <f>VLOOKUP($D$4:$D$5002,'List of Tutors'!$B$4:$E$152,2,0)</f>
        <v>Ms.Mahwish Zeeshan</v>
      </c>
      <c r="F3932" s="12" t="str">
        <f>VLOOKUP($D$4:$D$5002,'List of Tutors'!$B$4:$E$152,3,0)</f>
        <v>Lecturer</v>
      </c>
      <c r="G3932" s="12" t="str">
        <f>VLOOKUP($D$4:$D$5002,'List of Tutors'!$B$4:$E$152,4,0)</f>
        <v>Social Sciences</v>
      </c>
    </row>
    <row r="3933" spans="1:7" ht="15.75" customHeight="1">
      <c r="A3933" s="6" t="s">
        <v>2312</v>
      </c>
      <c r="B3933" s="6" t="s">
        <v>4063</v>
      </c>
      <c r="C3933" s="50" t="s">
        <v>48</v>
      </c>
      <c r="D3933" s="17" t="s">
        <v>7821</v>
      </c>
      <c r="E3933" s="12" t="str">
        <f>VLOOKUP($D$4:$D$5002,'List of Tutors'!$B$4:$E$152,2,0)</f>
        <v>Ms.Nazia Rafiq</v>
      </c>
      <c r="F3933" s="12" t="str">
        <f>VLOOKUP($D$4:$D$5002,'List of Tutors'!$B$4:$E$152,3,0)</f>
        <v>Lecturer</v>
      </c>
      <c r="G3933" s="12" t="str">
        <f>VLOOKUP($D$4:$D$5002,'List of Tutors'!$B$4:$E$152,4,0)</f>
        <v>Social Sciences</v>
      </c>
    </row>
    <row r="3934" spans="1:7" ht="15.75" customHeight="1">
      <c r="A3934" s="6" t="s">
        <v>2456</v>
      </c>
      <c r="B3934" s="6" t="s">
        <v>4183</v>
      </c>
      <c r="C3934" s="50" t="s">
        <v>141</v>
      </c>
      <c r="D3934" s="17" t="s">
        <v>7822</v>
      </c>
      <c r="E3934" s="12" t="str">
        <f>VLOOKUP($D$4:$D$5002,'List of Tutors'!$B$4:$E$152,2,0)</f>
        <v>Ms.Lubna Ansari</v>
      </c>
      <c r="F3934" s="12" t="str">
        <f>VLOOKUP($D$4:$D$5002,'List of Tutors'!$B$4:$E$152,3,0)</f>
        <v>Lecturer</v>
      </c>
      <c r="G3934" s="12" t="str">
        <f>VLOOKUP($D$4:$D$5002,'List of Tutors'!$B$4:$E$152,4,0)</f>
        <v>FFRM</v>
      </c>
    </row>
    <row r="3935" spans="1:7" ht="15.75" customHeight="1">
      <c r="A3935" s="5" t="s">
        <v>2835</v>
      </c>
      <c r="B3935" s="5" t="s">
        <v>239</v>
      </c>
      <c r="C3935" s="50" t="s">
        <v>82</v>
      </c>
      <c r="D3935" s="17" t="s">
        <v>7823</v>
      </c>
      <c r="E3935" s="12" t="str">
        <f>VLOOKUP($D$4:$D$5002,'List of Tutors'!$B$4:$E$152,2,0)</f>
        <v>Dr.Shahzada Sohail Ijaz</v>
      </c>
      <c r="F3935" s="12" t="str">
        <f>VLOOKUP($D$4:$D$5002,'List of Tutors'!$B$4:$E$152,3,0)</f>
        <v>Assistant Professor</v>
      </c>
      <c r="G3935" s="12" t="str">
        <f>VLOOKUP($D$4:$D$5002,'List of Tutors'!$B$4:$E$152,4,0)</f>
        <v>FC&amp;FS</v>
      </c>
    </row>
    <row r="3936" spans="1:7" ht="15.75" customHeight="1">
      <c r="A3936" s="6" t="s">
        <v>1929</v>
      </c>
      <c r="B3936" s="6" t="s">
        <v>230</v>
      </c>
      <c r="C3936" s="50" t="s">
        <v>141</v>
      </c>
      <c r="D3936" s="17" t="s">
        <v>7824</v>
      </c>
      <c r="E3936" s="12" t="str">
        <f>VLOOKUP($D$4:$D$5002,'List of Tutors'!$B$4:$E$152,2,0)</f>
        <v>Dr.Tanveer Iqbal</v>
      </c>
      <c r="F3936" s="12" t="str">
        <f>VLOOKUP($D$4:$D$5002,'List of Tutors'!$B$4:$E$152,3,0)</f>
        <v>Lecturer</v>
      </c>
      <c r="G3936" s="12" t="str">
        <f>VLOOKUP($D$4:$D$5002,'List of Tutors'!$B$4:$E$152,4,0)</f>
        <v>FC&amp;FS</v>
      </c>
    </row>
    <row r="3937" spans="1:7" ht="15.75" customHeight="1">
      <c r="A3937" s="6" t="s">
        <v>2044</v>
      </c>
      <c r="B3937" s="6" t="s">
        <v>3888</v>
      </c>
      <c r="C3937" s="50" t="s">
        <v>4669</v>
      </c>
      <c r="D3937" s="17" t="s">
        <v>7825</v>
      </c>
      <c r="E3937" s="12" t="str">
        <f>VLOOKUP($D$4:$D$5002,'List of Tutors'!$B$4:$E$152,2,0)</f>
        <v>Mr.Nasir Mehmood Minhas</v>
      </c>
      <c r="F3937" s="12" t="str">
        <f>VLOOKUP($D$4:$D$5002,'List of Tutors'!$B$4:$E$152,3,0)</f>
        <v>Assistant Professor</v>
      </c>
      <c r="G3937" s="12" t="str">
        <f>VLOOKUP($D$4:$D$5002,'List of Tutors'!$B$4:$E$152,4,0)</f>
        <v>UIIT</v>
      </c>
    </row>
    <row r="3938" spans="1:7" ht="15.75" customHeight="1">
      <c r="A3938" s="6" t="s">
        <v>1892</v>
      </c>
      <c r="B3938" s="6" t="s">
        <v>729</v>
      </c>
      <c r="C3938" s="50" t="s">
        <v>48</v>
      </c>
      <c r="D3938" s="17" t="s">
        <v>7826</v>
      </c>
      <c r="E3938" s="12" t="str">
        <f>VLOOKUP($D$4:$D$5002,'List of Tutors'!$B$4:$E$152,2,0)</f>
        <v>Mr.Yasir Hafeez</v>
      </c>
      <c r="F3938" s="12" t="str">
        <f>VLOOKUP($D$4:$D$5002,'List of Tutors'!$B$4:$E$152,3,0)</f>
        <v>Assistant Professor</v>
      </c>
      <c r="G3938" s="12" t="str">
        <f>VLOOKUP($D$4:$D$5002,'List of Tutors'!$B$4:$E$152,4,0)</f>
        <v>UIIT</v>
      </c>
    </row>
    <row r="3939" spans="1:7" ht="15.75" customHeight="1">
      <c r="A3939" s="4" t="s">
        <v>5921</v>
      </c>
      <c r="B3939" s="4" t="s">
        <v>7388</v>
      </c>
      <c r="C3939" s="51" t="s">
        <v>7989</v>
      </c>
      <c r="D3939" s="17" t="s">
        <v>7827</v>
      </c>
      <c r="E3939" s="12" t="str">
        <f>VLOOKUP($D$4:$D$5002,'List of Tutors'!$B$4:$E$152,2,0)</f>
        <v>Mr.Saif ur Rehman</v>
      </c>
      <c r="F3939" s="12" t="str">
        <f>VLOOKUP($D$4:$D$5002,'List of Tutors'!$B$4:$E$152,3,0)</f>
        <v>Lecturer</v>
      </c>
      <c r="G3939" s="12" t="str">
        <f>VLOOKUP($D$4:$D$5002,'List of Tutors'!$B$4:$E$152,4,0)</f>
        <v>UIIT</v>
      </c>
    </row>
    <row r="3940" spans="1:7" ht="15.75" customHeight="1">
      <c r="A3940" s="4" t="s">
        <v>4892</v>
      </c>
      <c r="B3940" s="4" t="s">
        <v>6555</v>
      </c>
      <c r="C3940" s="51" t="s">
        <v>82</v>
      </c>
      <c r="D3940" s="17" t="s">
        <v>7828</v>
      </c>
      <c r="E3940" s="12" t="str">
        <f>VLOOKUP($D$4:$D$5002,'List of Tutors'!$B$4:$E$152,2,0)</f>
        <v>Mr.Saqib Majeed</v>
      </c>
      <c r="F3940" s="12" t="str">
        <f>VLOOKUP($D$4:$D$5002,'List of Tutors'!$B$4:$E$152,3,0)</f>
        <v>Assistant Professor</v>
      </c>
      <c r="G3940" s="12" t="str">
        <f>VLOOKUP($D$4:$D$5002,'List of Tutors'!$B$4:$E$152,4,0)</f>
        <v>UIIT</v>
      </c>
    </row>
    <row r="3941" spans="1:7" ht="15.75" customHeight="1">
      <c r="A3941" s="4" t="s">
        <v>5381</v>
      </c>
      <c r="B3941" s="4" t="s">
        <v>6959</v>
      </c>
      <c r="C3941" s="51" t="s">
        <v>82</v>
      </c>
      <c r="D3941" s="17" t="s">
        <v>7829</v>
      </c>
      <c r="E3941" s="12" t="str">
        <f>VLOOKUP($D$4:$D$5002,'List of Tutors'!$B$4:$E$152,2,0)</f>
        <v>Mr.Asif Nawaz</v>
      </c>
      <c r="F3941" s="12" t="str">
        <f>VLOOKUP($D$4:$D$5002,'List of Tutors'!$B$4:$E$152,3,0)</f>
        <v>Lecturer</v>
      </c>
      <c r="G3941" s="12" t="str">
        <f>VLOOKUP($D$4:$D$5002,'List of Tutors'!$B$4:$E$152,4,0)</f>
        <v>UIIT</v>
      </c>
    </row>
    <row r="3942" spans="1:7" ht="15.75" customHeight="1">
      <c r="A3942" s="4" t="s">
        <v>5869</v>
      </c>
      <c r="B3942" s="4" t="s">
        <v>7350</v>
      </c>
      <c r="C3942" s="51" t="s">
        <v>82</v>
      </c>
      <c r="D3942" s="17" t="s">
        <v>7830</v>
      </c>
      <c r="E3942" s="12" t="str">
        <f>VLOOKUP($D$4:$D$5002,'List of Tutors'!$B$4:$E$152,2,0)</f>
        <v>Mr.Saleem Iqbal</v>
      </c>
      <c r="F3942" s="12" t="str">
        <f>VLOOKUP($D$4:$D$5002,'List of Tutors'!$B$4:$E$152,3,0)</f>
        <v>Lecturer</v>
      </c>
      <c r="G3942" s="12" t="str">
        <f>VLOOKUP($D$4:$D$5002,'List of Tutors'!$B$4:$E$152,4,0)</f>
        <v>UIIT</v>
      </c>
    </row>
    <row r="3943" spans="1:7" ht="15.75" customHeight="1">
      <c r="A3943" s="4" t="s">
        <v>4845</v>
      </c>
      <c r="B3943" s="4" t="s">
        <v>6511</v>
      </c>
      <c r="C3943" s="51" t="s">
        <v>82</v>
      </c>
      <c r="D3943" s="17" t="s">
        <v>7831</v>
      </c>
      <c r="E3943" s="12" t="str">
        <f>VLOOKUP($D$4:$D$5002,'List of Tutors'!$B$4:$E$152,2,0)</f>
        <v>Dr.Saud Altaf</v>
      </c>
      <c r="F3943" s="12" t="str">
        <f>VLOOKUP($D$4:$D$5002,'List of Tutors'!$B$4:$E$152,3,0)</f>
        <v>Assistant Director</v>
      </c>
      <c r="G3943" s="12" t="str">
        <f>VLOOKUP($D$4:$D$5002,'List of Tutors'!$B$4:$E$152,4,0)</f>
        <v>UIIT</v>
      </c>
    </row>
    <row r="3944" spans="1:7" ht="15.75" customHeight="1">
      <c r="A3944" s="4" t="s">
        <v>5656</v>
      </c>
      <c r="B3944" s="4" t="s">
        <v>7175</v>
      </c>
      <c r="C3944" s="51" t="s">
        <v>4669</v>
      </c>
      <c r="D3944" s="17" t="s">
        <v>7832</v>
      </c>
      <c r="E3944" s="12" t="str">
        <f>VLOOKUP($D$4:$D$5002,'List of Tutors'!$B$4:$E$152,2,0)</f>
        <v>Ms.Sarfaraz Bibi</v>
      </c>
      <c r="F3944" s="12" t="str">
        <f>VLOOKUP($D$4:$D$5002,'List of Tutors'!$B$4:$E$152,3,0)</f>
        <v>Lecturer</v>
      </c>
      <c r="G3944" s="12" t="str">
        <f>VLOOKUP($D$4:$D$5002,'List of Tutors'!$B$4:$E$152,4,0)</f>
        <v>UIIT</v>
      </c>
    </row>
    <row r="3945" spans="1:7" ht="15.75" customHeight="1">
      <c r="A3945" s="4" t="s">
        <v>5927</v>
      </c>
      <c r="B3945" s="4" t="s">
        <v>7393</v>
      </c>
      <c r="C3945" s="51" t="s">
        <v>4669</v>
      </c>
      <c r="D3945" s="17" t="s">
        <v>7833</v>
      </c>
      <c r="E3945" s="12" t="str">
        <f>VLOOKUP($D$4:$D$5002,'List of Tutors'!$B$4:$E$152,2,0)</f>
        <v>Dr.Mehmoona</v>
      </c>
      <c r="F3945" s="12" t="str">
        <f>VLOOKUP($D$4:$D$5002,'List of Tutors'!$B$4:$E$152,3,0)</f>
        <v>Assistant Professor</v>
      </c>
      <c r="G3945" s="12" t="str">
        <f>VLOOKUP($D$4:$D$5002,'List of Tutors'!$B$4:$E$152,4,0)</f>
        <v>UIIT</v>
      </c>
    </row>
    <row r="3946" spans="1:7" ht="15.75" customHeight="1">
      <c r="A3946" s="4" t="s">
        <v>5264</v>
      </c>
      <c r="B3946" s="4" t="s">
        <v>130</v>
      </c>
      <c r="C3946" s="51" t="s">
        <v>48</v>
      </c>
      <c r="D3946" s="17" t="s">
        <v>7834</v>
      </c>
      <c r="E3946" s="12" t="str">
        <f>VLOOKUP($D$4:$D$5002,'List of Tutors'!$B$4:$E$152,2,0)</f>
        <v>Ms.Sidra Tahir</v>
      </c>
      <c r="F3946" s="12" t="str">
        <f>VLOOKUP($D$4:$D$5002,'List of Tutors'!$B$4:$E$152,3,0)</f>
        <v>Lecturer</v>
      </c>
      <c r="G3946" s="12" t="str">
        <f>VLOOKUP($D$4:$D$5002,'List of Tutors'!$B$4:$E$152,4,0)</f>
        <v>UIIT</v>
      </c>
    </row>
    <row r="3947" spans="1:7" ht="15.75" customHeight="1">
      <c r="A3947" s="4" t="s">
        <v>4830</v>
      </c>
      <c r="B3947" s="4" t="s">
        <v>6496</v>
      </c>
      <c r="C3947" s="51" t="s">
        <v>48</v>
      </c>
      <c r="D3947" s="17" t="s">
        <v>7835</v>
      </c>
      <c r="E3947" s="12" t="str">
        <f>VLOOKUP($D$4:$D$5002,'List of Tutors'!$B$4:$E$152,2,0)</f>
        <v>Ms.Farkhanda Qamar</v>
      </c>
      <c r="F3947" s="12" t="str">
        <f>VLOOKUP($D$4:$D$5002,'List of Tutors'!$B$4:$E$152,3,0)</f>
        <v>Lecturer</v>
      </c>
      <c r="G3947" s="12" t="str">
        <f>VLOOKUP($D$4:$D$5002,'List of Tutors'!$B$4:$E$152,4,0)</f>
        <v>UIIT</v>
      </c>
    </row>
    <row r="3948" spans="1:7" ht="15.75" customHeight="1">
      <c r="A3948" s="4" t="s">
        <v>6231</v>
      </c>
      <c r="B3948" s="4" t="s">
        <v>7645</v>
      </c>
      <c r="C3948" s="51" t="s">
        <v>48</v>
      </c>
      <c r="D3948" s="17" t="s">
        <v>7836</v>
      </c>
      <c r="E3948" s="12" t="str">
        <f>VLOOKUP($D$4:$D$5002,'List of Tutors'!$B$4:$E$152,2,0)</f>
        <v>Mr.Tariq Ali</v>
      </c>
      <c r="F3948" s="12" t="str">
        <f>VLOOKUP($D$4:$D$5002,'List of Tutors'!$B$4:$E$152,3,0)</f>
        <v>Lecturer</v>
      </c>
      <c r="G3948" s="12" t="str">
        <f>VLOOKUP($D$4:$D$5002,'List of Tutors'!$B$4:$E$152,4,0)</f>
        <v>UIIT</v>
      </c>
    </row>
    <row r="3949" spans="1:7" ht="15.75" customHeight="1">
      <c r="A3949" s="4" t="s">
        <v>5123</v>
      </c>
      <c r="B3949" s="4" t="s">
        <v>6738</v>
      </c>
      <c r="C3949" s="51" t="s">
        <v>48</v>
      </c>
      <c r="D3949" s="17" t="s">
        <v>7837</v>
      </c>
      <c r="E3949" s="12" t="str">
        <f>VLOOKUP($D$4:$D$5002,'List of Tutors'!$B$4:$E$152,2,0)</f>
        <v>Mr.Ehtasham Azhar</v>
      </c>
      <c r="F3949" s="12" t="str">
        <f>VLOOKUP($D$4:$D$5002,'List of Tutors'!$B$4:$E$152,3,0)</f>
        <v>Lecturer</v>
      </c>
      <c r="G3949" s="12" t="str">
        <f>VLOOKUP($D$4:$D$5002,'List of Tutors'!$B$4:$E$152,4,0)</f>
        <v>UIIT</v>
      </c>
    </row>
    <row r="3950" spans="1:7" ht="15.75" customHeight="1">
      <c r="A3950" s="4" t="s">
        <v>4927</v>
      </c>
      <c r="B3950" s="4" t="s">
        <v>6581</v>
      </c>
      <c r="C3950" s="51" t="s">
        <v>48</v>
      </c>
      <c r="D3950" s="17" t="s">
        <v>7840</v>
      </c>
      <c r="E3950" s="12" t="str">
        <f>VLOOKUP($D$4:$D$5002,'List of Tutors'!$B$4:$E$152,2,0)</f>
        <v>Ms.Bushra Zulfiqar</v>
      </c>
      <c r="F3950" s="12" t="str">
        <f>VLOOKUP($D$4:$D$5002,'List of Tutors'!$B$4:$E$152,3,0)</f>
        <v>Assistant Professor</v>
      </c>
      <c r="G3950" s="12" t="str">
        <f>VLOOKUP($D$4:$D$5002,'List of Tutors'!$B$4:$E$152,4,0)</f>
        <v>UIMS</v>
      </c>
    </row>
    <row r="3951" spans="1:7" ht="15.75" customHeight="1">
      <c r="A3951" s="4" t="s">
        <v>5106</v>
      </c>
      <c r="B3951" s="4" t="s">
        <v>6722</v>
      </c>
      <c r="C3951" s="51" t="s">
        <v>48</v>
      </c>
      <c r="D3951" s="17" t="s">
        <v>7841</v>
      </c>
      <c r="E3951" s="12" t="str">
        <f>VLOOKUP($D$4:$D$5002,'List of Tutors'!$B$4:$E$152,2,0)</f>
        <v>Dr.M. Razzaq Ather</v>
      </c>
      <c r="F3951" s="12" t="str">
        <f>VLOOKUP($D$4:$D$5002,'List of Tutors'!$B$4:$E$152,3,0)</f>
        <v>Assistant Professor</v>
      </c>
      <c r="G3951" s="12" t="str">
        <f>VLOOKUP($D$4:$D$5002,'List of Tutors'!$B$4:$E$152,4,0)</f>
        <v>UIMS</v>
      </c>
    </row>
    <row r="3952" spans="1:7" ht="15.75" customHeight="1">
      <c r="A3952" s="4" t="s">
        <v>5083</v>
      </c>
      <c r="B3952" s="4" t="s">
        <v>95</v>
      </c>
      <c r="C3952" s="51" t="s">
        <v>48</v>
      </c>
      <c r="D3952" s="17" t="s">
        <v>7842</v>
      </c>
      <c r="E3952" s="12" t="str">
        <f>VLOOKUP($D$4:$D$5002,'List of Tutors'!$B$4:$E$152,2,0)</f>
        <v>Mr.Shuja Ilyas</v>
      </c>
      <c r="F3952" s="12" t="str">
        <f>VLOOKUP($D$4:$D$5002,'List of Tutors'!$B$4:$E$152,3,0)</f>
        <v>Assistant Professor</v>
      </c>
      <c r="G3952" s="12" t="str">
        <f>VLOOKUP($D$4:$D$5002,'List of Tutors'!$B$4:$E$152,4,0)</f>
        <v>UIMS</v>
      </c>
    </row>
    <row r="3953" spans="1:7" ht="15.75" customHeight="1">
      <c r="A3953" s="4" t="s">
        <v>2194</v>
      </c>
      <c r="B3953" s="4" t="s">
        <v>621</v>
      </c>
      <c r="C3953" s="51" t="s">
        <v>112</v>
      </c>
      <c r="D3953" s="17" t="s">
        <v>7843</v>
      </c>
      <c r="E3953" s="12" t="str">
        <f>VLOOKUP($D$4:$D$5002,'List of Tutors'!$B$4:$E$152,2,0)</f>
        <v>Ms.Sidra Shahzadi</v>
      </c>
      <c r="F3953" s="12" t="str">
        <f>VLOOKUP($D$4:$D$5002,'List of Tutors'!$B$4:$E$152,3,0)</f>
        <v>Lecturer</v>
      </c>
      <c r="G3953" s="12" t="str">
        <f>VLOOKUP($D$4:$D$5002,'List of Tutors'!$B$4:$E$152,4,0)</f>
        <v>UIMS</v>
      </c>
    </row>
    <row r="3954" spans="1:7" ht="15.75" customHeight="1">
      <c r="A3954" s="4" t="s">
        <v>6050</v>
      </c>
      <c r="B3954" s="4" t="s">
        <v>7492</v>
      </c>
      <c r="C3954" s="51" t="s">
        <v>112</v>
      </c>
      <c r="D3954" s="17" t="s">
        <v>7844</v>
      </c>
      <c r="E3954" s="12" t="str">
        <f>VLOOKUP($D$4:$D$5002,'List of Tutors'!$B$4:$E$152,2,0)</f>
        <v>Mr.Zia-Ur-Rehman</v>
      </c>
      <c r="F3954" s="12" t="str">
        <f>VLOOKUP($D$4:$D$5002,'List of Tutors'!$B$4:$E$152,3,0)</f>
        <v>Lecturer</v>
      </c>
      <c r="G3954" s="12" t="str">
        <f>VLOOKUP($D$4:$D$5002,'List of Tutors'!$B$4:$E$152,4,0)</f>
        <v>UIMS</v>
      </c>
    </row>
    <row r="3955" spans="1:7" ht="15.75" customHeight="1">
      <c r="A3955" s="4" t="s">
        <v>5352</v>
      </c>
      <c r="B3955" s="4" t="s">
        <v>3274</v>
      </c>
      <c r="C3955" s="51" t="s">
        <v>112</v>
      </c>
      <c r="D3955" s="17" t="s">
        <v>7845</v>
      </c>
      <c r="E3955" s="12" t="str">
        <f>VLOOKUP($D$4:$D$5002,'List of Tutors'!$B$4:$E$152,2,0)</f>
        <v>Mr.Ammar Asghar</v>
      </c>
      <c r="F3955" s="12" t="str">
        <f>VLOOKUP($D$4:$D$5002,'List of Tutors'!$B$4:$E$152,3,0)</f>
        <v>Lecturer</v>
      </c>
      <c r="G3955" s="12" t="str">
        <f>VLOOKUP($D$4:$D$5002,'List of Tutors'!$B$4:$E$152,4,0)</f>
        <v>UIMS</v>
      </c>
    </row>
    <row r="3956" spans="1:7" ht="15.75" customHeight="1">
      <c r="A3956" s="6" t="s">
        <v>2924</v>
      </c>
      <c r="B3956" s="6" t="s">
        <v>173</v>
      </c>
      <c r="C3956" s="50" t="s">
        <v>48</v>
      </c>
      <c r="D3956" s="17" t="s">
        <v>7846</v>
      </c>
      <c r="E3956" s="12" t="str">
        <f>VLOOKUP($D$4:$D$5002,'List of Tutors'!$B$4:$E$152,2,0)</f>
        <v>Mr.Ali Haider</v>
      </c>
      <c r="F3956" s="12" t="str">
        <f>VLOOKUP($D$4:$D$5002,'List of Tutors'!$B$4:$E$152,3,0)</f>
        <v>Lecturer</v>
      </c>
      <c r="G3956" s="12" t="str">
        <f>VLOOKUP($D$4:$D$5002,'List of Tutors'!$B$4:$E$152,4,0)</f>
        <v>UIMS</v>
      </c>
    </row>
    <row r="3957" spans="1:7" ht="15.75" customHeight="1">
      <c r="A3957" s="6" t="s">
        <v>2741</v>
      </c>
      <c r="B3957" s="6" t="s">
        <v>60</v>
      </c>
      <c r="C3957" s="50" t="s">
        <v>149</v>
      </c>
      <c r="D3957" s="17" t="s">
        <v>7847</v>
      </c>
      <c r="E3957" s="12" t="str">
        <f>VLOOKUP($D$4:$D$5002,'List of Tutors'!$B$4:$E$152,2,0)</f>
        <v>Mr.Ahmed Imran</v>
      </c>
      <c r="F3957" s="12" t="str">
        <f>VLOOKUP($D$4:$D$5002,'List of Tutors'!$B$4:$E$152,3,0)</f>
        <v>Lecturer</v>
      </c>
      <c r="G3957" s="12" t="str">
        <f>VLOOKUP($D$4:$D$5002,'List of Tutors'!$B$4:$E$152,4,0)</f>
        <v>UIMS</v>
      </c>
    </row>
    <row r="3958" spans="1:7" ht="15.75" customHeight="1">
      <c r="A3958" s="5" t="s">
        <v>2538</v>
      </c>
      <c r="B3958" s="5" t="s">
        <v>4255</v>
      </c>
      <c r="C3958" s="50" t="s">
        <v>82</v>
      </c>
      <c r="D3958" s="17" t="s">
        <v>7848</v>
      </c>
      <c r="E3958" s="12" t="str">
        <f>VLOOKUP($D$4:$D$5002,'List of Tutors'!$B$4:$E$152,2,0)</f>
        <v>Mr.Syed Kashif Saeed</v>
      </c>
      <c r="F3958" s="12" t="str">
        <f>VLOOKUP($D$4:$D$5002,'List of Tutors'!$B$4:$E$152,3,0)</f>
        <v>Assistant Professor</v>
      </c>
      <c r="G3958" s="12" t="str">
        <f>VLOOKUP($D$4:$D$5002,'List of Tutors'!$B$4:$E$152,4,0)</f>
        <v>UIMS</v>
      </c>
    </row>
    <row r="3959" spans="1:7" ht="15.75" customHeight="1">
      <c r="A3959" s="6" t="s">
        <v>2326</v>
      </c>
      <c r="B3959" s="6" t="s">
        <v>3675</v>
      </c>
      <c r="C3959" s="50" t="s">
        <v>48</v>
      </c>
      <c r="D3959" s="17" t="s">
        <v>7849</v>
      </c>
      <c r="E3959" s="12" t="str">
        <f>VLOOKUP($D$4:$D$5002,'List of Tutors'!$B$4:$E$152,2,0)</f>
        <v>Mr.Kaleem Ullah</v>
      </c>
      <c r="F3959" s="12" t="str">
        <f>VLOOKUP($D$4:$D$5002,'List of Tutors'!$B$4:$E$152,3,0)</f>
        <v>Lecturer</v>
      </c>
      <c r="G3959" s="12" t="str">
        <f>VLOOKUP($D$4:$D$5002,'List of Tutors'!$B$4:$E$152,4,0)</f>
        <v>UIMS</v>
      </c>
    </row>
    <row r="3960" spans="1:7" ht="15.75" customHeight="1">
      <c r="A3960" s="5" t="s">
        <v>2555</v>
      </c>
      <c r="B3960" s="5" t="s">
        <v>4270</v>
      </c>
      <c r="C3960" s="50" t="s">
        <v>82</v>
      </c>
      <c r="D3960" s="17" t="s">
        <v>7850</v>
      </c>
      <c r="E3960" s="12" t="str">
        <f>VLOOKUP($D$4:$D$5002,'List of Tutors'!$B$4:$E$152,2,0)</f>
        <v>Mr.Muhammad Waqas</v>
      </c>
      <c r="F3960" s="12" t="str">
        <f>VLOOKUP($D$4:$D$5002,'List of Tutors'!$B$4:$E$152,3,0)</f>
        <v>Lecturer</v>
      </c>
      <c r="G3960" s="12" t="str">
        <f>VLOOKUP($D$4:$D$5002,'List of Tutors'!$B$4:$E$152,4,0)</f>
        <v>UIMS</v>
      </c>
    </row>
    <row r="3961" spans="1:7" ht="15.75" customHeight="1">
      <c r="A3961" s="6" t="s">
        <v>2986</v>
      </c>
      <c r="B3961" s="6" t="s">
        <v>3373</v>
      </c>
      <c r="C3961" s="50" t="s">
        <v>48</v>
      </c>
      <c r="D3961" s="17" t="s">
        <v>7851</v>
      </c>
      <c r="E3961" s="12" t="str">
        <f>VLOOKUP($D$4:$D$5002,'List of Tutors'!$B$4:$E$152,2,0)</f>
        <v>Mr.Aleem Akhtar</v>
      </c>
      <c r="F3961" s="12" t="str">
        <f>VLOOKUP($D$4:$D$5002,'List of Tutors'!$B$4:$E$152,3,0)</f>
        <v>Lecturer</v>
      </c>
      <c r="G3961" s="12" t="str">
        <f>VLOOKUP($D$4:$D$5002,'List of Tutors'!$B$4:$E$152,4,0)</f>
        <v>UIMS</v>
      </c>
    </row>
    <row r="3962" spans="1:7" ht="15.75" customHeight="1">
      <c r="A3962" s="6" t="s">
        <v>3019</v>
      </c>
      <c r="B3962" s="6" t="s">
        <v>4626</v>
      </c>
      <c r="C3962" s="50" t="s">
        <v>48</v>
      </c>
      <c r="D3962" s="17" t="s">
        <v>7852</v>
      </c>
      <c r="E3962" s="12" t="str">
        <f>VLOOKUP($D$4:$D$5002,'List of Tutors'!$B$4:$E$152,2,0)</f>
        <v>Ms.Shumaila Mazhar</v>
      </c>
      <c r="F3962" s="12" t="str">
        <f>VLOOKUP($D$4:$D$5002,'List of Tutors'!$B$4:$E$152,3,0)</f>
        <v>Lecturer</v>
      </c>
      <c r="G3962" s="12" t="str">
        <f>VLOOKUP($D$4:$D$5002,'List of Tutors'!$B$4:$E$152,4,0)</f>
        <v>UIMS</v>
      </c>
    </row>
    <row r="3963" spans="1:7" ht="15.75" customHeight="1">
      <c r="A3963" s="6" t="s">
        <v>3052</v>
      </c>
      <c r="B3963" s="6" t="s">
        <v>4651</v>
      </c>
      <c r="C3963" s="50" t="s">
        <v>48</v>
      </c>
      <c r="D3963" s="17" t="s">
        <v>7855</v>
      </c>
      <c r="E3963" s="12" t="str">
        <f>VLOOKUP($D$4:$D$5002,'List of Tutors'!$B$4:$E$152,2,0)</f>
        <v>Mr.Nasir Ali</v>
      </c>
      <c r="F3963" s="12" t="str">
        <f>VLOOKUP($D$4:$D$5002,'List of Tutors'!$B$4:$E$152,3,0)</f>
        <v>Lecturer</v>
      </c>
      <c r="G3963" s="12" t="str">
        <f>VLOOKUP($D$4:$D$5002,'List of Tutors'!$B$4:$E$152,4,0)</f>
        <v>Sciences</v>
      </c>
    </row>
    <row r="3964" spans="1:7" ht="15.75" customHeight="1">
      <c r="A3964" s="5" t="s">
        <v>2692</v>
      </c>
      <c r="B3964" s="5" t="s">
        <v>4399</v>
      </c>
      <c r="C3964" s="50" t="s">
        <v>82</v>
      </c>
      <c r="D3964" s="17" t="s">
        <v>7759</v>
      </c>
      <c r="E3964" s="12" t="str">
        <f>VLOOKUP($D$4:$D$5002,'List of Tutors'!$B$4:$E$152,2,0)</f>
        <v>Engr.Muhammad Usman</v>
      </c>
      <c r="F3964" s="12" t="str">
        <f>VLOOKUP($D$4:$D$5002,'List of Tutors'!$B$4:$E$152,3,0)</f>
        <v>Lecturer</v>
      </c>
      <c r="G3964" s="12" t="str">
        <f>VLOOKUP($D$4:$D$5002,'List of Tutors'!$B$4:$E$152,4,0)</f>
        <v>Agri. Engineering</v>
      </c>
    </row>
    <row r="3965" spans="1:7" ht="15.75" customHeight="1">
      <c r="A3965" s="6" t="s">
        <v>2438</v>
      </c>
      <c r="B3965" s="6" t="s">
        <v>4171</v>
      </c>
      <c r="C3965" s="50" t="s">
        <v>141</v>
      </c>
      <c r="D3965" s="17" t="s">
        <v>7760</v>
      </c>
      <c r="E3965" s="12" t="str">
        <f>VLOOKUP($D$4:$D$5002,'List of Tutors'!$B$4:$E$152,2,0)</f>
        <v>Mr.Naeem Abbas Malik</v>
      </c>
      <c r="F3965" s="12" t="str">
        <f>VLOOKUP($D$4:$D$5002,'List of Tutors'!$B$4:$E$152,3,0)</f>
        <v>Lecturer</v>
      </c>
      <c r="G3965" s="12" t="str">
        <f>VLOOKUP($D$4:$D$5002,'List of Tutors'!$B$4:$E$152,4,0)</f>
        <v>Agri. Engineering</v>
      </c>
    </row>
    <row r="3966" spans="1:7" ht="15.75" customHeight="1">
      <c r="A3966" s="6" t="s">
        <v>1345</v>
      </c>
      <c r="B3966" s="6" t="s">
        <v>3460</v>
      </c>
      <c r="C3966" s="50" t="s">
        <v>82</v>
      </c>
      <c r="D3966" s="17" t="s">
        <v>7761</v>
      </c>
      <c r="E3966" s="12" t="str">
        <f>VLOOKUP($D$4:$D$5002,'List of Tutors'!$B$4:$E$152,2,0)</f>
        <v>Dr.Muhammad Umair</v>
      </c>
      <c r="F3966" s="12" t="str">
        <f>VLOOKUP($D$4:$D$5002,'List of Tutors'!$B$4:$E$152,3,0)</f>
        <v>Assistant Professor</v>
      </c>
      <c r="G3966" s="12" t="str">
        <f>VLOOKUP($D$4:$D$5002,'List of Tutors'!$B$4:$E$152,4,0)</f>
        <v>Agri. Engineering</v>
      </c>
    </row>
    <row r="3967" spans="1:7" ht="15.75" customHeight="1">
      <c r="A3967" s="6" t="s">
        <v>1401</v>
      </c>
      <c r="B3967" s="6" t="s">
        <v>3493</v>
      </c>
      <c r="C3967" s="50" t="s">
        <v>48</v>
      </c>
      <c r="D3967" s="17" t="s">
        <v>7762</v>
      </c>
      <c r="E3967" s="12" t="str">
        <f>VLOOKUP($D$4:$D$5002,'List of Tutors'!$B$4:$E$152,2,0)</f>
        <v>Mr.Muhammad Amin</v>
      </c>
      <c r="F3967" s="12" t="str">
        <f>VLOOKUP($D$4:$D$5002,'List of Tutors'!$B$4:$E$152,3,0)</f>
        <v>Lecturer</v>
      </c>
      <c r="G3967" s="12" t="str">
        <f>VLOOKUP($D$4:$D$5002,'List of Tutors'!$B$4:$E$152,4,0)</f>
        <v>Agri. Engineering</v>
      </c>
    </row>
    <row r="3968" spans="1:7" ht="15.75" customHeight="1">
      <c r="A3968" s="6" t="s">
        <v>1461</v>
      </c>
      <c r="B3968" s="6" t="s">
        <v>529</v>
      </c>
      <c r="C3968" s="50" t="s">
        <v>48</v>
      </c>
      <c r="D3968" s="17" t="s">
        <v>7763</v>
      </c>
      <c r="E3968" s="12" t="str">
        <f>VLOOKUP($D$4:$D$5002,'List of Tutors'!$B$4:$E$152,2,0)</f>
        <v>Mr.Asim Gulzar</v>
      </c>
      <c r="F3968" s="12" t="str">
        <f>VLOOKUP($D$4:$D$5002,'List of Tutors'!$B$4:$E$152,3,0)</f>
        <v>Assistant Professor</v>
      </c>
      <c r="G3968" s="12" t="str">
        <f>VLOOKUP($D$4:$D$5002,'List of Tutors'!$B$4:$E$152,4,0)</f>
        <v>Agri. Engineering</v>
      </c>
    </row>
    <row r="3969" spans="1:7" ht="15.75" customHeight="1">
      <c r="A3969" s="6" t="s">
        <v>1521</v>
      </c>
      <c r="B3969" s="6" t="s">
        <v>3575</v>
      </c>
      <c r="C3969" s="50" t="s">
        <v>48</v>
      </c>
      <c r="D3969" s="17" t="s">
        <v>7764</v>
      </c>
      <c r="E3969" s="12" t="str">
        <f>VLOOKUP($D$4:$D$5002,'List of Tutors'!$B$4:$E$152,2,0)</f>
        <v>Mr.Ikhlaq Ahmed</v>
      </c>
      <c r="F3969" s="12" t="str">
        <f>VLOOKUP($D$4:$D$5002,'List of Tutors'!$B$4:$E$152,3,0)</f>
        <v>Lecturer</v>
      </c>
      <c r="G3969" s="12" t="str">
        <f>VLOOKUP($D$4:$D$5002,'List of Tutors'!$B$4:$E$152,4,0)</f>
        <v>Agri. Engineering</v>
      </c>
    </row>
    <row r="3970" spans="1:7" ht="15.75" customHeight="1">
      <c r="A3970" s="6" t="s">
        <v>1581</v>
      </c>
      <c r="B3970" s="6" t="s">
        <v>3608</v>
      </c>
      <c r="C3970" s="50" t="s">
        <v>141</v>
      </c>
      <c r="D3970" s="17" t="s">
        <v>7765</v>
      </c>
      <c r="E3970" s="12" t="str">
        <f>VLOOKUP($D$4:$D$5002,'List of Tutors'!$B$4:$E$152,2,0)</f>
        <v>Mr.Nasir Mahmood</v>
      </c>
      <c r="F3970" s="12" t="str">
        <f>VLOOKUP($D$4:$D$5002,'List of Tutors'!$B$4:$E$152,3,0)</f>
        <v>Lecturer</v>
      </c>
      <c r="G3970" s="12" t="str">
        <f>VLOOKUP($D$4:$D$5002,'List of Tutors'!$B$4:$E$152,4,0)</f>
        <v>Social Sciences</v>
      </c>
    </row>
    <row r="3971" spans="1:7" ht="15.75" customHeight="1">
      <c r="A3971" s="6" t="s">
        <v>1642</v>
      </c>
      <c r="B3971" s="6" t="s">
        <v>592</v>
      </c>
      <c r="C3971" s="50" t="s">
        <v>141</v>
      </c>
      <c r="D3971" s="17" t="s">
        <v>7766</v>
      </c>
      <c r="E3971" s="12" t="str">
        <f>VLOOKUP($D$4:$D$5002,'List of Tutors'!$B$4:$E$152,2,0)</f>
        <v>Ms.Sumera Saleem</v>
      </c>
      <c r="F3971" s="12" t="str">
        <f>VLOOKUP($D$4:$D$5002,'List of Tutors'!$B$4:$E$152,3,0)</f>
        <v>Lecturer</v>
      </c>
      <c r="G3971" s="12" t="str">
        <f>VLOOKUP($D$4:$D$5002,'List of Tutors'!$B$4:$E$152,4,0)</f>
        <v>Social Sciences</v>
      </c>
    </row>
    <row r="3972" spans="1:7" ht="15.75" customHeight="1">
      <c r="A3972" s="5" t="s">
        <v>2807</v>
      </c>
      <c r="B3972" s="5" t="s">
        <v>4452</v>
      </c>
      <c r="C3972" s="50" t="s">
        <v>82</v>
      </c>
      <c r="D3972" s="17" t="s">
        <v>7767</v>
      </c>
      <c r="E3972" s="12" t="str">
        <f>VLOOKUP($D$4:$D$5002,'List of Tutors'!$B$4:$E$152,2,0)</f>
        <v>Mr.Arshad Mahmood Malik</v>
      </c>
      <c r="F3972" s="12" t="str">
        <f>VLOOKUP($D$4:$D$5002,'List of Tutors'!$B$4:$E$152,3,0)</f>
        <v>Assistant Professor</v>
      </c>
      <c r="G3972" s="12" t="str">
        <f>VLOOKUP($D$4:$D$5002,'List of Tutors'!$B$4:$E$152,4,0)</f>
        <v>Social Sciences</v>
      </c>
    </row>
    <row r="3973" spans="1:7" ht="15.75" customHeight="1">
      <c r="A3973" s="6" t="s">
        <v>2313</v>
      </c>
      <c r="B3973" s="6" t="s">
        <v>4064</v>
      </c>
      <c r="C3973" s="50" t="s">
        <v>48</v>
      </c>
      <c r="D3973" s="17" t="s">
        <v>7768</v>
      </c>
      <c r="E3973" s="12" t="str">
        <f>VLOOKUP($D$4:$D$5002,'List of Tutors'!$B$4:$E$152,2,0)</f>
        <v>Dr.Naveed Tahir</v>
      </c>
      <c r="F3973" s="12" t="str">
        <f>VLOOKUP($D$4:$D$5002,'List of Tutors'!$B$4:$E$152,3,0)</f>
        <v>Assistant Professor</v>
      </c>
      <c r="G3973" s="12" t="str">
        <f>VLOOKUP($D$4:$D$5002,'List of Tutors'!$B$4:$E$152,4,0)</f>
        <v>FC&amp;FS</v>
      </c>
    </row>
    <row r="3974" spans="1:7" ht="15.75" customHeight="1">
      <c r="A3974" s="6" t="s">
        <v>2458</v>
      </c>
      <c r="B3974" s="6" t="s">
        <v>4185</v>
      </c>
      <c r="C3974" s="50" t="s">
        <v>141</v>
      </c>
      <c r="D3974" s="17" t="s">
        <v>7769</v>
      </c>
      <c r="E3974" s="12" t="str">
        <f>VLOOKUP($D$4:$D$5002,'List of Tutors'!$B$4:$E$152,2,0)</f>
        <v>Dr.Mukhtar Ahmad</v>
      </c>
      <c r="F3974" s="12" t="str">
        <f>VLOOKUP($D$4:$D$5002,'List of Tutors'!$B$4:$E$152,3,0)</f>
        <v>Assistant Professor</v>
      </c>
      <c r="G3974" s="12" t="str">
        <f>VLOOKUP($D$4:$D$5002,'List of Tutors'!$B$4:$E$152,4,0)</f>
        <v>FC&amp;FS</v>
      </c>
    </row>
    <row r="3975" spans="1:7" ht="15.75" customHeight="1">
      <c r="A3975" s="5" t="s">
        <v>2836</v>
      </c>
      <c r="B3975" s="5" t="s">
        <v>129</v>
      </c>
      <c r="C3975" s="50" t="s">
        <v>82</v>
      </c>
      <c r="D3975" s="17" t="s">
        <v>7770</v>
      </c>
      <c r="E3975" s="12" t="str">
        <f>VLOOKUP($D$4:$D$5002,'List of Tutors'!$B$4:$E$152,2,0)</f>
        <v>Dr.Safdar Ali</v>
      </c>
      <c r="F3975" s="12" t="str">
        <f>VLOOKUP($D$4:$D$5002,'List of Tutors'!$B$4:$E$152,3,0)</f>
        <v>Assistant Professor</v>
      </c>
      <c r="G3975" s="12" t="str">
        <f>VLOOKUP($D$4:$D$5002,'List of Tutors'!$B$4:$E$152,4,0)</f>
        <v>FC&amp;FS</v>
      </c>
    </row>
    <row r="3976" spans="1:7" ht="15.75" customHeight="1">
      <c r="A3976" s="6" t="s">
        <v>1930</v>
      </c>
      <c r="B3976" s="6" t="s">
        <v>3817</v>
      </c>
      <c r="C3976" s="50" t="s">
        <v>48</v>
      </c>
      <c r="D3976" s="17" t="s">
        <v>7771</v>
      </c>
      <c r="E3976" s="12" t="str">
        <f>VLOOKUP($D$4:$D$5002,'List of Tutors'!$B$4:$E$152,2,0)</f>
        <v>Dr.Ghulam Abbass Shah</v>
      </c>
      <c r="F3976" s="12" t="str">
        <f>VLOOKUP($D$4:$D$5002,'List of Tutors'!$B$4:$E$152,3,0)</f>
        <v>Assistant Professor</v>
      </c>
      <c r="G3976" s="12" t="str">
        <f>VLOOKUP($D$4:$D$5002,'List of Tutors'!$B$4:$E$152,4,0)</f>
        <v>FC&amp;FS</v>
      </c>
    </row>
    <row r="3977" spans="1:7" ht="15.75" customHeight="1">
      <c r="A3977" s="13" t="s">
        <v>2208</v>
      </c>
      <c r="B3977" s="13" t="s">
        <v>89</v>
      </c>
      <c r="C3977" s="50" t="s">
        <v>112</v>
      </c>
      <c r="D3977" s="17" t="s">
        <v>7772</v>
      </c>
      <c r="E3977" s="12" t="str">
        <f>VLOOKUP($D$4:$D$5002,'List of Tutors'!$B$4:$E$152,2,0)</f>
        <v>Dr.Pakeeza Arzo Shaiq</v>
      </c>
      <c r="F3977" s="12" t="str">
        <f>VLOOKUP($D$4:$D$5002,'List of Tutors'!$B$4:$E$152,3,0)</f>
        <v>Assistant Professor</v>
      </c>
      <c r="G3977" s="12" t="str">
        <f>VLOOKUP($D$4:$D$5002,'List of Tutors'!$B$4:$E$152,4,0)</f>
        <v>Sciences</v>
      </c>
    </row>
    <row r="3978" spans="1:7" ht="15.75" customHeight="1">
      <c r="A3978" s="6" t="s">
        <v>1893</v>
      </c>
      <c r="B3978" s="6" t="s">
        <v>730</v>
      </c>
      <c r="C3978" s="50" t="s">
        <v>48</v>
      </c>
      <c r="D3978" s="17" t="s">
        <v>7773</v>
      </c>
      <c r="E3978" s="12" t="str">
        <f>VLOOKUP($D$4:$D$5002,'List of Tutors'!$B$4:$E$152,2,0)</f>
        <v>Dr.M. Naveed Iqbal</v>
      </c>
      <c r="F3978" s="12" t="str">
        <f>VLOOKUP($D$4:$D$5002,'List of Tutors'!$B$4:$E$152,3,0)</f>
        <v>Assistant Professor</v>
      </c>
      <c r="G3978" s="12" t="str">
        <f>VLOOKUP($D$4:$D$5002,'List of Tutors'!$B$4:$E$152,4,0)</f>
        <v>Sciences</v>
      </c>
    </row>
    <row r="3979" spans="1:7" ht="15.75" customHeight="1">
      <c r="A3979" s="4" t="s">
        <v>5928</v>
      </c>
      <c r="B3979" s="4" t="s">
        <v>7394</v>
      </c>
      <c r="C3979" s="51" t="s">
        <v>7989</v>
      </c>
      <c r="D3979" s="17" t="s">
        <v>7774</v>
      </c>
      <c r="E3979" s="12" t="str">
        <f>VLOOKUP($D$4:$D$5002,'List of Tutors'!$B$4:$E$152,2,0)</f>
        <v>Mr.Mudussar Nawaz</v>
      </c>
      <c r="F3979" s="12" t="str">
        <f>VLOOKUP($D$4:$D$5002,'List of Tutors'!$B$4:$E$152,3,0)</f>
        <v>Lecturer</v>
      </c>
      <c r="G3979" s="12" t="str">
        <f>VLOOKUP($D$4:$D$5002,'List of Tutors'!$B$4:$E$152,4,0)</f>
        <v>FVAS</v>
      </c>
    </row>
    <row r="3980" spans="1:7" ht="15.75" customHeight="1">
      <c r="A3980" s="4" t="s">
        <v>4893</v>
      </c>
      <c r="B3980" s="4" t="s">
        <v>6556</v>
      </c>
      <c r="C3980" s="51" t="s">
        <v>82</v>
      </c>
      <c r="D3980" s="17" t="s">
        <v>7776</v>
      </c>
      <c r="E3980" s="12" t="str">
        <f>VLOOKUP($D$4:$D$5002,'List of Tutors'!$B$4:$E$152,2,0)</f>
        <v>Mr.Nasir Jamal</v>
      </c>
      <c r="F3980" s="12" t="str">
        <f>VLOOKUP($D$4:$D$5002,'List of Tutors'!$B$4:$E$152,3,0)</f>
        <v>Assistant Professor</v>
      </c>
      <c r="G3980" s="12" t="str">
        <f>VLOOKUP($D$4:$D$5002,'List of Tutors'!$B$4:$E$152,4,0)</f>
        <v>Sciences</v>
      </c>
    </row>
    <row r="3981" spans="1:7" ht="15.75" customHeight="1">
      <c r="A3981" s="4" t="s">
        <v>5386</v>
      </c>
      <c r="B3981" s="4" t="s">
        <v>6964</v>
      </c>
      <c r="C3981" s="51" t="s">
        <v>82</v>
      </c>
      <c r="D3981" s="17" t="s">
        <v>7777</v>
      </c>
      <c r="E3981" s="12" t="str">
        <f>VLOOKUP($D$4:$D$5002,'List of Tutors'!$B$4:$E$152,2,0)</f>
        <v>Dr.Saima Mustafa</v>
      </c>
      <c r="F3981" s="12" t="str">
        <f>VLOOKUP($D$4:$D$5002,'List of Tutors'!$B$4:$E$152,3,0)</f>
        <v>Assistant Professor</v>
      </c>
      <c r="G3981" s="12" t="str">
        <f>VLOOKUP($D$4:$D$5002,'List of Tutors'!$B$4:$E$152,4,0)</f>
        <v>Sciences</v>
      </c>
    </row>
    <row r="3982" spans="1:7" ht="15.75" customHeight="1">
      <c r="A3982" s="4" t="s">
        <v>5882</v>
      </c>
      <c r="B3982" s="4" t="s">
        <v>33</v>
      </c>
      <c r="C3982" s="51" t="s">
        <v>82</v>
      </c>
      <c r="D3982" s="17" t="s">
        <v>7778</v>
      </c>
      <c r="E3982" s="12" t="str">
        <f>VLOOKUP($D$4:$D$5002,'List of Tutors'!$B$4:$E$152,2,0)</f>
        <v>Dr.Jamal</v>
      </c>
      <c r="F3982" s="12" t="str">
        <f>VLOOKUP($D$4:$D$5002,'List of Tutors'!$B$4:$E$152,3,0)</f>
        <v>Lecturer</v>
      </c>
      <c r="G3982" s="12" t="str">
        <f>VLOOKUP($D$4:$D$5002,'List of Tutors'!$B$4:$E$152,4,0)</f>
        <v>Sciences</v>
      </c>
    </row>
    <row r="3983" spans="1:7" ht="15.75" customHeight="1">
      <c r="A3983" s="4" t="s">
        <v>4873</v>
      </c>
      <c r="B3983" s="4" t="s">
        <v>6537</v>
      </c>
      <c r="C3983" s="51" t="s">
        <v>82</v>
      </c>
      <c r="D3983" s="17" t="s">
        <v>7780</v>
      </c>
      <c r="E3983" s="12" t="str">
        <f>VLOOKUP($D$4:$D$5002,'List of Tutors'!$B$4:$E$152,2,0)</f>
        <v>Dr.M. Farooq Iqbal</v>
      </c>
      <c r="F3983" s="12" t="str">
        <f>VLOOKUP($D$4:$D$5002,'List of Tutors'!$B$4:$E$152,3,0)</f>
        <v>Assistant Professor</v>
      </c>
      <c r="G3983" s="12" t="str">
        <f>VLOOKUP($D$4:$D$5002,'List of Tutors'!$B$4:$E$152,4,0)</f>
        <v>FVAS</v>
      </c>
    </row>
    <row r="3984" spans="1:7" ht="15.75" customHeight="1">
      <c r="A3984" s="4" t="s">
        <v>5683</v>
      </c>
      <c r="B3984" s="4" t="s">
        <v>7198</v>
      </c>
      <c r="C3984" s="51" t="s">
        <v>4669</v>
      </c>
      <c r="D3984" s="17" t="s">
        <v>7781</v>
      </c>
      <c r="E3984" s="12" t="str">
        <f>VLOOKUP($D$4:$D$5002,'List of Tutors'!$B$4:$E$152,2,0)</f>
        <v>Mr.Muhammad Asghar Khan</v>
      </c>
      <c r="F3984" s="12" t="str">
        <f>VLOOKUP($D$4:$D$5002,'List of Tutors'!$B$4:$E$152,3,0)</f>
        <v>Lecturer</v>
      </c>
      <c r="G3984" s="12" t="str">
        <f>VLOOKUP($D$4:$D$5002,'List of Tutors'!$B$4:$E$152,4,0)</f>
        <v>FVAS</v>
      </c>
    </row>
    <row r="3985" spans="1:7" ht="15.75" customHeight="1">
      <c r="A3985" s="4" t="s">
        <v>5966</v>
      </c>
      <c r="B3985" s="4" t="s">
        <v>7421</v>
      </c>
      <c r="C3985" s="51" t="s">
        <v>4669</v>
      </c>
      <c r="D3985" s="17" t="s">
        <v>7782</v>
      </c>
      <c r="E3985" s="12" t="str">
        <f>VLOOKUP($D$4:$D$5002,'List of Tutors'!$B$4:$E$152,2,0)</f>
        <v>Dr.Ghulam Bilal</v>
      </c>
      <c r="F3985" s="12" t="str">
        <f>VLOOKUP($D$4:$D$5002,'List of Tutors'!$B$4:$E$152,3,0)</f>
        <v>Assistant Professor</v>
      </c>
      <c r="G3985" s="12" t="str">
        <f>VLOOKUP($D$4:$D$5002,'List of Tutors'!$B$4:$E$152,4,0)</f>
        <v>FVAS</v>
      </c>
    </row>
    <row r="3986" spans="1:7" ht="15.75" customHeight="1">
      <c r="A3986" s="4" t="s">
        <v>5272</v>
      </c>
      <c r="B3986" s="4" t="s">
        <v>6865</v>
      </c>
      <c r="C3986" s="51" t="s">
        <v>48</v>
      </c>
      <c r="D3986" s="17" t="s">
        <v>7783</v>
      </c>
      <c r="E3986" s="12" t="str">
        <f>VLOOKUP($D$4:$D$5002,'List of Tutors'!$B$4:$E$152,2,0)</f>
        <v>Dr.Murtaz Ul Hassan</v>
      </c>
      <c r="F3986" s="12" t="str">
        <f>VLOOKUP($D$4:$D$5002,'List of Tutors'!$B$4:$E$152,3,0)</f>
        <v>Assistant Professor</v>
      </c>
      <c r="G3986" s="12" t="str">
        <f>VLOOKUP($D$4:$D$5002,'List of Tutors'!$B$4:$E$152,4,0)</f>
        <v>FVAS</v>
      </c>
    </row>
    <row r="3987" spans="1:7" ht="15.75" customHeight="1">
      <c r="A3987" s="4" t="s">
        <v>4842</v>
      </c>
      <c r="B3987" s="4" t="s">
        <v>6508</v>
      </c>
      <c r="C3987" s="51" t="s">
        <v>48</v>
      </c>
      <c r="D3987" s="17" t="s">
        <v>7784</v>
      </c>
      <c r="E3987" s="12" t="str">
        <f>VLOOKUP($D$4:$D$5002,'List of Tutors'!$B$4:$E$152,2,0)</f>
        <v>Dr.Saif Ur Rehman</v>
      </c>
      <c r="F3987" s="12" t="str">
        <f>VLOOKUP($D$4:$D$5002,'List of Tutors'!$B$4:$E$152,3,0)</f>
        <v>Assistant Professor</v>
      </c>
      <c r="G3987" s="12" t="str">
        <f>VLOOKUP($D$4:$D$5002,'List of Tutors'!$B$4:$E$152,4,0)</f>
        <v>FVAS</v>
      </c>
    </row>
    <row r="3988" spans="1:7" ht="15.75" customHeight="1">
      <c r="A3988" s="4" t="s">
        <v>6238</v>
      </c>
      <c r="B3988" s="4" t="s">
        <v>7652</v>
      </c>
      <c r="C3988" s="51" t="s">
        <v>48</v>
      </c>
      <c r="D3988" s="17" t="s">
        <v>7785</v>
      </c>
      <c r="E3988" s="12" t="str">
        <f>VLOOKUP($D$4:$D$5002,'List of Tutors'!$B$4:$E$152,2,0)</f>
        <v>Mr.Muhammad Awais Sial</v>
      </c>
      <c r="F3988" s="12" t="str">
        <f>VLOOKUP($D$4:$D$5002,'List of Tutors'!$B$4:$E$152,3,0)</f>
        <v>Lecturer</v>
      </c>
      <c r="G3988" s="12" t="str">
        <f>VLOOKUP($D$4:$D$5002,'List of Tutors'!$B$4:$E$152,4,0)</f>
        <v>FVAS</v>
      </c>
    </row>
    <row r="3989" spans="1:7" ht="15.75" customHeight="1">
      <c r="A3989" s="4" t="s">
        <v>5125</v>
      </c>
      <c r="B3989" s="4" t="s">
        <v>6739</v>
      </c>
      <c r="C3989" s="51" t="s">
        <v>48</v>
      </c>
      <c r="D3989" s="17" t="s">
        <v>7786</v>
      </c>
      <c r="E3989" s="12" t="str">
        <f>VLOOKUP($D$4:$D$5002,'List of Tutors'!$B$4:$E$152,2,0)</f>
        <v>Dr.Nasir Mukhtar</v>
      </c>
      <c r="F3989" s="12" t="str">
        <f>VLOOKUP($D$4:$D$5002,'List of Tutors'!$B$4:$E$152,3,0)</f>
        <v>Assistant Professor</v>
      </c>
      <c r="G3989" s="12" t="str">
        <f>VLOOKUP($D$4:$D$5002,'List of Tutors'!$B$4:$E$152,4,0)</f>
        <v>FVAS</v>
      </c>
    </row>
    <row r="3990" spans="1:7" ht="15.75" customHeight="1">
      <c r="A3990" s="4" t="s">
        <v>4931</v>
      </c>
      <c r="B3990" s="4" t="s">
        <v>6585</v>
      </c>
      <c r="C3990" s="51" t="s">
        <v>48</v>
      </c>
      <c r="D3990" s="17" t="s">
        <v>7787</v>
      </c>
      <c r="E3990" s="12" t="str">
        <f>VLOOKUP($D$4:$D$5002,'List of Tutors'!$B$4:$E$152,2,0)</f>
        <v>Dr.Muhammad Akram Khan</v>
      </c>
      <c r="F3990" s="12" t="str">
        <f>VLOOKUP($D$4:$D$5002,'List of Tutors'!$B$4:$E$152,3,0)</f>
        <v>Lecturer</v>
      </c>
      <c r="G3990" s="12" t="str">
        <f>VLOOKUP($D$4:$D$5002,'List of Tutors'!$B$4:$E$152,4,0)</f>
        <v>FVAS</v>
      </c>
    </row>
    <row r="3991" spans="1:7" ht="15.75" customHeight="1">
      <c r="A3991" s="4" t="s">
        <v>5120</v>
      </c>
      <c r="B3991" s="4" t="s">
        <v>6735</v>
      </c>
      <c r="C3991" s="51" t="s">
        <v>48</v>
      </c>
      <c r="D3991" s="17" t="s">
        <v>7788</v>
      </c>
      <c r="E3991" s="12" t="str">
        <f>VLOOKUP($D$4:$D$5002,'List of Tutors'!$B$4:$E$152,2,0)</f>
        <v>Dr.Mujeeb-Ur-Rehman Sohoo</v>
      </c>
      <c r="F3991" s="12" t="str">
        <f>VLOOKUP($D$4:$D$5002,'List of Tutors'!$B$4:$E$152,3,0)</f>
        <v>Lecturer</v>
      </c>
      <c r="G3991" s="12" t="str">
        <f>VLOOKUP($D$4:$D$5002,'List of Tutors'!$B$4:$E$152,4,0)</f>
        <v>FVAS</v>
      </c>
    </row>
    <row r="3992" spans="1:7" ht="15.75" customHeight="1">
      <c r="A3992" s="4" t="s">
        <v>5146</v>
      </c>
      <c r="B3992" s="4" t="s">
        <v>42</v>
      </c>
      <c r="C3992" s="51" t="s">
        <v>48</v>
      </c>
      <c r="D3992" s="17" t="s">
        <v>7789</v>
      </c>
      <c r="E3992" s="12" t="str">
        <f>VLOOKUP($D$4:$D$5002,'List of Tutors'!$B$4:$E$152,2,0)</f>
        <v>Dr.Riaz Hussain</v>
      </c>
      <c r="F3992" s="12" t="str">
        <f>VLOOKUP($D$4:$D$5002,'List of Tutors'!$B$4:$E$152,3,0)</f>
        <v>Assistant Professor</v>
      </c>
      <c r="G3992" s="12" t="str">
        <f>VLOOKUP($D$4:$D$5002,'List of Tutors'!$B$4:$E$152,4,0)</f>
        <v>FVAS</v>
      </c>
    </row>
    <row r="3993" spans="1:7" ht="15.75" customHeight="1">
      <c r="A3993" s="4" t="s">
        <v>4962</v>
      </c>
      <c r="B3993" s="4" t="s">
        <v>6610</v>
      </c>
      <c r="C3993" s="51" t="s">
        <v>112</v>
      </c>
      <c r="D3993" s="17" t="s">
        <v>7790</v>
      </c>
      <c r="E3993" s="12" t="str">
        <f>VLOOKUP($D$4:$D$5002,'List of Tutors'!$B$4:$E$152,2,0)</f>
        <v>Ms.Sumaira Hassan</v>
      </c>
      <c r="F3993" s="12" t="str">
        <f>VLOOKUP($D$4:$D$5002,'List of Tutors'!$B$4:$E$152,3,0)</f>
        <v>Lecturer</v>
      </c>
      <c r="G3993" s="12" t="str">
        <f>VLOOKUP($D$4:$D$5002,'List of Tutors'!$B$4:$E$152,4,0)</f>
        <v>FVAS</v>
      </c>
    </row>
    <row r="3994" spans="1:7" ht="15.75" customHeight="1">
      <c r="A3994" s="4" t="s">
        <v>6112</v>
      </c>
      <c r="B3994" s="4" t="s">
        <v>7542</v>
      </c>
      <c r="C3994" s="51" t="s">
        <v>112</v>
      </c>
      <c r="D3994" s="17" t="s">
        <v>7791</v>
      </c>
      <c r="E3994" s="12" t="str">
        <f>VLOOKUP($D$4:$D$5002,'List of Tutors'!$B$4:$E$152,2,0)</f>
        <v>Dr.Asif Riaz</v>
      </c>
      <c r="F3994" s="12" t="str">
        <f>VLOOKUP($D$4:$D$5002,'List of Tutors'!$B$4:$E$152,3,0)</f>
        <v>Lecturer</v>
      </c>
      <c r="G3994" s="12" t="str">
        <f>VLOOKUP($D$4:$D$5002,'List of Tutors'!$B$4:$E$152,4,0)</f>
        <v>FVAS</v>
      </c>
    </row>
    <row r="3995" spans="1:7" ht="15.75" customHeight="1">
      <c r="A3995" s="4" t="s">
        <v>5377</v>
      </c>
      <c r="B3995" s="4" t="s">
        <v>6955</v>
      </c>
      <c r="C3995" s="51" t="s">
        <v>112</v>
      </c>
      <c r="D3995" s="17" t="s">
        <v>7792</v>
      </c>
      <c r="E3995" s="12" t="str">
        <f>VLOOKUP($D$4:$D$5002,'List of Tutors'!$B$4:$E$152,2,0)</f>
        <v>Dr.Muhammad Yaqoob</v>
      </c>
      <c r="F3995" s="12" t="str">
        <f>VLOOKUP($D$4:$D$5002,'List of Tutors'!$B$4:$E$152,3,0)</f>
        <v>Assistant Professor</v>
      </c>
      <c r="G3995" s="12" t="str">
        <f>VLOOKUP($D$4:$D$5002,'List of Tutors'!$B$4:$E$152,4,0)</f>
        <v>FVAS</v>
      </c>
    </row>
    <row r="3996" spans="1:7" ht="15.75" customHeight="1">
      <c r="A3996" s="6" t="s">
        <v>2927</v>
      </c>
      <c r="B3996" s="6" t="s">
        <v>4552</v>
      </c>
      <c r="C3996" s="50" t="s">
        <v>48</v>
      </c>
      <c r="D3996" s="17" t="s">
        <v>7793</v>
      </c>
      <c r="E3996" s="12" t="str">
        <f>VLOOKUP($D$4:$D$5002,'List of Tutors'!$B$4:$E$152,2,0)</f>
        <v>Dr.Qaisara Perveen</v>
      </c>
      <c r="F3996" s="12" t="str">
        <f>VLOOKUP($D$4:$D$5002,'List of Tutors'!$B$4:$E$152,3,0)</f>
        <v>Assistant Professor</v>
      </c>
      <c r="G3996" s="12" t="str">
        <f>VLOOKUP($D$4:$D$5002,'List of Tutors'!$B$4:$E$152,4,0)</f>
        <v>Social Sciences</v>
      </c>
    </row>
    <row r="3997" spans="1:7" ht="15.75" customHeight="1">
      <c r="A3997" s="5" t="s">
        <v>2877</v>
      </c>
      <c r="B3997" s="5" t="s">
        <v>696</v>
      </c>
      <c r="C3997" s="50" t="s">
        <v>82</v>
      </c>
      <c r="D3997" s="17" t="s">
        <v>7794</v>
      </c>
      <c r="E3997" s="12" t="str">
        <f>VLOOKUP($D$4:$D$5002,'List of Tutors'!$B$4:$E$152,2,0)</f>
        <v>Dr.M. Arshad Dahar</v>
      </c>
      <c r="F3997" s="12" t="str">
        <f>VLOOKUP($D$4:$D$5002,'List of Tutors'!$B$4:$E$152,3,0)</f>
        <v>Lecturer</v>
      </c>
      <c r="G3997" s="12" t="str">
        <f>VLOOKUP($D$4:$D$5002,'List of Tutors'!$B$4:$E$152,4,0)</f>
        <v>Social Sciences</v>
      </c>
    </row>
    <row r="3998" spans="1:7" ht="15.75" customHeight="1">
      <c r="A3998" s="6" t="s">
        <v>2641</v>
      </c>
      <c r="B3998" s="6" t="s">
        <v>4352</v>
      </c>
      <c r="C3998" s="50" t="s">
        <v>4669</v>
      </c>
      <c r="D3998" s="17" t="s">
        <v>7795</v>
      </c>
      <c r="E3998" s="12" t="str">
        <f>VLOOKUP($D$4:$D$5002,'List of Tutors'!$B$4:$E$152,2,0)</f>
        <v>Ms.Sumira Kiani</v>
      </c>
      <c r="F3998" s="12" t="str">
        <f>VLOOKUP($D$4:$D$5002,'List of Tutors'!$B$4:$E$152,3,0)</f>
        <v>Lecturer</v>
      </c>
      <c r="G3998" s="12" t="str">
        <f>VLOOKUP($D$4:$D$5002,'List of Tutors'!$B$4:$E$152,4,0)</f>
        <v>Social Sciences</v>
      </c>
    </row>
    <row r="3999" spans="1:7" ht="15.75" customHeight="1">
      <c r="A3999" s="6" t="s">
        <v>2345</v>
      </c>
      <c r="B3999" s="6" t="s">
        <v>4089</v>
      </c>
      <c r="C3999" s="50" t="s">
        <v>149</v>
      </c>
      <c r="D3999" s="17" t="s">
        <v>7796</v>
      </c>
      <c r="E3999" s="12" t="str">
        <f>VLOOKUP($D$4:$D$5002,'List of Tutors'!$B$4:$E$152,2,0)</f>
        <v>Ms.Tehseen Ahsan</v>
      </c>
      <c r="F3999" s="12" t="str">
        <f>VLOOKUP($D$4:$D$5002,'List of Tutors'!$B$4:$E$152,3,0)</f>
        <v>Lecturer</v>
      </c>
      <c r="G3999" s="12" t="str">
        <f>VLOOKUP($D$4:$D$5002,'List of Tutors'!$B$4:$E$152,4,0)</f>
        <v>Social Sciences</v>
      </c>
    </row>
    <row r="4000" spans="1:7" ht="15.75" customHeight="1">
      <c r="A4000" s="5" t="s">
        <v>2556</v>
      </c>
      <c r="B4000" s="5" t="s">
        <v>4271</v>
      </c>
      <c r="C4000" s="50" t="s">
        <v>82</v>
      </c>
      <c r="D4000" s="17" t="s">
        <v>7797</v>
      </c>
      <c r="E4000" s="12" t="str">
        <f>VLOOKUP($D$4:$D$5002,'List of Tutors'!$B$4:$E$152,2,0)</f>
        <v>Dr.Imran Bodlah</v>
      </c>
      <c r="F4000" s="12" t="str">
        <f>VLOOKUP($D$4:$D$5002,'List of Tutors'!$B$4:$E$152,3,0)</f>
        <v>Assistant Professor</v>
      </c>
      <c r="G4000" s="12" t="str">
        <f>VLOOKUP($D$4:$D$5002,'List of Tutors'!$B$4:$E$152,4,0)</f>
        <v>FC&amp;FS</v>
      </c>
    </row>
    <row r="4001" spans="1:7" ht="15.75" customHeight="1">
      <c r="A4001" s="6" t="s">
        <v>2989</v>
      </c>
      <c r="B4001" s="6" t="s">
        <v>94</v>
      </c>
      <c r="C4001" s="50" t="s">
        <v>48</v>
      </c>
      <c r="D4001" s="17" t="s">
        <v>7798</v>
      </c>
      <c r="E4001" s="12" t="str">
        <f>VLOOKUP($D$4:$D$5002,'List of Tutors'!$B$4:$E$152,2,0)</f>
        <v>Dr.Asif Farid Shaheen</v>
      </c>
      <c r="F4001" s="12" t="str">
        <f>VLOOKUP($D$4:$D$5002,'List of Tutors'!$B$4:$E$152,3,0)</f>
        <v>Assistant Professor</v>
      </c>
      <c r="G4001" s="12" t="str">
        <f>VLOOKUP($D$4:$D$5002,'List of Tutors'!$B$4:$E$152,4,0)</f>
        <v>FC&amp;FS</v>
      </c>
    </row>
    <row r="4002" spans="1:7" ht="15.75" customHeight="1">
      <c r="A4002" s="6" t="s">
        <v>3021</v>
      </c>
      <c r="B4002" s="6" t="s">
        <v>4628</v>
      </c>
      <c r="C4002" s="50" t="s">
        <v>48</v>
      </c>
      <c r="D4002" s="17" t="s">
        <v>7799</v>
      </c>
      <c r="E4002" s="12" t="str">
        <f>VLOOKUP($D$4:$D$5002,'List of Tutors'!$B$4:$E$152,2,0)</f>
        <v>Dr.Asim Gulzar</v>
      </c>
      <c r="F4002" s="12" t="str">
        <f>VLOOKUP($D$4:$D$5002,'List of Tutors'!$B$4:$E$152,3,0)</f>
        <v>Assistant Professor</v>
      </c>
      <c r="G4002" s="12" t="str">
        <f>VLOOKUP($D$4:$D$5002,'List of Tutors'!$B$4:$E$152,4,0)</f>
        <v>FC&amp;FS</v>
      </c>
    </row>
    <row r="4003" spans="1:7" ht="15.75" customHeight="1">
      <c r="A4003" s="6" t="s">
        <v>1170</v>
      </c>
      <c r="B4003" s="6" t="s">
        <v>36</v>
      </c>
      <c r="C4003" s="50" t="s">
        <v>48</v>
      </c>
      <c r="D4003" s="17" t="s">
        <v>7800</v>
      </c>
      <c r="E4003" s="12" t="str">
        <f>VLOOKUP($D$4:$D$5002,'List of Tutors'!$B$4:$E$152,2,0)</f>
        <v>Dr.Shahid Mahmood</v>
      </c>
      <c r="F4003" s="12" t="str">
        <f>VLOOKUP($D$4:$D$5002,'List of Tutors'!$B$4:$E$152,3,0)</f>
        <v>Assistant Professor</v>
      </c>
      <c r="G4003" s="12" t="str">
        <f>VLOOKUP($D$4:$D$5002,'List of Tutors'!$B$4:$E$152,4,0)</f>
        <v>FFRM</v>
      </c>
    </row>
    <row r="4004" spans="1:7" ht="15.75" customHeight="1">
      <c r="A4004" s="5" t="s">
        <v>2693</v>
      </c>
      <c r="B4004" s="5" t="s">
        <v>4400</v>
      </c>
      <c r="C4004" s="50" t="s">
        <v>82</v>
      </c>
      <c r="D4004" s="17" t="s">
        <v>7801</v>
      </c>
      <c r="E4004" s="12" t="str">
        <f>VLOOKUP($D$4:$D$5002,'List of Tutors'!$B$4:$E$152,2,0)</f>
        <v>Dr.Asma Sohail</v>
      </c>
      <c r="F4004" s="12" t="str">
        <f>VLOOKUP($D$4:$D$5002,'List of Tutors'!$B$4:$E$152,3,0)</f>
        <v>Assistant Professor</v>
      </c>
      <c r="G4004" s="12" t="str">
        <f>VLOOKUP($D$4:$D$5002,'List of Tutors'!$B$4:$E$152,4,0)</f>
        <v>FC&amp;FS</v>
      </c>
    </row>
    <row r="4005" spans="1:7" ht="15.75" customHeight="1">
      <c r="A4005" s="6" t="s">
        <v>2455</v>
      </c>
      <c r="B4005" s="6" t="s">
        <v>4182</v>
      </c>
      <c r="C4005" s="50" t="s">
        <v>141</v>
      </c>
      <c r="D4005" s="17" t="s">
        <v>7802</v>
      </c>
      <c r="E4005" s="12" t="str">
        <f>VLOOKUP($D$4:$D$5002,'List of Tutors'!$B$4:$E$152,2,0)</f>
        <v>Ms.Asia Latif</v>
      </c>
      <c r="F4005" s="12" t="str">
        <f>VLOOKUP($D$4:$D$5002,'List of Tutors'!$B$4:$E$152,3,0)</f>
        <v>Lecturer</v>
      </c>
      <c r="G4005" s="12" t="str">
        <f>VLOOKUP($D$4:$D$5002,'List of Tutors'!$B$4:$E$152,4,0)</f>
        <v>FC&amp;FS</v>
      </c>
    </row>
    <row r="4006" spans="1:7" ht="15.75" customHeight="1">
      <c r="A4006" s="6" t="s">
        <v>1346</v>
      </c>
      <c r="B4006" s="6" t="s">
        <v>3461</v>
      </c>
      <c r="C4006" s="50" t="s">
        <v>82</v>
      </c>
      <c r="D4006" s="17" t="s">
        <v>7804</v>
      </c>
      <c r="E4006" s="12" t="str">
        <f>VLOOKUP($D$4:$D$5002,'List of Tutors'!$B$4:$E$152,2,0)</f>
        <v>Dr.M. Irfan Ashraf</v>
      </c>
      <c r="F4006" s="12" t="str">
        <f>VLOOKUP($D$4:$D$5002,'List of Tutors'!$B$4:$E$152,3,0)</f>
        <v>Assistant Professor</v>
      </c>
      <c r="G4006" s="12" t="str">
        <f>VLOOKUP($D$4:$D$5002,'List of Tutors'!$B$4:$E$152,4,0)</f>
        <v>FFRM</v>
      </c>
    </row>
    <row r="4007" spans="1:7" ht="15.75" customHeight="1">
      <c r="A4007" s="6" t="s">
        <v>1402</v>
      </c>
      <c r="B4007" s="6" t="s">
        <v>3494</v>
      </c>
      <c r="C4007" s="50" t="s">
        <v>48</v>
      </c>
      <c r="D4007" s="17" t="s">
        <v>7805</v>
      </c>
      <c r="E4007" s="12" t="str">
        <f>VLOOKUP($D$4:$D$5002,'List of Tutors'!$B$4:$E$152,2,0)</f>
        <v>Dr.Touqeer Ahmed</v>
      </c>
      <c r="F4007" s="12" t="str">
        <f>VLOOKUP($D$4:$D$5002,'List of Tutors'!$B$4:$E$152,3,0)</f>
        <v>Assistant Professor</v>
      </c>
      <c r="G4007" s="12" t="str">
        <f>VLOOKUP($D$4:$D$5002,'List of Tutors'!$B$4:$E$152,4,0)</f>
        <v>FC&amp;FS</v>
      </c>
    </row>
    <row r="4008" spans="1:7" ht="15.75" customHeight="1">
      <c r="A4008" s="6" t="s">
        <v>1462</v>
      </c>
      <c r="B4008" s="6" t="s">
        <v>530</v>
      </c>
      <c r="C4008" s="50" t="s">
        <v>112</v>
      </c>
      <c r="D4008" s="17" t="s">
        <v>7806</v>
      </c>
      <c r="E4008" s="12" t="str">
        <f>VLOOKUP($D$4:$D$5002,'List of Tutors'!$B$4:$E$152,2,0)</f>
        <v>Ms.Najma Yousaf Zahid</v>
      </c>
      <c r="F4008" s="12" t="str">
        <f>VLOOKUP($D$4:$D$5002,'List of Tutors'!$B$4:$E$152,3,0)</f>
        <v>Assistant Professor</v>
      </c>
      <c r="G4008" s="12" t="str">
        <f>VLOOKUP($D$4:$D$5002,'List of Tutors'!$B$4:$E$152,4,0)</f>
        <v>FC&amp;FS</v>
      </c>
    </row>
    <row r="4009" spans="1:7" ht="15.75" customHeight="1">
      <c r="A4009" s="6" t="s">
        <v>1522</v>
      </c>
      <c r="B4009" s="6" t="s">
        <v>3576</v>
      </c>
      <c r="C4009" s="50" t="s">
        <v>48</v>
      </c>
      <c r="D4009" s="17" t="s">
        <v>7807</v>
      </c>
      <c r="E4009" s="12" t="str">
        <f>VLOOKUP($D$4:$D$5002,'List of Tutors'!$B$4:$E$152,2,0)</f>
        <v>Mr.Mehdi Maqbool</v>
      </c>
      <c r="F4009" s="12" t="str">
        <f>VLOOKUP($D$4:$D$5002,'List of Tutors'!$B$4:$E$152,3,0)</f>
        <v>Lecturer</v>
      </c>
      <c r="G4009" s="12" t="str">
        <f>VLOOKUP($D$4:$D$5002,'List of Tutors'!$B$4:$E$152,4,0)</f>
        <v>FC&amp;FS</v>
      </c>
    </row>
    <row r="4010" spans="1:7" ht="15.75" customHeight="1">
      <c r="A4010" s="6" t="s">
        <v>1582</v>
      </c>
      <c r="B4010" s="6" t="s">
        <v>3609</v>
      </c>
      <c r="C4010" s="50" t="s">
        <v>141</v>
      </c>
      <c r="D4010" s="17" t="s">
        <v>7808</v>
      </c>
      <c r="E4010" s="12" t="str">
        <f>VLOOKUP($D$4:$D$5002,'List of Tutors'!$B$4:$E$152,2,0)</f>
        <v>Ms.Sumera Hafeez</v>
      </c>
      <c r="F4010" s="12" t="str">
        <f>VLOOKUP($D$4:$D$5002,'List of Tutors'!$B$4:$E$152,3,0)</f>
        <v>Lecturer</v>
      </c>
      <c r="G4010" s="12" t="str">
        <f>VLOOKUP($D$4:$D$5002,'List of Tutors'!$B$4:$E$152,4,0)</f>
        <v>FC&amp;FS</v>
      </c>
    </row>
    <row r="4011" spans="1:7" ht="15.75" customHeight="1">
      <c r="A4011" s="6" t="s">
        <v>1643</v>
      </c>
      <c r="B4011" s="6" t="s">
        <v>596</v>
      </c>
      <c r="C4011" s="50" t="s">
        <v>48</v>
      </c>
      <c r="D4011" s="17" t="s">
        <v>7809</v>
      </c>
      <c r="E4011" s="12" t="str">
        <f>VLOOKUP($D$4:$D$5002,'List of Tutors'!$B$4:$E$152,2,0)</f>
        <v>Dr.Ambreen Bhatti</v>
      </c>
      <c r="F4011" s="12" t="str">
        <f>VLOOKUP($D$4:$D$5002,'List of Tutors'!$B$4:$E$152,3,0)</f>
        <v>Lecturer</v>
      </c>
      <c r="G4011" s="12" t="str">
        <f>VLOOKUP($D$4:$D$5002,'List of Tutors'!$B$4:$E$152,4,0)</f>
        <v>FC&amp;FS</v>
      </c>
    </row>
    <row r="4012" spans="1:7" ht="15.75" customHeight="1">
      <c r="A4012" s="6" t="s">
        <v>1688</v>
      </c>
      <c r="B4012" s="6" t="s">
        <v>32</v>
      </c>
      <c r="C4012" s="50" t="s">
        <v>48</v>
      </c>
      <c r="D4012" s="17" t="s">
        <v>7810</v>
      </c>
      <c r="E4012" s="12" t="str">
        <f>VLOOKUP($D$4:$D$5002,'List of Tutors'!$B$4:$E$152,2,0)</f>
        <v>Ms.Salma Shujeb Akhtar</v>
      </c>
      <c r="F4012" s="12" t="str">
        <f>VLOOKUP($D$4:$D$5002,'List of Tutors'!$B$4:$E$152,3,0)</f>
        <v>Lecturer</v>
      </c>
      <c r="G4012" s="12" t="str">
        <f>VLOOKUP($D$4:$D$5002,'List of Tutors'!$B$4:$E$152,4,0)</f>
        <v>Social Sciences</v>
      </c>
    </row>
    <row r="4013" spans="1:7" ht="15.75" customHeight="1">
      <c r="A4013" s="6" t="s">
        <v>2433</v>
      </c>
      <c r="B4013" s="6" t="s">
        <v>4167</v>
      </c>
      <c r="C4013" s="50" t="s">
        <v>141</v>
      </c>
      <c r="D4013" s="17" t="s">
        <v>7811</v>
      </c>
      <c r="E4013" s="12" t="str">
        <f>VLOOKUP($D$4:$D$5002,'List of Tutors'!$B$4:$E$152,2,0)</f>
        <v>Dr.Saad Imran Malik</v>
      </c>
      <c r="F4013" s="12" t="str">
        <f>VLOOKUP($D$4:$D$5002,'List of Tutors'!$B$4:$E$152,3,0)</f>
        <v>Assistant Professor</v>
      </c>
      <c r="G4013" s="12" t="str">
        <f>VLOOKUP($D$4:$D$5002,'List of Tutors'!$B$4:$E$152,4,0)</f>
        <v>FC&amp;FS</v>
      </c>
    </row>
    <row r="4014" spans="1:7" ht="15.75" customHeight="1">
      <c r="A4014" s="6" t="s">
        <v>2596</v>
      </c>
      <c r="B4014" s="6" t="s">
        <v>4310</v>
      </c>
      <c r="C4014" s="50" t="s">
        <v>4669</v>
      </c>
      <c r="D4014" s="17" t="s">
        <v>7812</v>
      </c>
      <c r="E4014" s="12" t="str">
        <f>VLOOKUP($D$4:$D$5002,'List of Tutors'!$B$4:$E$152,2,0)</f>
        <v>Dr.Mahmood-ul-Hassan</v>
      </c>
      <c r="F4014" s="12" t="str">
        <f>VLOOKUP($D$4:$D$5002,'List of Tutors'!$B$4:$E$152,3,0)</f>
        <v>Assistant Professor</v>
      </c>
      <c r="G4014" s="12" t="str">
        <f>VLOOKUP($D$4:$D$5002,'List of Tutors'!$B$4:$E$152,4,0)</f>
        <v>FC&amp;FS</v>
      </c>
    </row>
    <row r="4015" spans="1:7" ht="15.75" customHeight="1">
      <c r="A4015" s="6" t="s">
        <v>1706</v>
      </c>
      <c r="B4015" s="6" t="s">
        <v>668</v>
      </c>
      <c r="C4015" s="50" t="s">
        <v>48</v>
      </c>
      <c r="D4015" s="17" t="s">
        <v>7813</v>
      </c>
      <c r="E4015" s="12" t="str">
        <f>VLOOKUP($D$4:$D$5002,'List of Tutors'!$B$4:$E$152,2,0)</f>
        <v>Dr.Munir Ahmad</v>
      </c>
      <c r="F4015" s="12" t="str">
        <f>VLOOKUP($D$4:$D$5002,'List of Tutors'!$B$4:$E$152,3,0)</f>
        <v>Assistant Professor</v>
      </c>
      <c r="G4015" s="12" t="str">
        <f>VLOOKUP($D$4:$D$5002,'List of Tutors'!$B$4:$E$152,4,0)</f>
        <v>FC&amp;FS</v>
      </c>
    </row>
    <row r="4016" spans="1:7" ht="15.75" customHeight="1">
      <c r="A4016" s="6" t="s">
        <v>1931</v>
      </c>
      <c r="B4016" s="6" t="s">
        <v>565</v>
      </c>
      <c r="C4016" s="50" t="s">
        <v>48</v>
      </c>
      <c r="D4016" s="17" t="s">
        <v>7814</v>
      </c>
      <c r="E4016" s="12" t="str">
        <f>VLOOKUP($D$4:$D$5002,'List of Tutors'!$B$4:$E$152,2,0)</f>
        <v>Dr.Talat Mehmood</v>
      </c>
      <c r="F4016" s="12" t="str">
        <f>VLOOKUP($D$4:$D$5002,'List of Tutors'!$B$4:$E$152,3,0)</f>
        <v>Assistant Professor</v>
      </c>
      <c r="G4016" s="12" t="str">
        <f>VLOOKUP($D$4:$D$5002,'List of Tutors'!$B$4:$E$152,4,0)</f>
        <v>FC&amp;FS</v>
      </c>
    </row>
    <row r="4017" spans="1:7" ht="15.75" customHeight="1">
      <c r="A4017" s="6" t="s">
        <v>2288</v>
      </c>
      <c r="B4017" s="6" t="s">
        <v>4039</v>
      </c>
      <c r="C4017" s="50" t="s">
        <v>48</v>
      </c>
      <c r="D4017" s="17" t="s">
        <v>7815</v>
      </c>
      <c r="E4017" s="12" t="str">
        <f>VLOOKUP($D$4:$D$5002,'List of Tutors'!$B$4:$E$152,2,0)</f>
        <v>Dr.Fahad Masud Wattoo</v>
      </c>
      <c r="F4017" s="12" t="str">
        <f>VLOOKUP($D$4:$D$5002,'List of Tutors'!$B$4:$E$152,3,0)</f>
        <v>Lecturer</v>
      </c>
      <c r="G4017" s="12" t="str">
        <f>VLOOKUP($D$4:$D$5002,'List of Tutors'!$B$4:$E$152,4,0)</f>
        <v>FC&amp;FS</v>
      </c>
    </row>
    <row r="4018" spans="1:7" ht="15.75" customHeight="1">
      <c r="A4018" s="6" t="s">
        <v>1894</v>
      </c>
      <c r="B4018" s="6" t="s">
        <v>731</v>
      </c>
      <c r="C4018" s="50" t="s">
        <v>48</v>
      </c>
      <c r="D4018" s="17" t="s">
        <v>7816</v>
      </c>
      <c r="E4018" s="12" t="str">
        <f>VLOOKUP($D$4:$D$5002,'List of Tutors'!$B$4:$E$152,2,0)</f>
        <v>Dr.Muhammad Ashfaq</v>
      </c>
      <c r="F4018" s="12" t="str">
        <f>VLOOKUP($D$4:$D$5002,'List of Tutors'!$B$4:$E$152,3,0)</f>
        <v>Assistant Professor</v>
      </c>
      <c r="G4018" s="12" t="str">
        <f>VLOOKUP($D$4:$D$5002,'List of Tutors'!$B$4:$E$152,4,0)</f>
        <v>FC&amp;FS</v>
      </c>
    </row>
    <row r="4019" spans="1:7" ht="15.75" customHeight="1">
      <c r="A4019" s="4" t="s">
        <v>5949</v>
      </c>
      <c r="B4019" s="4" t="s">
        <v>7410</v>
      </c>
      <c r="C4019" s="51" t="s">
        <v>7989</v>
      </c>
      <c r="D4019" s="17" t="s">
        <v>7817</v>
      </c>
      <c r="E4019" s="12" t="str">
        <f>VLOOKUP($D$4:$D$5002,'List of Tutors'!$B$4:$E$152,2,0)</f>
        <v>Mr.M. Usman Raja</v>
      </c>
      <c r="F4019" s="12" t="str">
        <f>VLOOKUP($D$4:$D$5002,'List of Tutors'!$B$4:$E$152,3,0)</f>
        <v>Assistant Professor</v>
      </c>
      <c r="G4019" s="12" t="str">
        <f>VLOOKUP($D$4:$D$5002,'List of Tutors'!$B$4:$E$152,4,0)</f>
        <v>FC&amp;FS</v>
      </c>
    </row>
    <row r="4020" spans="1:7" ht="15.75" customHeight="1">
      <c r="A4020" s="4" t="s">
        <v>4899</v>
      </c>
      <c r="B4020" s="4" t="s">
        <v>6560</v>
      </c>
      <c r="C4020" s="51" t="s">
        <v>82</v>
      </c>
      <c r="D4020" s="17" t="s">
        <v>7818</v>
      </c>
      <c r="E4020" s="12" t="str">
        <f>VLOOKUP($D$4:$D$5002,'List of Tutors'!$B$4:$E$152,2,0)</f>
        <v>Dr.Farah Naz</v>
      </c>
      <c r="F4020" s="12" t="str">
        <f>VLOOKUP($D$4:$D$5002,'List of Tutors'!$B$4:$E$152,3,0)</f>
        <v>Assistant Professor</v>
      </c>
      <c r="G4020" s="12" t="str">
        <f>VLOOKUP($D$4:$D$5002,'List of Tutors'!$B$4:$E$152,4,0)</f>
        <v>FC&amp;FS</v>
      </c>
    </row>
    <row r="4021" spans="1:7" ht="15.75" customHeight="1">
      <c r="A4021" s="4" t="s">
        <v>5395</v>
      </c>
      <c r="B4021" s="4" t="s">
        <v>185</v>
      </c>
      <c r="C4021" s="51" t="s">
        <v>82</v>
      </c>
      <c r="D4021" s="17" t="s">
        <v>7819</v>
      </c>
      <c r="E4021" s="12" t="str">
        <f>VLOOKUP($D$4:$D$5002,'List of Tutors'!$B$4:$E$152,2,0)</f>
        <v>Dr.Gulshan Irshad</v>
      </c>
      <c r="F4021" s="12" t="str">
        <f>VLOOKUP($D$4:$D$5002,'List of Tutors'!$B$4:$E$152,3,0)</f>
        <v>Lecturer</v>
      </c>
      <c r="G4021" s="12" t="str">
        <f>VLOOKUP($D$4:$D$5002,'List of Tutors'!$B$4:$E$152,4,0)</f>
        <v>FC&amp;FS</v>
      </c>
    </row>
    <row r="4022" spans="1:7" ht="15.75" customHeight="1">
      <c r="A4022" s="4" t="s">
        <v>5889</v>
      </c>
      <c r="B4022" s="4" t="s">
        <v>415</v>
      </c>
      <c r="C4022" s="51" t="s">
        <v>82</v>
      </c>
      <c r="D4022" s="17" t="s">
        <v>7820</v>
      </c>
      <c r="E4022" s="12" t="str">
        <f>VLOOKUP($D$4:$D$5002,'List of Tutors'!$B$4:$E$152,2,0)</f>
        <v>Ms.Mahwish Zeeshan</v>
      </c>
      <c r="F4022" s="12" t="str">
        <f>VLOOKUP($D$4:$D$5002,'List of Tutors'!$B$4:$E$152,3,0)</f>
        <v>Lecturer</v>
      </c>
      <c r="G4022" s="12" t="str">
        <f>VLOOKUP($D$4:$D$5002,'List of Tutors'!$B$4:$E$152,4,0)</f>
        <v>Social Sciences</v>
      </c>
    </row>
    <row r="4023" spans="1:7" ht="15.75" customHeight="1">
      <c r="A4023" s="4" t="s">
        <v>4919</v>
      </c>
      <c r="B4023" s="4" t="s">
        <v>6573</v>
      </c>
      <c r="C4023" s="51" t="s">
        <v>82</v>
      </c>
      <c r="D4023" s="17" t="s">
        <v>7821</v>
      </c>
      <c r="E4023" s="12" t="str">
        <f>VLOOKUP($D$4:$D$5002,'List of Tutors'!$B$4:$E$152,2,0)</f>
        <v>Ms.Nazia Rafiq</v>
      </c>
      <c r="F4023" s="12" t="str">
        <f>VLOOKUP($D$4:$D$5002,'List of Tutors'!$B$4:$E$152,3,0)</f>
        <v>Lecturer</v>
      </c>
      <c r="G4023" s="12" t="str">
        <f>VLOOKUP($D$4:$D$5002,'List of Tutors'!$B$4:$E$152,4,0)</f>
        <v>Social Sciences</v>
      </c>
    </row>
    <row r="4024" spans="1:7" ht="15.75" customHeight="1">
      <c r="A4024" s="4" t="s">
        <v>5841</v>
      </c>
      <c r="B4024" s="4" t="s">
        <v>7327</v>
      </c>
      <c r="C4024" s="51" t="s">
        <v>4669</v>
      </c>
      <c r="D4024" s="17" t="s">
        <v>7822</v>
      </c>
      <c r="E4024" s="12" t="str">
        <f>VLOOKUP($D$4:$D$5002,'List of Tutors'!$B$4:$E$152,2,0)</f>
        <v>Ms.Lubna Ansari</v>
      </c>
      <c r="F4024" s="12" t="str">
        <f>VLOOKUP($D$4:$D$5002,'List of Tutors'!$B$4:$E$152,3,0)</f>
        <v>Lecturer</v>
      </c>
      <c r="G4024" s="12" t="str">
        <f>VLOOKUP($D$4:$D$5002,'List of Tutors'!$B$4:$E$152,4,0)</f>
        <v>FFRM</v>
      </c>
    </row>
    <row r="4025" spans="1:7" ht="15.75" customHeight="1">
      <c r="A4025" s="4" t="s">
        <v>5996</v>
      </c>
      <c r="B4025" s="4" t="s">
        <v>7446</v>
      </c>
      <c r="C4025" s="51" t="s">
        <v>4669</v>
      </c>
      <c r="D4025" s="17" t="s">
        <v>7823</v>
      </c>
      <c r="E4025" s="12" t="str">
        <f>VLOOKUP($D$4:$D$5002,'List of Tutors'!$B$4:$E$152,2,0)</f>
        <v>Dr.Shahzada Sohail Ijaz</v>
      </c>
      <c r="F4025" s="12" t="str">
        <f>VLOOKUP($D$4:$D$5002,'List of Tutors'!$B$4:$E$152,3,0)</f>
        <v>Assistant Professor</v>
      </c>
      <c r="G4025" s="12" t="str">
        <f>VLOOKUP($D$4:$D$5002,'List of Tutors'!$B$4:$E$152,4,0)</f>
        <v>FC&amp;FS</v>
      </c>
    </row>
    <row r="4026" spans="1:7" ht="15.75" customHeight="1">
      <c r="A4026" s="4" t="s">
        <v>5308</v>
      </c>
      <c r="B4026" s="4" t="s">
        <v>6896</v>
      </c>
      <c r="C4026" s="51" t="s">
        <v>48</v>
      </c>
      <c r="D4026" s="17" t="s">
        <v>7824</v>
      </c>
      <c r="E4026" s="12" t="str">
        <f>VLOOKUP($D$4:$D$5002,'List of Tutors'!$B$4:$E$152,2,0)</f>
        <v>Dr.Tanveer Iqbal</v>
      </c>
      <c r="F4026" s="12" t="str">
        <f>VLOOKUP($D$4:$D$5002,'List of Tutors'!$B$4:$E$152,3,0)</f>
        <v>Lecturer</v>
      </c>
      <c r="G4026" s="12" t="str">
        <f>VLOOKUP($D$4:$D$5002,'List of Tutors'!$B$4:$E$152,4,0)</f>
        <v>FC&amp;FS</v>
      </c>
    </row>
    <row r="4027" spans="1:7" ht="15.75" customHeight="1">
      <c r="A4027" s="4" t="s">
        <v>4883</v>
      </c>
      <c r="B4027" s="4" t="s">
        <v>6546</v>
      </c>
      <c r="C4027" s="51" t="s">
        <v>48</v>
      </c>
      <c r="D4027" s="17" t="s">
        <v>7825</v>
      </c>
      <c r="E4027" s="12" t="str">
        <f>VLOOKUP($D$4:$D$5002,'List of Tutors'!$B$4:$E$152,2,0)</f>
        <v>Mr.Nasir Mehmood Minhas</v>
      </c>
      <c r="F4027" s="12" t="str">
        <f>VLOOKUP($D$4:$D$5002,'List of Tutors'!$B$4:$E$152,3,0)</f>
        <v>Assistant Professor</v>
      </c>
      <c r="G4027" s="12" t="str">
        <f>VLOOKUP($D$4:$D$5002,'List of Tutors'!$B$4:$E$152,4,0)</f>
        <v>UIIT</v>
      </c>
    </row>
    <row r="4028" spans="1:7" ht="15.75" customHeight="1">
      <c r="A4028" s="4" t="s">
        <v>6244</v>
      </c>
      <c r="B4028" s="4" t="s">
        <v>7658</v>
      </c>
      <c r="C4028" s="51" t="s">
        <v>48</v>
      </c>
      <c r="D4028" s="17" t="s">
        <v>7826</v>
      </c>
      <c r="E4028" s="12" t="str">
        <f>VLOOKUP($D$4:$D$5002,'List of Tutors'!$B$4:$E$152,2,0)</f>
        <v>Mr.Yasir Hafeez</v>
      </c>
      <c r="F4028" s="12" t="str">
        <f>VLOOKUP($D$4:$D$5002,'List of Tutors'!$B$4:$E$152,3,0)</f>
        <v>Assistant Professor</v>
      </c>
      <c r="G4028" s="12" t="str">
        <f>VLOOKUP($D$4:$D$5002,'List of Tutors'!$B$4:$E$152,4,0)</f>
        <v>UIIT</v>
      </c>
    </row>
    <row r="4029" spans="1:7" ht="15.75" customHeight="1">
      <c r="A4029" s="4" t="s">
        <v>5127</v>
      </c>
      <c r="B4029" s="4" t="s">
        <v>6741</v>
      </c>
      <c r="C4029" s="51" t="s">
        <v>48</v>
      </c>
      <c r="D4029" s="17" t="s">
        <v>7827</v>
      </c>
      <c r="E4029" s="12" t="str">
        <f>VLOOKUP($D$4:$D$5002,'List of Tutors'!$B$4:$E$152,2,0)</f>
        <v>Mr.Saif ur Rehman</v>
      </c>
      <c r="F4029" s="12" t="str">
        <f>VLOOKUP($D$4:$D$5002,'List of Tutors'!$B$4:$E$152,3,0)</f>
        <v>Lecturer</v>
      </c>
      <c r="G4029" s="12" t="str">
        <f>VLOOKUP($D$4:$D$5002,'List of Tutors'!$B$4:$E$152,4,0)</f>
        <v>UIIT</v>
      </c>
    </row>
    <row r="4030" spans="1:7" ht="15.75" customHeight="1">
      <c r="A4030" s="4" t="s">
        <v>4949</v>
      </c>
      <c r="B4030" s="4" t="s">
        <v>3707</v>
      </c>
      <c r="C4030" s="51" t="s">
        <v>48</v>
      </c>
      <c r="D4030" s="17" t="s">
        <v>7828</v>
      </c>
      <c r="E4030" s="12" t="str">
        <f>VLOOKUP($D$4:$D$5002,'List of Tutors'!$B$4:$E$152,2,0)</f>
        <v>Mr.Saqib Majeed</v>
      </c>
      <c r="F4030" s="12" t="str">
        <f>VLOOKUP($D$4:$D$5002,'List of Tutors'!$B$4:$E$152,3,0)</f>
        <v>Assistant Professor</v>
      </c>
      <c r="G4030" s="12" t="str">
        <f>VLOOKUP($D$4:$D$5002,'List of Tutors'!$B$4:$E$152,4,0)</f>
        <v>UIIT</v>
      </c>
    </row>
    <row r="4031" spans="1:7" ht="15.75" customHeight="1">
      <c r="A4031" s="4" t="s">
        <v>5156</v>
      </c>
      <c r="B4031" s="4" t="s">
        <v>6764</v>
      </c>
      <c r="C4031" s="51" t="s">
        <v>48</v>
      </c>
      <c r="D4031" s="17" t="s">
        <v>7829</v>
      </c>
      <c r="E4031" s="12" t="str">
        <f>VLOOKUP($D$4:$D$5002,'List of Tutors'!$B$4:$E$152,2,0)</f>
        <v>Mr.Asif Nawaz</v>
      </c>
      <c r="F4031" s="12" t="str">
        <f>VLOOKUP($D$4:$D$5002,'List of Tutors'!$B$4:$E$152,3,0)</f>
        <v>Lecturer</v>
      </c>
      <c r="G4031" s="12" t="str">
        <f>VLOOKUP($D$4:$D$5002,'List of Tutors'!$B$4:$E$152,4,0)</f>
        <v>UIIT</v>
      </c>
    </row>
    <row r="4032" spans="1:7" ht="15.75" customHeight="1">
      <c r="A4032" s="4" t="s">
        <v>5167</v>
      </c>
      <c r="B4032" s="4" t="s">
        <v>6774</v>
      </c>
      <c r="C4032" s="51" t="s">
        <v>48</v>
      </c>
      <c r="D4032" s="17" t="s">
        <v>7830</v>
      </c>
      <c r="E4032" s="12" t="str">
        <f>VLOOKUP($D$4:$D$5002,'List of Tutors'!$B$4:$E$152,2,0)</f>
        <v>Mr.Saleem Iqbal</v>
      </c>
      <c r="F4032" s="12" t="str">
        <f>VLOOKUP($D$4:$D$5002,'List of Tutors'!$B$4:$E$152,3,0)</f>
        <v>Lecturer</v>
      </c>
      <c r="G4032" s="12" t="str">
        <f>VLOOKUP($D$4:$D$5002,'List of Tutors'!$B$4:$E$152,4,0)</f>
        <v>UIIT</v>
      </c>
    </row>
    <row r="4033" spans="1:7" ht="15.75" customHeight="1">
      <c r="A4033" s="4" t="s">
        <v>4978</v>
      </c>
      <c r="B4033" s="4" t="s">
        <v>6625</v>
      </c>
      <c r="C4033" s="51" t="s">
        <v>112</v>
      </c>
      <c r="D4033" s="17" t="s">
        <v>7831</v>
      </c>
      <c r="E4033" s="12" t="str">
        <f>VLOOKUP($D$4:$D$5002,'List of Tutors'!$B$4:$E$152,2,0)</f>
        <v>Dr.Saud Altaf</v>
      </c>
      <c r="F4033" s="12" t="str">
        <f>VLOOKUP($D$4:$D$5002,'List of Tutors'!$B$4:$E$152,3,0)</f>
        <v>Assistant Director</v>
      </c>
      <c r="G4033" s="12" t="str">
        <f>VLOOKUP($D$4:$D$5002,'List of Tutors'!$B$4:$E$152,4,0)</f>
        <v>UIIT</v>
      </c>
    </row>
    <row r="4034" spans="1:7" ht="15.75" customHeight="1">
      <c r="A4034" s="4" t="s">
        <v>6114</v>
      </c>
      <c r="B4034" s="4" t="s">
        <v>7543</v>
      </c>
      <c r="C4034" s="51" t="s">
        <v>112</v>
      </c>
      <c r="D4034" s="17" t="s">
        <v>7832</v>
      </c>
      <c r="E4034" s="12" t="str">
        <f>VLOOKUP($D$4:$D$5002,'List of Tutors'!$B$4:$E$152,2,0)</f>
        <v>Ms.Sarfaraz Bibi</v>
      </c>
      <c r="F4034" s="12" t="str">
        <f>VLOOKUP($D$4:$D$5002,'List of Tutors'!$B$4:$E$152,3,0)</f>
        <v>Lecturer</v>
      </c>
      <c r="G4034" s="12" t="str">
        <f>VLOOKUP($D$4:$D$5002,'List of Tutors'!$B$4:$E$152,4,0)</f>
        <v>UIIT</v>
      </c>
    </row>
    <row r="4035" spans="1:7" ht="15.75" customHeight="1">
      <c r="A4035" s="4" t="s">
        <v>5389</v>
      </c>
      <c r="B4035" s="4" t="s">
        <v>6966</v>
      </c>
      <c r="C4035" s="51" t="s">
        <v>112</v>
      </c>
      <c r="D4035" s="17" t="s">
        <v>7833</v>
      </c>
      <c r="E4035" s="12" t="str">
        <f>VLOOKUP($D$4:$D$5002,'List of Tutors'!$B$4:$E$152,2,0)</f>
        <v>Dr.Mehmoona</v>
      </c>
      <c r="F4035" s="12" t="str">
        <f>VLOOKUP($D$4:$D$5002,'List of Tutors'!$B$4:$E$152,3,0)</f>
        <v>Assistant Professor</v>
      </c>
      <c r="G4035" s="12" t="str">
        <f>VLOOKUP($D$4:$D$5002,'List of Tutors'!$B$4:$E$152,4,0)</f>
        <v>UIIT</v>
      </c>
    </row>
    <row r="4036" spans="1:7" ht="15.75" customHeight="1">
      <c r="A4036" s="12"/>
      <c r="B4036" s="12"/>
      <c r="C4036" s="51"/>
      <c r="D4036" s="17"/>
      <c r="E4036" s="12" t="e">
        <f>VLOOKUP($D$4:$D$5002,'List of Tutors'!$B$4:$E$152,2,0)</f>
        <v>#N/A</v>
      </c>
      <c r="F4036" s="12" t="e">
        <f>VLOOKUP($D$4:$D$5002,'List of Tutors'!$B$4:$E$152,3,0)</f>
        <v>#N/A</v>
      </c>
      <c r="G4036" s="12" t="e">
        <f>VLOOKUP($D$4:$D$5002,'List of Tutors'!$B$4:$E$152,4,0)</f>
        <v>#N/A</v>
      </c>
    </row>
    <row r="4037" spans="1:7" ht="15.75" customHeight="1">
      <c r="A4037" s="12"/>
      <c r="B4037" s="12"/>
      <c r="C4037" s="51"/>
      <c r="D4037" s="17"/>
      <c r="E4037" s="12" t="e">
        <f>VLOOKUP($D$4:$D$5002,'List of Tutors'!$B$4:$E$152,2,0)</f>
        <v>#N/A</v>
      </c>
      <c r="F4037" s="12" t="e">
        <f>VLOOKUP($D$4:$D$5002,'List of Tutors'!$B$4:$E$152,3,0)</f>
        <v>#N/A</v>
      </c>
      <c r="G4037" s="12" t="e">
        <f>VLOOKUP($D$4:$D$5002,'List of Tutors'!$B$4:$E$152,4,0)</f>
        <v>#N/A</v>
      </c>
    </row>
    <row r="4038" spans="1:7" ht="15.75" customHeight="1">
      <c r="A4038" s="12"/>
      <c r="B4038" s="12"/>
      <c r="C4038" s="51"/>
      <c r="D4038" s="17"/>
      <c r="E4038" s="12" t="e">
        <f>VLOOKUP($D$4:$D$5002,'List of Tutors'!$B$4:$E$152,2,0)</f>
        <v>#N/A</v>
      </c>
      <c r="F4038" s="12" t="e">
        <f>VLOOKUP($D$4:$D$5002,'List of Tutors'!$B$4:$E$152,3,0)</f>
        <v>#N/A</v>
      </c>
      <c r="G4038" s="12" t="e">
        <f>VLOOKUP($D$4:$D$5002,'List of Tutors'!$B$4:$E$152,4,0)</f>
        <v>#N/A</v>
      </c>
    </row>
    <row r="4039" spans="1:7" ht="15.75" customHeight="1">
      <c r="A4039" s="12"/>
      <c r="B4039" s="12"/>
      <c r="C4039" s="51"/>
      <c r="D4039" s="17"/>
      <c r="E4039" s="12" t="e">
        <f>VLOOKUP($D$4:$D$5002,'List of Tutors'!$B$4:$E$152,2,0)</f>
        <v>#N/A</v>
      </c>
      <c r="F4039" s="12" t="e">
        <f>VLOOKUP($D$4:$D$5002,'List of Tutors'!$B$4:$E$152,3,0)</f>
        <v>#N/A</v>
      </c>
      <c r="G4039" s="12" t="e">
        <f>VLOOKUP($D$4:$D$5002,'List of Tutors'!$B$4:$E$152,4,0)</f>
        <v>#N/A</v>
      </c>
    </row>
    <row r="4040" spans="1:7" ht="15.75" customHeight="1">
      <c r="A4040" s="12"/>
      <c r="B4040" s="12"/>
      <c r="C4040" s="51"/>
      <c r="D4040" s="17"/>
      <c r="E4040" s="12" t="e">
        <f>VLOOKUP($D$4:$D$5002,'List of Tutors'!$B$4:$E$152,2,0)</f>
        <v>#N/A</v>
      </c>
      <c r="F4040" s="12" t="e">
        <f>VLOOKUP($D$4:$D$5002,'List of Tutors'!$B$4:$E$152,3,0)</f>
        <v>#N/A</v>
      </c>
      <c r="G4040" s="12" t="e">
        <f>VLOOKUP($D$4:$D$5002,'List of Tutors'!$B$4:$E$152,4,0)</f>
        <v>#N/A</v>
      </c>
    </row>
    <row r="4041" spans="1:7" ht="15.75" customHeight="1">
      <c r="A4041" s="12"/>
      <c r="B4041" s="12"/>
      <c r="C4041" s="51"/>
      <c r="D4041" s="17"/>
      <c r="E4041" s="12" t="e">
        <f>VLOOKUP($D$4:$D$5002,'List of Tutors'!$B$4:$E$152,2,0)</f>
        <v>#N/A</v>
      </c>
      <c r="F4041" s="12" t="e">
        <f>VLOOKUP($D$4:$D$5002,'List of Tutors'!$B$4:$E$152,3,0)</f>
        <v>#N/A</v>
      </c>
      <c r="G4041" s="12" t="e">
        <f>VLOOKUP($D$4:$D$5002,'List of Tutors'!$B$4:$E$152,4,0)</f>
        <v>#N/A</v>
      </c>
    </row>
    <row r="4042" spans="1:7" ht="15.75" customHeight="1">
      <c r="A4042" s="12"/>
      <c r="B4042" s="12"/>
      <c r="C4042" s="51"/>
      <c r="D4042" s="17"/>
      <c r="E4042" s="12" t="e">
        <f>VLOOKUP($D$4:$D$5002,'List of Tutors'!$B$4:$E$152,2,0)</f>
        <v>#N/A</v>
      </c>
      <c r="F4042" s="12" t="e">
        <f>VLOOKUP($D$4:$D$5002,'List of Tutors'!$B$4:$E$152,3,0)</f>
        <v>#N/A</v>
      </c>
      <c r="G4042" s="12" t="e">
        <f>VLOOKUP($D$4:$D$5002,'List of Tutors'!$B$4:$E$152,4,0)</f>
        <v>#N/A</v>
      </c>
    </row>
    <row r="4043" spans="1:7" ht="15.75" customHeight="1">
      <c r="A4043" s="12"/>
      <c r="B4043" s="12"/>
      <c r="C4043" s="51"/>
      <c r="D4043" s="17"/>
      <c r="E4043" s="12" t="e">
        <f>VLOOKUP($D$4:$D$5002,'List of Tutors'!$B$4:$E$152,2,0)</f>
        <v>#N/A</v>
      </c>
      <c r="F4043" s="12" t="e">
        <f>VLOOKUP($D$4:$D$5002,'List of Tutors'!$B$4:$E$152,3,0)</f>
        <v>#N/A</v>
      </c>
      <c r="G4043" s="12" t="e">
        <f>VLOOKUP($D$4:$D$5002,'List of Tutors'!$B$4:$E$152,4,0)</f>
        <v>#N/A</v>
      </c>
    </row>
    <row r="4044" spans="1:7" ht="15.75" customHeight="1">
      <c r="A4044" s="12"/>
      <c r="B4044" s="12"/>
      <c r="C4044" s="51"/>
      <c r="D4044" s="17"/>
      <c r="E4044" s="12" t="e">
        <f>VLOOKUP($D$4:$D$5002,'List of Tutors'!$B$4:$E$152,2,0)</f>
        <v>#N/A</v>
      </c>
      <c r="F4044" s="12" t="e">
        <f>VLOOKUP($D$4:$D$5002,'List of Tutors'!$B$4:$E$152,3,0)</f>
        <v>#N/A</v>
      </c>
      <c r="G4044" s="12" t="e">
        <f>VLOOKUP($D$4:$D$5002,'List of Tutors'!$B$4:$E$152,4,0)</f>
        <v>#N/A</v>
      </c>
    </row>
    <row r="4045" spans="1:7" ht="15.75" customHeight="1">
      <c r="A4045" s="12"/>
      <c r="B4045" s="12"/>
      <c r="C4045" s="51"/>
      <c r="D4045" s="17"/>
      <c r="E4045" s="12" t="e">
        <f>VLOOKUP($D$4:$D$5002,'List of Tutors'!$B$4:$E$152,2,0)</f>
        <v>#N/A</v>
      </c>
      <c r="F4045" s="12" t="e">
        <f>VLOOKUP($D$4:$D$5002,'List of Tutors'!$B$4:$E$152,3,0)</f>
        <v>#N/A</v>
      </c>
      <c r="G4045" s="12" t="e">
        <f>VLOOKUP($D$4:$D$5002,'List of Tutors'!$B$4:$E$152,4,0)</f>
        <v>#N/A</v>
      </c>
    </row>
    <row r="4046" spans="1:7" ht="15.75" customHeight="1">
      <c r="A4046" s="12"/>
      <c r="B4046" s="12"/>
      <c r="C4046" s="51"/>
      <c r="D4046" s="17"/>
      <c r="E4046" s="12" t="e">
        <f>VLOOKUP($D$4:$D$5002,'List of Tutors'!$B$4:$E$152,2,0)</f>
        <v>#N/A</v>
      </c>
      <c r="F4046" s="12" t="e">
        <f>VLOOKUP($D$4:$D$5002,'List of Tutors'!$B$4:$E$152,3,0)</f>
        <v>#N/A</v>
      </c>
      <c r="G4046" s="12" t="e">
        <f>VLOOKUP($D$4:$D$5002,'List of Tutors'!$B$4:$E$152,4,0)</f>
        <v>#N/A</v>
      </c>
    </row>
    <row r="4047" spans="1:7" ht="15.75" customHeight="1">
      <c r="A4047" s="12"/>
      <c r="B4047" s="12"/>
      <c r="C4047" s="51"/>
      <c r="D4047" s="17"/>
      <c r="E4047" s="12" t="e">
        <f>VLOOKUP($D$4:$D$5002,'List of Tutors'!$B$4:$E$152,2,0)</f>
        <v>#N/A</v>
      </c>
      <c r="F4047" s="12" t="e">
        <f>VLOOKUP($D$4:$D$5002,'List of Tutors'!$B$4:$E$152,3,0)</f>
        <v>#N/A</v>
      </c>
      <c r="G4047" s="12" t="e">
        <f>VLOOKUP($D$4:$D$5002,'List of Tutors'!$B$4:$E$152,4,0)</f>
        <v>#N/A</v>
      </c>
    </row>
    <row r="4048" spans="1:7" ht="15.75" customHeight="1">
      <c r="A4048" s="12"/>
      <c r="B4048" s="12"/>
      <c r="C4048" s="51"/>
      <c r="D4048" s="17"/>
      <c r="E4048" s="12" t="e">
        <f>VLOOKUP($D$4:$D$5002,'List of Tutors'!$B$4:$E$152,2,0)</f>
        <v>#N/A</v>
      </c>
      <c r="F4048" s="12" t="e">
        <f>VLOOKUP($D$4:$D$5002,'List of Tutors'!$B$4:$E$152,3,0)</f>
        <v>#N/A</v>
      </c>
      <c r="G4048" s="12" t="e">
        <f>VLOOKUP($D$4:$D$5002,'List of Tutors'!$B$4:$E$152,4,0)</f>
        <v>#N/A</v>
      </c>
    </row>
    <row r="4049" spans="1:7" ht="15.75" customHeight="1">
      <c r="A4049" s="12"/>
      <c r="B4049" s="12"/>
      <c r="C4049" s="51"/>
      <c r="D4049" s="17"/>
      <c r="E4049" s="12" t="e">
        <f>VLOOKUP($D$4:$D$5002,'List of Tutors'!$B$4:$E$152,2,0)</f>
        <v>#N/A</v>
      </c>
      <c r="F4049" s="12" t="e">
        <f>VLOOKUP($D$4:$D$5002,'List of Tutors'!$B$4:$E$152,3,0)</f>
        <v>#N/A</v>
      </c>
      <c r="G4049" s="12" t="e">
        <f>VLOOKUP($D$4:$D$5002,'List of Tutors'!$B$4:$E$152,4,0)</f>
        <v>#N/A</v>
      </c>
    </row>
    <row r="4050" spans="1:7" ht="15.75" customHeight="1">
      <c r="A4050" s="12"/>
      <c r="B4050" s="12"/>
      <c r="C4050" s="51"/>
      <c r="D4050" s="17"/>
      <c r="E4050" s="12" t="e">
        <f>VLOOKUP($D$4:$D$5002,'List of Tutors'!$B$4:$E$152,2,0)</f>
        <v>#N/A</v>
      </c>
      <c r="F4050" s="12" t="e">
        <f>VLOOKUP($D$4:$D$5002,'List of Tutors'!$B$4:$E$152,3,0)</f>
        <v>#N/A</v>
      </c>
      <c r="G4050" s="12" t="e">
        <f>VLOOKUP($D$4:$D$5002,'List of Tutors'!$B$4:$E$152,4,0)</f>
        <v>#N/A</v>
      </c>
    </row>
    <row r="4051" spans="1:7" ht="15.75" customHeight="1">
      <c r="A4051" s="12"/>
      <c r="B4051" s="12"/>
      <c r="C4051" s="51"/>
      <c r="D4051" s="17"/>
      <c r="E4051" s="12" t="e">
        <f>VLOOKUP($D$4:$D$5002,'List of Tutors'!$B$4:$E$152,2,0)</f>
        <v>#N/A</v>
      </c>
      <c r="F4051" s="12" t="e">
        <f>VLOOKUP($D$4:$D$5002,'List of Tutors'!$B$4:$E$152,3,0)</f>
        <v>#N/A</v>
      </c>
      <c r="G4051" s="12" t="e">
        <f>VLOOKUP($D$4:$D$5002,'List of Tutors'!$B$4:$E$152,4,0)</f>
        <v>#N/A</v>
      </c>
    </row>
    <row r="4052" spans="1:7" ht="15.75" customHeight="1">
      <c r="A4052" s="12"/>
      <c r="B4052" s="12"/>
      <c r="C4052" s="51"/>
      <c r="D4052" s="17"/>
      <c r="E4052" s="12" t="e">
        <f>VLOOKUP($D$4:$D$5002,'List of Tutors'!$B$4:$E$152,2,0)</f>
        <v>#N/A</v>
      </c>
      <c r="F4052" s="12" t="e">
        <f>VLOOKUP($D$4:$D$5002,'List of Tutors'!$B$4:$E$152,3,0)</f>
        <v>#N/A</v>
      </c>
      <c r="G4052" s="12" t="e">
        <f>VLOOKUP($D$4:$D$5002,'List of Tutors'!$B$4:$E$152,4,0)</f>
        <v>#N/A</v>
      </c>
    </row>
    <row r="4053" spans="1:7" ht="15.75" customHeight="1">
      <c r="A4053" s="12"/>
      <c r="B4053" s="12"/>
      <c r="C4053" s="51"/>
      <c r="D4053" s="17"/>
      <c r="E4053" s="12" t="e">
        <f>VLOOKUP($D$4:$D$5002,'List of Tutors'!$B$4:$E$152,2,0)</f>
        <v>#N/A</v>
      </c>
      <c r="F4053" s="12" t="e">
        <f>VLOOKUP($D$4:$D$5002,'List of Tutors'!$B$4:$E$152,3,0)</f>
        <v>#N/A</v>
      </c>
      <c r="G4053" s="12" t="e">
        <f>VLOOKUP($D$4:$D$5002,'List of Tutors'!$B$4:$E$152,4,0)</f>
        <v>#N/A</v>
      </c>
    </row>
    <row r="4054" spans="1:7" ht="15.75" customHeight="1">
      <c r="A4054" s="12"/>
      <c r="B4054" s="12"/>
      <c r="C4054" s="51"/>
      <c r="D4054" s="51"/>
      <c r="E4054" s="12" t="e">
        <f>VLOOKUP($D$4:$D$5002,'List of Tutors'!$B$4:$E$152,2,0)</f>
        <v>#N/A</v>
      </c>
      <c r="F4054" s="12" t="e">
        <f>VLOOKUP($D$4:$D$5002,'List of Tutors'!$B$4:$E$152,3,0)</f>
        <v>#N/A</v>
      </c>
      <c r="G4054" s="12" t="e">
        <f>VLOOKUP($D$4:$D$5002,'List of Tutors'!$B$4:$E$152,4,0)</f>
        <v>#N/A</v>
      </c>
    </row>
    <row r="4055" spans="1:7" ht="15.75" customHeight="1">
      <c r="A4055" s="12"/>
      <c r="B4055" s="12"/>
      <c r="C4055" s="51"/>
      <c r="D4055" s="51"/>
      <c r="E4055" s="12" t="e">
        <f>VLOOKUP($D$4:$D$5002,'List of Tutors'!$B$4:$E$152,2,0)</f>
        <v>#N/A</v>
      </c>
      <c r="F4055" s="12" t="e">
        <f>VLOOKUP($D$4:$D$5002,'List of Tutors'!$B$4:$E$152,3,0)</f>
        <v>#N/A</v>
      </c>
      <c r="G4055" s="12" t="e">
        <f>VLOOKUP($D$4:$D$5002,'List of Tutors'!$B$4:$E$152,4,0)</f>
        <v>#N/A</v>
      </c>
    </row>
    <row r="4056" spans="1:7" ht="15.75" customHeight="1">
      <c r="A4056" s="12"/>
      <c r="B4056" s="12"/>
      <c r="C4056" s="51"/>
      <c r="D4056" s="51"/>
      <c r="E4056" s="12" t="e">
        <f>VLOOKUP($D$4:$D$5002,'List of Tutors'!$B$4:$E$152,2,0)</f>
        <v>#N/A</v>
      </c>
      <c r="F4056" s="12" t="e">
        <f>VLOOKUP($D$4:$D$5002,'List of Tutors'!$B$4:$E$152,3,0)</f>
        <v>#N/A</v>
      </c>
      <c r="G4056" s="12" t="e">
        <f>VLOOKUP($D$4:$D$5002,'List of Tutors'!$B$4:$E$152,4,0)</f>
        <v>#N/A</v>
      </c>
    </row>
    <row r="4057" spans="1:7" ht="15.75" customHeight="1">
      <c r="A4057" s="12"/>
      <c r="B4057" s="12"/>
      <c r="C4057" s="51"/>
      <c r="D4057" s="51"/>
      <c r="E4057" s="12" t="e">
        <f>VLOOKUP($D$4:$D$5002,'List of Tutors'!$B$4:$E$152,2,0)</f>
        <v>#N/A</v>
      </c>
      <c r="F4057" s="12" t="e">
        <f>VLOOKUP($D$4:$D$5002,'List of Tutors'!$B$4:$E$152,3,0)</f>
        <v>#N/A</v>
      </c>
      <c r="G4057" s="12" t="e">
        <f>VLOOKUP($D$4:$D$5002,'List of Tutors'!$B$4:$E$152,4,0)</f>
        <v>#N/A</v>
      </c>
    </row>
    <row r="4058" spans="1:7" ht="15.75" customHeight="1">
      <c r="A4058" s="12"/>
      <c r="B4058" s="12"/>
      <c r="C4058" s="51"/>
      <c r="D4058" s="51"/>
      <c r="E4058" s="12" t="e">
        <f>VLOOKUP($D$4:$D$5002,'List of Tutors'!$B$4:$E$152,2,0)</f>
        <v>#N/A</v>
      </c>
      <c r="F4058" s="12" t="e">
        <f>VLOOKUP($D$4:$D$5002,'List of Tutors'!$B$4:$E$152,3,0)</f>
        <v>#N/A</v>
      </c>
      <c r="G4058" s="12" t="e">
        <f>VLOOKUP($D$4:$D$5002,'List of Tutors'!$B$4:$E$152,4,0)</f>
        <v>#N/A</v>
      </c>
    </row>
    <row r="4059" spans="1:7" ht="15.75" customHeight="1">
      <c r="A4059" s="12"/>
      <c r="B4059" s="12"/>
      <c r="C4059" s="51"/>
      <c r="D4059" s="51"/>
      <c r="E4059" s="12" t="e">
        <f>VLOOKUP($D$4:$D$5002,'List of Tutors'!$B$4:$E$152,2,0)</f>
        <v>#N/A</v>
      </c>
      <c r="F4059" s="12" t="e">
        <f>VLOOKUP($D$4:$D$5002,'List of Tutors'!$B$4:$E$152,3,0)</f>
        <v>#N/A</v>
      </c>
      <c r="G4059" s="12" t="e">
        <f>VLOOKUP($D$4:$D$5002,'List of Tutors'!$B$4:$E$152,4,0)</f>
        <v>#N/A</v>
      </c>
    </row>
    <row r="4060" spans="1:7" ht="15.75" customHeight="1">
      <c r="A4060" s="12"/>
      <c r="B4060" s="12"/>
      <c r="C4060" s="51"/>
      <c r="D4060" s="51"/>
      <c r="E4060" s="12" t="e">
        <f>VLOOKUP($D$4:$D$5002,'List of Tutors'!$B$4:$E$152,2,0)</f>
        <v>#N/A</v>
      </c>
      <c r="F4060" s="12" t="e">
        <f>VLOOKUP($D$4:$D$5002,'List of Tutors'!$B$4:$E$152,3,0)</f>
        <v>#N/A</v>
      </c>
      <c r="G4060" s="12" t="e">
        <f>VLOOKUP($D$4:$D$5002,'List of Tutors'!$B$4:$E$152,4,0)</f>
        <v>#N/A</v>
      </c>
    </row>
    <row r="4061" spans="1:7" ht="15.75" customHeight="1">
      <c r="A4061" s="12"/>
      <c r="B4061" s="12"/>
      <c r="C4061" s="51"/>
      <c r="D4061" s="51"/>
      <c r="E4061" s="12" t="e">
        <f>VLOOKUP($D$4:$D$5002,'List of Tutors'!$B$4:$E$152,2,0)</f>
        <v>#N/A</v>
      </c>
      <c r="F4061" s="12" t="e">
        <f>VLOOKUP($D$4:$D$5002,'List of Tutors'!$B$4:$E$152,3,0)</f>
        <v>#N/A</v>
      </c>
      <c r="G4061" s="12" t="e">
        <f>VLOOKUP($D$4:$D$5002,'List of Tutors'!$B$4:$E$152,4,0)</f>
        <v>#N/A</v>
      </c>
    </row>
    <row r="4062" spans="1:7" ht="15.75" customHeight="1">
      <c r="A4062" s="12"/>
      <c r="B4062" s="12"/>
      <c r="C4062" s="51"/>
      <c r="D4062" s="51"/>
      <c r="E4062" s="12" t="e">
        <f>VLOOKUP($D$4:$D$5002,'List of Tutors'!$B$4:$E$152,2,0)</f>
        <v>#N/A</v>
      </c>
      <c r="F4062" s="12" t="e">
        <f>VLOOKUP($D$4:$D$5002,'List of Tutors'!$B$4:$E$152,3,0)</f>
        <v>#N/A</v>
      </c>
      <c r="G4062" s="12" t="e">
        <f>VLOOKUP($D$4:$D$5002,'List of Tutors'!$B$4:$E$152,4,0)</f>
        <v>#N/A</v>
      </c>
    </row>
    <row r="4063" spans="1:7" ht="15.75" customHeight="1">
      <c r="A4063" s="12"/>
      <c r="B4063" s="12"/>
      <c r="C4063" s="51"/>
      <c r="D4063" s="51"/>
      <c r="E4063" s="12" t="e">
        <f>VLOOKUP($D$4:$D$5002,'List of Tutors'!$B$4:$E$152,2,0)</f>
        <v>#N/A</v>
      </c>
      <c r="F4063" s="12" t="e">
        <f>VLOOKUP($D$4:$D$5002,'List of Tutors'!$B$4:$E$152,3,0)</f>
        <v>#N/A</v>
      </c>
      <c r="G4063" s="12" t="e">
        <f>VLOOKUP($D$4:$D$5002,'List of Tutors'!$B$4:$E$152,4,0)</f>
        <v>#N/A</v>
      </c>
    </row>
    <row r="4064" spans="1:7" ht="15.75" customHeight="1">
      <c r="A4064" s="12"/>
      <c r="B4064" s="12"/>
      <c r="C4064" s="51"/>
      <c r="D4064" s="51"/>
      <c r="E4064" s="12" t="e">
        <f>VLOOKUP($D$4:$D$5002,'List of Tutors'!$B$4:$E$152,2,0)</f>
        <v>#N/A</v>
      </c>
      <c r="F4064" s="12" t="e">
        <f>VLOOKUP($D$4:$D$5002,'List of Tutors'!$B$4:$E$152,3,0)</f>
        <v>#N/A</v>
      </c>
      <c r="G4064" s="12" t="e">
        <f>VLOOKUP($D$4:$D$5002,'List of Tutors'!$B$4:$E$152,4,0)</f>
        <v>#N/A</v>
      </c>
    </row>
    <row r="4065" spans="1:7" ht="15.75" customHeight="1">
      <c r="A4065" s="12"/>
      <c r="B4065" s="12"/>
      <c r="C4065" s="51"/>
      <c r="D4065" s="51"/>
      <c r="E4065" s="12" t="e">
        <f>VLOOKUP($D$4:$D$5002,'List of Tutors'!$B$4:$E$152,2,0)</f>
        <v>#N/A</v>
      </c>
      <c r="F4065" s="12" t="e">
        <f>VLOOKUP($D$4:$D$5002,'List of Tutors'!$B$4:$E$152,3,0)</f>
        <v>#N/A</v>
      </c>
      <c r="G4065" s="12" t="e">
        <f>VLOOKUP($D$4:$D$5002,'List of Tutors'!$B$4:$E$152,4,0)</f>
        <v>#N/A</v>
      </c>
    </row>
    <row r="4066" spans="1:7" ht="15.75" customHeight="1">
      <c r="A4066" s="12"/>
      <c r="B4066" s="12"/>
      <c r="C4066" s="51"/>
      <c r="D4066" s="51"/>
      <c r="E4066" s="12" t="e">
        <f>VLOOKUP($D$4:$D$5002,'List of Tutors'!$B$4:$E$152,2,0)</f>
        <v>#N/A</v>
      </c>
      <c r="F4066" s="12" t="e">
        <f>VLOOKUP($D$4:$D$5002,'List of Tutors'!$B$4:$E$152,3,0)</f>
        <v>#N/A</v>
      </c>
      <c r="G4066" s="12" t="e">
        <f>VLOOKUP($D$4:$D$5002,'List of Tutors'!$B$4:$E$152,4,0)</f>
        <v>#N/A</v>
      </c>
    </row>
    <row r="4067" spans="1:7" ht="15.75" customHeight="1">
      <c r="A4067" s="12"/>
      <c r="B4067" s="12"/>
      <c r="C4067" s="51"/>
      <c r="D4067" s="51"/>
      <c r="E4067" s="12" t="e">
        <f>VLOOKUP($D$4:$D$5002,'List of Tutors'!$B$4:$E$152,2,0)</f>
        <v>#N/A</v>
      </c>
      <c r="F4067" s="12" t="e">
        <f>VLOOKUP($D$4:$D$5002,'List of Tutors'!$B$4:$E$152,3,0)</f>
        <v>#N/A</v>
      </c>
      <c r="G4067" s="12" t="e">
        <f>VLOOKUP($D$4:$D$5002,'List of Tutors'!$B$4:$E$152,4,0)</f>
        <v>#N/A</v>
      </c>
    </row>
    <row r="4068" spans="1:7" ht="15.75" customHeight="1">
      <c r="A4068" s="12"/>
      <c r="B4068" s="12"/>
      <c r="C4068" s="51"/>
      <c r="D4068" s="51"/>
      <c r="E4068" s="12" t="e">
        <f>VLOOKUP($D$4:$D$5002,'List of Tutors'!$B$4:$E$152,2,0)</f>
        <v>#N/A</v>
      </c>
      <c r="F4068" s="12" t="e">
        <f>VLOOKUP($D$4:$D$5002,'List of Tutors'!$B$4:$E$152,3,0)</f>
        <v>#N/A</v>
      </c>
      <c r="G4068" s="12" t="e">
        <f>VLOOKUP($D$4:$D$5002,'List of Tutors'!$B$4:$E$152,4,0)</f>
        <v>#N/A</v>
      </c>
    </row>
    <row r="4069" spans="1:7" ht="15.75" customHeight="1">
      <c r="A4069" s="12"/>
      <c r="B4069" s="12"/>
      <c r="C4069" s="51"/>
      <c r="D4069" s="51"/>
      <c r="E4069" s="12" t="e">
        <f>VLOOKUP($D$4:$D$5002,'List of Tutors'!$B$4:$E$152,2,0)</f>
        <v>#N/A</v>
      </c>
      <c r="F4069" s="12" t="e">
        <f>VLOOKUP($D$4:$D$5002,'List of Tutors'!$B$4:$E$152,3,0)</f>
        <v>#N/A</v>
      </c>
      <c r="G4069" s="12" t="e">
        <f>VLOOKUP($D$4:$D$5002,'List of Tutors'!$B$4:$E$152,4,0)</f>
        <v>#N/A</v>
      </c>
    </row>
    <row r="4070" spans="1:7" ht="15.75" customHeight="1">
      <c r="A4070" s="12"/>
      <c r="B4070" s="12"/>
      <c r="C4070" s="51"/>
      <c r="D4070" s="51"/>
      <c r="E4070" s="12" t="e">
        <f>VLOOKUP($D$4:$D$5002,'List of Tutors'!$B$4:$E$152,2,0)</f>
        <v>#N/A</v>
      </c>
      <c r="F4070" s="12" t="e">
        <f>VLOOKUP($D$4:$D$5002,'List of Tutors'!$B$4:$E$152,3,0)</f>
        <v>#N/A</v>
      </c>
      <c r="G4070" s="12" t="e">
        <f>VLOOKUP($D$4:$D$5002,'List of Tutors'!$B$4:$E$152,4,0)</f>
        <v>#N/A</v>
      </c>
    </row>
    <row r="4071" spans="1:7" ht="15.75" customHeight="1">
      <c r="A4071" s="12"/>
      <c r="B4071" s="12"/>
      <c r="C4071" s="51"/>
      <c r="D4071" s="51"/>
      <c r="E4071" s="12" t="e">
        <f>VLOOKUP($D$4:$D$5002,'List of Tutors'!$B$4:$E$152,2,0)</f>
        <v>#N/A</v>
      </c>
      <c r="F4071" s="12" t="e">
        <f>VLOOKUP($D$4:$D$5002,'List of Tutors'!$B$4:$E$152,3,0)</f>
        <v>#N/A</v>
      </c>
      <c r="G4071" s="12" t="e">
        <f>VLOOKUP($D$4:$D$5002,'List of Tutors'!$B$4:$E$152,4,0)</f>
        <v>#N/A</v>
      </c>
    </row>
    <row r="4072" spans="1:7" ht="15.75" customHeight="1">
      <c r="A4072" s="12"/>
      <c r="B4072" s="12"/>
      <c r="C4072" s="51"/>
      <c r="D4072" s="51"/>
      <c r="E4072" s="12" t="e">
        <f>VLOOKUP($D$4:$D$5002,'List of Tutors'!$B$4:$E$152,2,0)</f>
        <v>#N/A</v>
      </c>
      <c r="F4072" s="12" t="e">
        <f>VLOOKUP($D$4:$D$5002,'List of Tutors'!$B$4:$E$152,3,0)</f>
        <v>#N/A</v>
      </c>
      <c r="G4072" s="12" t="e">
        <f>VLOOKUP($D$4:$D$5002,'List of Tutors'!$B$4:$E$152,4,0)</f>
        <v>#N/A</v>
      </c>
    </row>
    <row r="4073" spans="1:7" ht="15.75" customHeight="1">
      <c r="A4073" s="12"/>
      <c r="B4073" s="12"/>
      <c r="C4073" s="51"/>
      <c r="D4073" s="51"/>
      <c r="E4073" s="12" t="e">
        <f>VLOOKUP($D$4:$D$5002,'List of Tutors'!$B$4:$E$152,2,0)</f>
        <v>#N/A</v>
      </c>
      <c r="F4073" s="12" t="e">
        <f>VLOOKUP($D$4:$D$5002,'List of Tutors'!$B$4:$E$152,3,0)</f>
        <v>#N/A</v>
      </c>
      <c r="G4073" s="12" t="e">
        <f>VLOOKUP($D$4:$D$5002,'List of Tutors'!$B$4:$E$152,4,0)</f>
        <v>#N/A</v>
      </c>
    </row>
    <row r="4074" spans="1:7" ht="15.75" customHeight="1">
      <c r="A4074" s="12"/>
      <c r="B4074" s="12"/>
      <c r="C4074" s="51"/>
      <c r="D4074" s="51"/>
      <c r="E4074" s="12" t="e">
        <f>VLOOKUP($D$4:$D$5002,'List of Tutors'!$B$4:$E$152,2,0)</f>
        <v>#N/A</v>
      </c>
      <c r="F4074" s="12" t="e">
        <f>VLOOKUP($D$4:$D$5002,'List of Tutors'!$B$4:$E$152,3,0)</f>
        <v>#N/A</v>
      </c>
      <c r="G4074" s="12" t="e">
        <f>VLOOKUP($D$4:$D$5002,'List of Tutors'!$B$4:$E$152,4,0)</f>
        <v>#N/A</v>
      </c>
    </row>
    <row r="4075" spans="1:7" ht="15.75" customHeight="1">
      <c r="A4075" s="12"/>
      <c r="B4075" s="12"/>
      <c r="C4075" s="51"/>
      <c r="D4075" s="51"/>
      <c r="E4075" s="12" t="e">
        <f>VLOOKUP($D$4:$D$5002,'List of Tutors'!$B$4:$E$152,2,0)</f>
        <v>#N/A</v>
      </c>
      <c r="F4075" s="12" t="e">
        <f>VLOOKUP($D$4:$D$5002,'List of Tutors'!$B$4:$E$152,3,0)</f>
        <v>#N/A</v>
      </c>
      <c r="G4075" s="12" t="e">
        <f>VLOOKUP($D$4:$D$5002,'List of Tutors'!$B$4:$E$152,4,0)</f>
        <v>#N/A</v>
      </c>
    </row>
    <row r="4076" spans="1:7" ht="15.75" customHeight="1">
      <c r="A4076" s="12"/>
      <c r="B4076" s="12"/>
      <c r="C4076" s="51"/>
      <c r="D4076" s="51"/>
      <c r="E4076" s="12" t="e">
        <f>VLOOKUP($D$4:$D$5002,'List of Tutors'!$B$4:$E$152,2,0)</f>
        <v>#N/A</v>
      </c>
      <c r="F4076" s="12" t="e">
        <f>VLOOKUP($D$4:$D$5002,'List of Tutors'!$B$4:$E$152,3,0)</f>
        <v>#N/A</v>
      </c>
      <c r="G4076" s="12" t="e">
        <f>VLOOKUP($D$4:$D$5002,'List of Tutors'!$B$4:$E$152,4,0)</f>
        <v>#N/A</v>
      </c>
    </row>
    <row r="4077" spans="1:7" ht="15.75" customHeight="1">
      <c r="A4077" s="12"/>
      <c r="B4077" s="12"/>
      <c r="C4077" s="51"/>
      <c r="D4077" s="51"/>
      <c r="E4077" s="12" t="e">
        <f>VLOOKUP($D$4:$D$5002,'List of Tutors'!$B$4:$E$152,2,0)</f>
        <v>#N/A</v>
      </c>
      <c r="F4077" s="12" t="e">
        <f>VLOOKUP($D$4:$D$5002,'List of Tutors'!$B$4:$E$152,3,0)</f>
        <v>#N/A</v>
      </c>
      <c r="G4077" s="12" t="e">
        <f>VLOOKUP($D$4:$D$5002,'List of Tutors'!$B$4:$E$152,4,0)</f>
        <v>#N/A</v>
      </c>
    </row>
    <row r="4078" spans="1:7" ht="15.75" customHeight="1">
      <c r="A4078" s="12"/>
      <c r="B4078" s="12"/>
      <c r="C4078" s="51"/>
      <c r="D4078" s="51"/>
      <c r="E4078" s="12" t="e">
        <f>VLOOKUP($D$4:$D$5002,'List of Tutors'!$B$4:$E$152,2,0)</f>
        <v>#N/A</v>
      </c>
      <c r="F4078" s="12" t="e">
        <f>VLOOKUP($D$4:$D$5002,'List of Tutors'!$B$4:$E$152,3,0)</f>
        <v>#N/A</v>
      </c>
      <c r="G4078" s="12" t="e">
        <f>VLOOKUP($D$4:$D$5002,'List of Tutors'!$B$4:$E$152,4,0)</f>
        <v>#N/A</v>
      </c>
    </row>
    <row r="4079" spans="1:7" ht="15.75" customHeight="1">
      <c r="A4079" s="12"/>
      <c r="B4079" s="12"/>
      <c r="C4079" s="51"/>
      <c r="D4079" s="51"/>
      <c r="E4079" s="12" t="e">
        <f>VLOOKUP($D$4:$D$5002,'List of Tutors'!$B$4:$E$152,2,0)</f>
        <v>#N/A</v>
      </c>
      <c r="F4079" s="12" t="e">
        <f>VLOOKUP($D$4:$D$5002,'List of Tutors'!$B$4:$E$152,3,0)</f>
        <v>#N/A</v>
      </c>
      <c r="G4079" s="12" t="e">
        <f>VLOOKUP($D$4:$D$5002,'List of Tutors'!$B$4:$E$152,4,0)</f>
        <v>#N/A</v>
      </c>
    </row>
    <row r="4080" spans="1:7" ht="15.75" customHeight="1">
      <c r="A4080" s="12"/>
      <c r="B4080" s="12"/>
      <c r="C4080" s="51"/>
      <c r="D4080" s="51"/>
      <c r="E4080" s="12" t="e">
        <f>VLOOKUP($D$4:$D$5002,'List of Tutors'!$B$4:$E$152,2,0)</f>
        <v>#N/A</v>
      </c>
      <c r="F4080" s="12" t="e">
        <f>VLOOKUP($D$4:$D$5002,'List of Tutors'!$B$4:$E$152,3,0)</f>
        <v>#N/A</v>
      </c>
      <c r="G4080" s="12" t="e">
        <f>VLOOKUP($D$4:$D$5002,'List of Tutors'!$B$4:$E$152,4,0)</f>
        <v>#N/A</v>
      </c>
    </row>
    <row r="4081" spans="1:7" ht="15.75" customHeight="1">
      <c r="A4081" s="12"/>
      <c r="B4081" s="12"/>
      <c r="C4081" s="51"/>
      <c r="D4081" s="51"/>
      <c r="E4081" s="12" t="e">
        <f>VLOOKUP($D$4:$D$5002,'List of Tutors'!$B$4:$E$152,2,0)</f>
        <v>#N/A</v>
      </c>
      <c r="F4081" s="12" t="e">
        <f>VLOOKUP($D$4:$D$5002,'List of Tutors'!$B$4:$E$152,3,0)</f>
        <v>#N/A</v>
      </c>
      <c r="G4081" s="12" t="e">
        <f>VLOOKUP($D$4:$D$5002,'List of Tutors'!$B$4:$E$152,4,0)</f>
        <v>#N/A</v>
      </c>
    </row>
    <row r="4082" spans="1:7" ht="15.75" customHeight="1">
      <c r="A4082" s="12"/>
      <c r="B4082" s="12"/>
      <c r="C4082" s="51"/>
      <c r="D4082" s="51"/>
      <c r="E4082" s="12" t="e">
        <f>VLOOKUP($D$4:$D$5002,'List of Tutors'!$B$4:$E$152,2,0)</f>
        <v>#N/A</v>
      </c>
      <c r="F4082" s="12" t="e">
        <f>VLOOKUP($D$4:$D$5002,'List of Tutors'!$B$4:$E$152,3,0)</f>
        <v>#N/A</v>
      </c>
      <c r="G4082" s="12" t="e">
        <f>VLOOKUP($D$4:$D$5002,'List of Tutors'!$B$4:$E$152,4,0)</f>
        <v>#N/A</v>
      </c>
    </row>
    <row r="4083" spans="1:7" ht="15.75" customHeight="1">
      <c r="A4083" s="12"/>
      <c r="B4083" s="12"/>
      <c r="C4083" s="51"/>
      <c r="D4083" s="51"/>
      <c r="E4083" s="12" t="e">
        <f>VLOOKUP($D$4:$D$5002,'List of Tutors'!$B$4:$E$152,2,0)</f>
        <v>#N/A</v>
      </c>
      <c r="F4083" s="12" t="e">
        <f>VLOOKUP($D$4:$D$5002,'List of Tutors'!$B$4:$E$152,3,0)</f>
        <v>#N/A</v>
      </c>
      <c r="G4083" s="12" t="e">
        <f>VLOOKUP($D$4:$D$5002,'List of Tutors'!$B$4:$E$152,4,0)</f>
        <v>#N/A</v>
      </c>
    </row>
    <row r="4084" spans="1:7" ht="15.75" customHeight="1">
      <c r="A4084" s="12"/>
      <c r="B4084" s="12"/>
      <c r="C4084" s="51"/>
      <c r="D4084" s="51"/>
      <c r="E4084" s="12" t="e">
        <f>VLOOKUP($D$4:$D$5002,'List of Tutors'!$B$4:$E$152,2,0)</f>
        <v>#N/A</v>
      </c>
      <c r="F4084" s="12" t="e">
        <f>VLOOKUP($D$4:$D$5002,'List of Tutors'!$B$4:$E$152,3,0)</f>
        <v>#N/A</v>
      </c>
      <c r="G4084" s="12" t="e">
        <f>VLOOKUP($D$4:$D$5002,'List of Tutors'!$B$4:$E$152,4,0)</f>
        <v>#N/A</v>
      </c>
    </row>
    <row r="4085" spans="1:7" ht="15.75" customHeight="1">
      <c r="A4085" s="12"/>
      <c r="B4085" s="12"/>
      <c r="C4085" s="51"/>
      <c r="D4085" s="51"/>
      <c r="E4085" s="12" t="e">
        <f>VLOOKUP($D$4:$D$5002,'List of Tutors'!$B$4:$E$152,2,0)</f>
        <v>#N/A</v>
      </c>
      <c r="F4085" s="12" t="e">
        <f>VLOOKUP($D$4:$D$5002,'List of Tutors'!$B$4:$E$152,3,0)</f>
        <v>#N/A</v>
      </c>
      <c r="G4085" s="12" t="e">
        <f>VLOOKUP($D$4:$D$5002,'List of Tutors'!$B$4:$E$152,4,0)</f>
        <v>#N/A</v>
      </c>
    </row>
    <row r="4086" spans="1:7" ht="15.75" customHeight="1">
      <c r="A4086" s="12"/>
      <c r="B4086" s="12"/>
      <c r="C4086" s="51"/>
      <c r="D4086" s="51"/>
      <c r="E4086" s="12" t="e">
        <f>VLOOKUP($D$4:$D$5002,'List of Tutors'!$B$4:$E$152,2,0)</f>
        <v>#N/A</v>
      </c>
      <c r="F4086" s="12" t="e">
        <f>VLOOKUP($D$4:$D$5002,'List of Tutors'!$B$4:$E$152,3,0)</f>
        <v>#N/A</v>
      </c>
      <c r="G4086" s="12" t="e">
        <f>VLOOKUP($D$4:$D$5002,'List of Tutors'!$B$4:$E$152,4,0)</f>
        <v>#N/A</v>
      </c>
    </row>
    <row r="4087" spans="1:7" ht="15.75" customHeight="1">
      <c r="A4087" s="12"/>
      <c r="B4087" s="12"/>
      <c r="C4087" s="51"/>
      <c r="D4087" s="51"/>
      <c r="E4087" s="12" t="e">
        <f>VLOOKUP($D$4:$D$5002,'List of Tutors'!$B$4:$E$152,2,0)</f>
        <v>#N/A</v>
      </c>
      <c r="F4087" s="12" t="e">
        <f>VLOOKUP($D$4:$D$5002,'List of Tutors'!$B$4:$E$152,3,0)</f>
        <v>#N/A</v>
      </c>
      <c r="G4087" s="12" t="e">
        <f>VLOOKUP($D$4:$D$5002,'List of Tutors'!$B$4:$E$152,4,0)</f>
        <v>#N/A</v>
      </c>
    </row>
    <row r="4088" spans="1:7" ht="15.75" customHeight="1">
      <c r="A4088" s="12"/>
      <c r="B4088" s="12"/>
      <c r="C4088" s="51"/>
      <c r="D4088" s="51"/>
      <c r="E4088" s="12" t="e">
        <f>VLOOKUP($D$4:$D$5002,'List of Tutors'!$B$4:$E$152,2,0)</f>
        <v>#N/A</v>
      </c>
      <c r="F4088" s="12" t="e">
        <f>VLOOKUP($D$4:$D$5002,'List of Tutors'!$B$4:$E$152,3,0)</f>
        <v>#N/A</v>
      </c>
      <c r="G4088" s="12" t="e">
        <f>VLOOKUP($D$4:$D$5002,'List of Tutors'!$B$4:$E$152,4,0)</f>
        <v>#N/A</v>
      </c>
    </row>
    <row r="4089" spans="1:7" ht="15.75" customHeight="1">
      <c r="A4089" s="12"/>
      <c r="B4089" s="12"/>
      <c r="C4089" s="51"/>
      <c r="D4089" s="51"/>
      <c r="E4089" s="12" t="e">
        <f>VLOOKUP($D$4:$D$5002,'List of Tutors'!$B$4:$E$152,2,0)</f>
        <v>#N/A</v>
      </c>
      <c r="F4089" s="12" t="e">
        <f>VLOOKUP($D$4:$D$5002,'List of Tutors'!$B$4:$E$152,3,0)</f>
        <v>#N/A</v>
      </c>
      <c r="G4089" s="12" t="e">
        <f>VLOOKUP($D$4:$D$5002,'List of Tutors'!$B$4:$E$152,4,0)</f>
        <v>#N/A</v>
      </c>
    </row>
    <row r="4090" spans="1:7" ht="15.75" customHeight="1">
      <c r="A4090" s="12"/>
      <c r="B4090" s="12"/>
      <c r="C4090" s="51"/>
      <c r="D4090" s="51"/>
      <c r="E4090" s="12" t="e">
        <f>VLOOKUP($D$4:$D$5002,'List of Tutors'!$B$4:$E$152,2,0)</f>
        <v>#N/A</v>
      </c>
      <c r="F4090" s="12" t="e">
        <f>VLOOKUP($D$4:$D$5002,'List of Tutors'!$B$4:$E$152,3,0)</f>
        <v>#N/A</v>
      </c>
      <c r="G4090" s="12" t="e">
        <f>VLOOKUP($D$4:$D$5002,'List of Tutors'!$B$4:$E$152,4,0)</f>
        <v>#N/A</v>
      </c>
    </row>
    <row r="4091" spans="1:7" ht="15.75" customHeight="1">
      <c r="A4091" s="12"/>
      <c r="B4091" s="12"/>
      <c r="C4091" s="51"/>
      <c r="D4091" s="51"/>
      <c r="E4091" s="12" t="e">
        <f>VLOOKUP($D$4:$D$5002,'List of Tutors'!$B$4:$E$152,2,0)</f>
        <v>#N/A</v>
      </c>
      <c r="F4091" s="12" t="e">
        <f>VLOOKUP($D$4:$D$5002,'List of Tutors'!$B$4:$E$152,3,0)</f>
        <v>#N/A</v>
      </c>
      <c r="G4091" s="12" t="e">
        <f>VLOOKUP($D$4:$D$5002,'List of Tutors'!$B$4:$E$152,4,0)</f>
        <v>#N/A</v>
      </c>
    </row>
    <row r="4092" spans="1:7" ht="15.75" customHeight="1">
      <c r="A4092" s="12"/>
      <c r="B4092" s="12"/>
      <c r="C4092" s="51"/>
      <c r="D4092" s="51"/>
      <c r="E4092" s="12" t="e">
        <f>VLOOKUP($D$4:$D$5002,'List of Tutors'!$B$4:$E$152,2,0)</f>
        <v>#N/A</v>
      </c>
      <c r="F4092" s="12" t="e">
        <f>VLOOKUP($D$4:$D$5002,'List of Tutors'!$B$4:$E$152,3,0)</f>
        <v>#N/A</v>
      </c>
      <c r="G4092" s="12" t="e">
        <f>VLOOKUP($D$4:$D$5002,'List of Tutors'!$B$4:$E$152,4,0)</f>
        <v>#N/A</v>
      </c>
    </row>
    <row r="4093" spans="1:7" ht="15.75" customHeight="1">
      <c r="A4093" s="12"/>
      <c r="B4093" s="12"/>
      <c r="C4093" s="51"/>
      <c r="D4093" s="51"/>
      <c r="E4093" s="12" t="e">
        <f>VLOOKUP($D$4:$D$5002,'List of Tutors'!$B$4:$E$152,2,0)</f>
        <v>#N/A</v>
      </c>
      <c r="F4093" s="12" t="e">
        <f>VLOOKUP($D$4:$D$5002,'List of Tutors'!$B$4:$E$152,3,0)</f>
        <v>#N/A</v>
      </c>
      <c r="G4093" s="12" t="e">
        <f>VLOOKUP($D$4:$D$5002,'List of Tutors'!$B$4:$E$152,4,0)</f>
        <v>#N/A</v>
      </c>
    </row>
    <row r="4094" spans="1:7" ht="15.75" customHeight="1">
      <c r="A4094" s="12"/>
      <c r="B4094" s="12"/>
      <c r="C4094" s="51"/>
      <c r="D4094" s="51"/>
      <c r="E4094" s="12" t="e">
        <f>VLOOKUP($D$4:$D$5002,'List of Tutors'!$B$4:$E$152,2,0)</f>
        <v>#N/A</v>
      </c>
      <c r="F4094" s="12" t="e">
        <f>VLOOKUP($D$4:$D$5002,'List of Tutors'!$B$4:$E$152,3,0)</f>
        <v>#N/A</v>
      </c>
      <c r="G4094" s="12" t="e">
        <f>VLOOKUP($D$4:$D$5002,'List of Tutors'!$B$4:$E$152,4,0)</f>
        <v>#N/A</v>
      </c>
    </row>
    <row r="4095" spans="1:7" ht="15.75" customHeight="1">
      <c r="A4095" s="12"/>
      <c r="B4095" s="12"/>
      <c r="C4095" s="51"/>
      <c r="D4095" s="51"/>
      <c r="E4095" s="12" t="e">
        <f>VLOOKUP($D$4:$D$5002,'List of Tutors'!$B$4:$E$152,2,0)</f>
        <v>#N/A</v>
      </c>
      <c r="F4095" s="12" t="e">
        <f>VLOOKUP($D$4:$D$5002,'List of Tutors'!$B$4:$E$152,3,0)</f>
        <v>#N/A</v>
      </c>
      <c r="G4095" s="12" t="e">
        <f>VLOOKUP($D$4:$D$5002,'List of Tutors'!$B$4:$E$152,4,0)</f>
        <v>#N/A</v>
      </c>
    </row>
    <row r="4096" spans="1:7" ht="15.75" customHeight="1">
      <c r="A4096" s="12"/>
      <c r="B4096" s="12"/>
      <c r="C4096" s="51"/>
      <c r="D4096" s="51"/>
      <c r="E4096" s="12" t="e">
        <f>VLOOKUP($D$4:$D$5002,'List of Tutors'!$B$4:$E$152,2,0)</f>
        <v>#N/A</v>
      </c>
      <c r="F4096" s="12" t="e">
        <f>VLOOKUP($D$4:$D$5002,'List of Tutors'!$B$4:$E$152,3,0)</f>
        <v>#N/A</v>
      </c>
      <c r="G4096" s="12" t="e">
        <f>VLOOKUP($D$4:$D$5002,'List of Tutors'!$B$4:$E$152,4,0)</f>
        <v>#N/A</v>
      </c>
    </row>
    <row r="4097" spans="1:7" ht="15.75" customHeight="1">
      <c r="A4097" s="12"/>
      <c r="B4097" s="12"/>
      <c r="C4097" s="51"/>
      <c r="D4097" s="51"/>
      <c r="E4097" s="12" t="e">
        <f>VLOOKUP($D$4:$D$5002,'List of Tutors'!$B$4:$E$152,2,0)</f>
        <v>#N/A</v>
      </c>
      <c r="F4097" s="12" t="e">
        <f>VLOOKUP($D$4:$D$5002,'List of Tutors'!$B$4:$E$152,3,0)</f>
        <v>#N/A</v>
      </c>
      <c r="G4097" s="12" t="e">
        <f>VLOOKUP($D$4:$D$5002,'List of Tutors'!$B$4:$E$152,4,0)</f>
        <v>#N/A</v>
      </c>
    </row>
    <row r="4098" spans="1:7" ht="15.75" customHeight="1">
      <c r="A4098" s="12"/>
      <c r="B4098" s="12"/>
      <c r="C4098" s="51"/>
      <c r="D4098" s="51"/>
      <c r="E4098" s="12" t="e">
        <f>VLOOKUP($D$4:$D$5002,'List of Tutors'!$B$4:$E$152,2,0)</f>
        <v>#N/A</v>
      </c>
      <c r="F4098" s="12" t="e">
        <f>VLOOKUP($D$4:$D$5002,'List of Tutors'!$B$4:$E$152,3,0)</f>
        <v>#N/A</v>
      </c>
      <c r="G4098" s="12" t="e">
        <f>VLOOKUP($D$4:$D$5002,'List of Tutors'!$B$4:$E$152,4,0)</f>
        <v>#N/A</v>
      </c>
    </row>
    <row r="4099" spans="1:7" ht="15.75" customHeight="1">
      <c r="A4099" s="12"/>
      <c r="B4099" s="12"/>
      <c r="C4099" s="51"/>
      <c r="D4099" s="51"/>
      <c r="E4099" s="12" t="e">
        <f>VLOOKUP($D$4:$D$5002,'List of Tutors'!$B$4:$E$152,2,0)</f>
        <v>#N/A</v>
      </c>
      <c r="F4099" s="12" t="e">
        <f>VLOOKUP($D$4:$D$5002,'List of Tutors'!$B$4:$E$152,3,0)</f>
        <v>#N/A</v>
      </c>
      <c r="G4099" s="12" t="e">
        <f>VLOOKUP($D$4:$D$5002,'List of Tutors'!$B$4:$E$152,4,0)</f>
        <v>#N/A</v>
      </c>
    </row>
    <row r="4100" spans="1:7" ht="15.75" customHeight="1">
      <c r="A4100" s="12"/>
      <c r="B4100" s="12"/>
      <c r="C4100" s="51"/>
      <c r="D4100" s="51"/>
      <c r="E4100" s="12" t="e">
        <f>VLOOKUP($D$4:$D$5002,'List of Tutors'!$B$4:$E$152,2,0)</f>
        <v>#N/A</v>
      </c>
      <c r="F4100" s="12" t="e">
        <f>VLOOKUP($D$4:$D$5002,'List of Tutors'!$B$4:$E$152,3,0)</f>
        <v>#N/A</v>
      </c>
      <c r="G4100" s="12" t="e">
        <f>VLOOKUP($D$4:$D$5002,'List of Tutors'!$B$4:$E$152,4,0)</f>
        <v>#N/A</v>
      </c>
    </row>
    <row r="4101" spans="1:7" ht="15.75" customHeight="1">
      <c r="A4101" s="12"/>
      <c r="B4101" s="12"/>
      <c r="C4101" s="51"/>
      <c r="D4101" s="51"/>
      <c r="E4101" s="12" t="e">
        <f>VLOOKUP($D$4:$D$5002,'List of Tutors'!$B$4:$E$152,2,0)</f>
        <v>#N/A</v>
      </c>
      <c r="F4101" s="12" t="e">
        <f>VLOOKUP($D$4:$D$5002,'List of Tutors'!$B$4:$E$152,3,0)</f>
        <v>#N/A</v>
      </c>
      <c r="G4101" s="12" t="e">
        <f>VLOOKUP($D$4:$D$5002,'List of Tutors'!$B$4:$E$152,4,0)</f>
        <v>#N/A</v>
      </c>
    </row>
    <row r="4102" spans="1:7" ht="15.75" customHeight="1">
      <c r="A4102" s="12"/>
      <c r="B4102" s="12"/>
      <c r="C4102" s="51"/>
      <c r="D4102" s="51"/>
      <c r="E4102" s="12" t="e">
        <f>VLOOKUP($D$4:$D$5002,'List of Tutors'!$B$4:$E$152,2,0)</f>
        <v>#N/A</v>
      </c>
      <c r="F4102" s="12" t="e">
        <f>VLOOKUP($D$4:$D$5002,'List of Tutors'!$B$4:$E$152,3,0)</f>
        <v>#N/A</v>
      </c>
      <c r="G4102" s="12" t="e">
        <f>VLOOKUP($D$4:$D$5002,'List of Tutors'!$B$4:$E$152,4,0)</f>
        <v>#N/A</v>
      </c>
    </row>
    <row r="4103" spans="1:7" ht="15.75" customHeight="1">
      <c r="A4103" s="12"/>
      <c r="B4103" s="12"/>
      <c r="C4103" s="51"/>
      <c r="D4103" s="51"/>
      <c r="E4103" s="12" t="e">
        <f>VLOOKUP($D$4:$D$5002,'List of Tutors'!$B$4:$E$152,2,0)</f>
        <v>#N/A</v>
      </c>
      <c r="F4103" s="12" t="e">
        <f>VLOOKUP($D$4:$D$5002,'List of Tutors'!$B$4:$E$152,3,0)</f>
        <v>#N/A</v>
      </c>
      <c r="G4103" s="12" t="e">
        <f>VLOOKUP($D$4:$D$5002,'List of Tutors'!$B$4:$E$152,4,0)</f>
        <v>#N/A</v>
      </c>
    </row>
    <row r="4104" spans="1:7" ht="15.75" customHeight="1">
      <c r="A4104" s="12"/>
      <c r="B4104" s="12"/>
      <c r="C4104" s="51"/>
      <c r="D4104" s="51"/>
      <c r="E4104" s="12" t="e">
        <f>VLOOKUP($D$4:$D$5002,'List of Tutors'!$B$4:$E$152,2,0)</f>
        <v>#N/A</v>
      </c>
      <c r="F4104" s="12" t="e">
        <f>VLOOKUP($D$4:$D$5002,'List of Tutors'!$B$4:$E$152,3,0)</f>
        <v>#N/A</v>
      </c>
      <c r="G4104" s="12" t="e">
        <f>VLOOKUP($D$4:$D$5002,'List of Tutors'!$B$4:$E$152,4,0)</f>
        <v>#N/A</v>
      </c>
    </row>
    <row r="4105" spans="1:7" ht="15.75" customHeight="1">
      <c r="A4105" s="12"/>
      <c r="B4105" s="12"/>
      <c r="C4105" s="51"/>
      <c r="D4105" s="51"/>
      <c r="E4105" s="12" t="e">
        <f>VLOOKUP($D$4:$D$5002,'List of Tutors'!$B$4:$E$152,2,0)</f>
        <v>#N/A</v>
      </c>
      <c r="F4105" s="12" t="e">
        <f>VLOOKUP($D$4:$D$5002,'List of Tutors'!$B$4:$E$152,3,0)</f>
        <v>#N/A</v>
      </c>
      <c r="G4105" s="12" t="e">
        <f>VLOOKUP($D$4:$D$5002,'List of Tutors'!$B$4:$E$152,4,0)</f>
        <v>#N/A</v>
      </c>
    </row>
    <row r="4106" spans="1:7" ht="15.75" customHeight="1">
      <c r="A4106" s="12"/>
      <c r="B4106" s="12"/>
      <c r="C4106" s="51"/>
      <c r="D4106" s="51"/>
      <c r="E4106" s="12" t="e">
        <f>VLOOKUP($D$4:$D$5002,'List of Tutors'!$B$4:$E$152,2,0)</f>
        <v>#N/A</v>
      </c>
      <c r="F4106" s="12" t="e">
        <f>VLOOKUP($D$4:$D$5002,'List of Tutors'!$B$4:$E$152,3,0)</f>
        <v>#N/A</v>
      </c>
      <c r="G4106" s="12" t="e">
        <f>VLOOKUP($D$4:$D$5002,'List of Tutors'!$B$4:$E$152,4,0)</f>
        <v>#N/A</v>
      </c>
    </row>
    <row r="4107" spans="1:7" ht="15.75" customHeight="1">
      <c r="A4107" s="12"/>
      <c r="B4107" s="12"/>
      <c r="C4107" s="51"/>
      <c r="D4107" s="51"/>
      <c r="E4107" s="12" t="e">
        <f>VLOOKUP($D$4:$D$5002,'List of Tutors'!$B$4:$E$152,2,0)</f>
        <v>#N/A</v>
      </c>
      <c r="F4107" s="12" t="e">
        <f>VLOOKUP($D$4:$D$5002,'List of Tutors'!$B$4:$E$152,3,0)</f>
        <v>#N/A</v>
      </c>
      <c r="G4107" s="12" t="e">
        <f>VLOOKUP($D$4:$D$5002,'List of Tutors'!$B$4:$E$152,4,0)</f>
        <v>#N/A</v>
      </c>
    </row>
    <row r="4108" spans="1:7" ht="15.75" customHeight="1">
      <c r="A4108" s="12"/>
      <c r="B4108" s="12"/>
      <c r="C4108" s="51"/>
      <c r="D4108" s="51"/>
      <c r="E4108" s="12" t="e">
        <f>VLOOKUP($D$4:$D$5002,'List of Tutors'!$B$4:$E$152,2,0)</f>
        <v>#N/A</v>
      </c>
      <c r="F4108" s="12" t="e">
        <f>VLOOKUP($D$4:$D$5002,'List of Tutors'!$B$4:$E$152,3,0)</f>
        <v>#N/A</v>
      </c>
      <c r="G4108" s="12" t="e">
        <f>VLOOKUP($D$4:$D$5002,'List of Tutors'!$B$4:$E$152,4,0)</f>
        <v>#N/A</v>
      </c>
    </row>
    <row r="4109" spans="1:7" ht="15.75" customHeight="1">
      <c r="A4109" s="12"/>
      <c r="B4109" s="12"/>
      <c r="C4109" s="51"/>
      <c r="D4109" s="51"/>
      <c r="E4109" s="12" t="e">
        <f>VLOOKUP($D$4:$D$5002,'List of Tutors'!$B$4:$E$152,2,0)</f>
        <v>#N/A</v>
      </c>
      <c r="F4109" s="12" t="e">
        <f>VLOOKUP($D$4:$D$5002,'List of Tutors'!$B$4:$E$152,3,0)</f>
        <v>#N/A</v>
      </c>
      <c r="G4109" s="12" t="e">
        <f>VLOOKUP($D$4:$D$5002,'List of Tutors'!$B$4:$E$152,4,0)</f>
        <v>#N/A</v>
      </c>
    </row>
    <row r="4110" spans="1:7" ht="15.75" customHeight="1">
      <c r="A4110" s="12"/>
      <c r="B4110" s="12"/>
      <c r="C4110" s="51"/>
      <c r="D4110" s="51"/>
      <c r="E4110" s="12" t="e">
        <f>VLOOKUP($D$4:$D$5002,'List of Tutors'!$B$4:$E$152,2,0)</f>
        <v>#N/A</v>
      </c>
      <c r="F4110" s="12" t="e">
        <f>VLOOKUP($D$4:$D$5002,'List of Tutors'!$B$4:$E$152,3,0)</f>
        <v>#N/A</v>
      </c>
      <c r="G4110" s="12" t="e">
        <f>VLOOKUP($D$4:$D$5002,'List of Tutors'!$B$4:$E$152,4,0)</f>
        <v>#N/A</v>
      </c>
    </row>
    <row r="4111" spans="1:7" ht="15.75" customHeight="1">
      <c r="A4111" s="12"/>
      <c r="B4111" s="12"/>
      <c r="C4111" s="51"/>
      <c r="D4111" s="51"/>
      <c r="E4111" s="12" t="e">
        <f>VLOOKUP($D$4:$D$5002,'List of Tutors'!$B$4:$E$152,2,0)</f>
        <v>#N/A</v>
      </c>
      <c r="F4111" s="12" t="e">
        <f>VLOOKUP($D$4:$D$5002,'List of Tutors'!$B$4:$E$152,3,0)</f>
        <v>#N/A</v>
      </c>
      <c r="G4111" s="12" t="e">
        <f>VLOOKUP($D$4:$D$5002,'List of Tutors'!$B$4:$E$152,4,0)</f>
        <v>#N/A</v>
      </c>
    </row>
    <row r="4112" spans="1:7" ht="15.75" customHeight="1">
      <c r="A4112" s="12"/>
      <c r="B4112" s="12"/>
      <c r="C4112" s="51"/>
      <c r="D4112" s="51"/>
      <c r="E4112" s="12" t="e">
        <f>VLOOKUP($D$4:$D$5002,'List of Tutors'!$B$4:$E$152,2,0)</f>
        <v>#N/A</v>
      </c>
      <c r="F4112" s="12" t="e">
        <f>VLOOKUP($D$4:$D$5002,'List of Tutors'!$B$4:$E$152,3,0)</f>
        <v>#N/A</v>
      </c>
      <c r="G4112" s="12" t="e">
        <f>VLOOKUP($D$4:$D$5002,'List of Tutors'!$B$4:$E$152,4,0)</f>
        <v>#N/A</v>
      </c>
    </row>
    <row r="4113" spans="1:7" ht="15.75" customHeight="1">
      <c r="A4113" s="12"/>
      <c r="B4113" s="12"/>
      <c r="C4113" s="51"/>
      <c r="D4113" s="51"/>
      <c r="E4113" s="12" t="e">
        <f>VLOOKUP($D$4:$D$5002,'List of Tutors'!$B$4:$E$152,2,0)</f>
        <v>#N/A</v>
      </c>
      <c r="F4113" s="12" t="e">
        <f>VLOOKUP($D$4:$D$5002,'List of Tutors'!$B$4:$E$152,3,0)</f>
        <v>#N/A</v>
      </c>
      <c r="G4113" s="12" t="e">
        <f>VLOOKUP($D$4:$D$5002,'List of Tutors'!$B$4:$E$152,4,0)</f>
        <v>#N/A</v>
      </c>
    </row>
    <row r="4114" spans="1:7" ht="15.75" customHeight="1">
      <c r="A4114" s="12"/>
      <c r="B4114" s="12"/>
      <c r="C4114" s="51"/>
      <c r="D4114" s="51"/>
      <c r="E4114" s="12" t="e">
        <f>VLOOKUP($D$4:$D$5002,'List of Tutors'!$B$4:$E$152,2,0)</f>
        <v>#N/A</v>
      </c>
      <c r="F4114" s="12" t="e">
        <f>VLOOKUP($D$4:$D$5002,'List of Tutors'!$B$4:$E$152,3,0)</f>
        <v>#N/A</v>
      </c>
      <c r="G4114" s="12" t="e">
        <f>VLOOKUP($D$4:$D$5002,'List of Tutors'!$B$4:$E$152,4,0)</f>
        <v>#N/A</v>
      </c>
    </row>
    <row r="4115" spans="1:7" ht="15.75" customHeight="1">
      <c r="A4115" s="12"/>
      <c r="B4115" s="12"/>
      <c r="C4115" s="51"/>
      <c r="D4115" s="51"/>
      <c r="E4115" s="12" t="e">
        <f>VLOOKUP($D$4:$D$5002,'List of Tutors'!$B$4:$E$152,2,0)</f>
        <v>#N/A</v>
      </c>
      <c r="F4115" s="12" t="e">
        <f>VLOOKUP($D$4:$D$5002,'List of Tutors'!$B$4:$E$152,3,0)</f>
        <v>#N/A</v>
      </c>
      <c r="G4115" s="12" t="e">
        <f>VLOOKUP($D$4:$D$5002,'List of Tutors'!$B$4:$E$152,4,0)</f>
        <v>#N/A</v>
      </c>
    </row>
    <row r="4116" spans="1:7" ht="15.75" customHeight="1">
      <c r="A4116" s="12"/>
      <c r="B4116" s="12"/>
      <c r="C4116" s="51"/>
      <c r="D4116" s="51"/>
      <c r="E4116" s="12" t="e">
        <f>VLOOKUP($D$4:$D$5002,'List of Tutors'!$B$4:$E$152,2,0)</f>
        <v>#N/A</v>
      </c>
      <c r="F4116" s="12" t="e">
        <f>VLOOKUP($D$4:$D$5002,'List of Tutors'!$B$4:$E$152,3,0)</f>
        <v>#N/A</v>
      </c>
      <c r="G4116" s="12" t="e">
        <f>VLOOKUP($D$4:$D$5002,'List of Tutors'!$B$4:$E$152,4,0)</f>
        <v>#N/A</v>
      </c>
    </row>
    <row r="4117" spans="1:7" ht="15.75" customHeight="1">
      <c r="A4117" s="12"/>
      <c r="B4117" s="12"/>
      <c r="C4117" s="51"/>
      <c r="D4117" s="51"/>
      <c r="E4117" s="12" t="e">
        <f>VLOOKUP($D$4:$D$5002,'List of Tutors'!$B$4:$E$152,2,0)</f>
        <v>#N/A</v>
      </c>
      <c r="F4117" s="12" t="e">
        <f>VLOOKUP($D$4:$D$5002,'List of Tutors'!$B$4:$E$152,3,0)</f>
        <v>#N/A</v>
      </c>
      <c r="G4117" s="12" t="e">
        <f>VLOOKUP($D$4:$D$5002,'List of Tutors'!$B$4:$E$152,4,0)</f>
        <v>#N/A</v>
      </c>
    </row>
    <row r="4118" spans="1:7" ht="15.75" customHeight="1">
      <c r="A4118" s="12"/>
      <c r="B4118" s="12"/>
      <c r="C4118" s="51"/>
      <c r="D4118" s="51"/>
      <c r="E4118" s="12" t="e">
        <f>VLOOKUP($D$4:$D$5002,'List of Tutors'!$B$4:$E$152,2,0)</f>
        <v>#N/A</v>
      </c>
      <c r="F4118" s="12" t="e">
        <f>VLOOKUP($D$4:$D$5002,'List of Tutors'!$B$4:$E$152,3,0)</f>
        <v>#N/A</v>
      </c>
      <c r="G4118" s="12" t="e">
        <f>VLOOKUP($D$4:$D$5002,'List of Tutors'!$B$4:$E$152,4,0)</f>
        <v>#N/A</v>
      </c>
    </row>
    <row r="4119" spans="1:7" ht="15.75" customHeight="1">
      <c r="A4119" s="12"/>
      <c r="B4119" s="12"/>
      <c r="C4119" s="51"/>
      <c r="D4119" s="51"/>
      <c r="E4119" s="12" t="e">
        <f>VLOOKUP($D$4:$D$5002,'List of Tutors'!$B$4:$E$152,2,0)</f>
        <v>#N/A</v>
      </c>
      <c r="F4119" s="12" t="e">
        <f>VLOOKUP($D$4:$D$5002,'List of Tutors'!$B$4:$E$152,3,0)</f>
        <v>#N/A</v>
      </c>
      <c r="G4119" s="12" t="e">
        <f>VLOOKUP($D$4:$D$5002,'List of Tutors'!$B$4:$E$152,4,0)</f>
        <v>#N/A</v>
      </c>
    </row>
    <row r="4120" spans="1:7" ht="15.75" customHeight="1">
      <c r="A4120" s="12"/>
      <c r="B4120" s="12"/>
      <c r="C4120" s="51"/>
      <c r="D4120" s="51"/>
      <c r="E4120" s="12" t="e">
        <f>VLOOKUP($D$4:$D$5002,'List of Tutors'!$B$4:$E$152,2,0)</f>
        <v>#N/A</v>
      </c>
      <c r="F4120" s="12" t="e">
        <f>VLOOKUP($D$4:$D$5002,'List of Tutors'!$B$4:$E$152,3,0)</f>
        <v>#N/A</v>
      </c>
      <c r="G4120" s="12" t="e">
        <f>VLOOKUP($D$4:$D$5002,'List of Tutors'!$B$4:$E$152,4,0)</f>
        <v>#N/A</v>
      </c>
    </row>
    <row r="4121" spans="1:7" ht="15.75" customHeight="1">
      <c r="A4121" s="12"/>
      <c r="B4121" s="12"/>
      <c r="C4121" s="51"/>
      <c r="D4121" s="51"/>
      <c r="E4121" s="12" t="e">
        <f>VLOOKUP($D$4:$D$5002,'List of Tutors'!$B$4:$E$152,2,0)</f>
        <v>#N/A</v>
      </c>
      <c r="F4121" s="12" t="e">
        <f>VLOOKUP($D$4:$D$5002,'List of Tutors'!$B$4:$E$152,3,0)</f>
        <v>#N/A</v>
      </c>
      <c r="G4121" s="12" t="e">
        <f>VLOOKUP($D$4:$D$5002,'List of Tutors'!$B$4:$E$152,4,0)</f>
        <v>#N/A</v>
      </c>
    </row>
    <row r="4122" spans="1:7" ht="15.75" customHeight="1">
      <c r="A4122" s="12"/>
      <c r="B4122" s="12"/>
      <c r="C4122" s="51"/>
      <c r="D4122" s="51"/>
      <c r="E4122" s="12" t="e">
        <f>VLOOKUP($D$4:$D$5002,'List of Tutors'!$B$4:$E$152,2,0)</f>
        <v>#N/A</v>
      </c>
      <c r="F4122" s="12" t="e">
        <f>VLOOKUP($D$4:$D$5002,'List of Tutors'!$B$4:$E$152,3,0)</f>
        <v>#N/A</v>
      </c>
      <c r="G4122" s="12" t="e">
        <f>VLOOKUP($D$4:$D$5002,'List of Tutors'!$B$4:$E$152,4,0)</f>
        <v>#N/A</v>
      </c>
    </row>
    <row r="4123" spans="1:7" ht="15.75" customHeight="1">
      <c r="A4123" s="12"/>
      <c r="B4123" s="12"/>
      <c r="C4123" s="51"/>
      <c r="D4123" s="51"/>
      <c r="E4123" s="12" t="e">
        <f>VLOOKUP($D$4:$D$5002,'List of Tutors'!$B$4:$E$152,2,0)</f>
        <v>#N/A</v>
      </c>
      <c r="F4123" s="12" t="e">
        <f>VLOOKUP($D$4:$D$5002,'List of Tutors'!$B$4:$E$152,3,0)</f>
        <v>#N/A</v>
      </c>
      <c r="G4123" s="12" t="e">
        <f>VLOOKUP($D$4:$D$5002,'List of Tutors'!$B$4:$E$152,4,0)</f>
        <v>#N/A</v>
      </c>
    </row>
    <row r="4124" spans="1:7" ht="15.75" customHeight="1">
      <c r="A4124" s="12"/>
      <c r="B4124" s="12"/>
      <c r="C4124" s="51"/>
      <c r="D4124" s="51"/>
      <c r="E4124" s="12" t="e">
        <f>VLOOKUP($D$4:$D$5002,'List of Tutors'!$B$4:$E$152,2,0)</f>
        <v>#N/A</v>
      </c>
      <c r="F4124" s="12" t="e">
        <f>VLOOKUP($D$4:$D$5002,'List of Tutors'!$B$4:$E$152,3,0)</f>
        <v>#N/A</v>
      </c>
      <c r="G4124" s="12" t="e">
        <f>VLOOKUP($D$4:$D$5002,'List of Tutors'!$B$4:$E$152,4,0)</f>
        <v>#N/A</v>
      </c>
    </row>
    <row r="4125" spans="1:7" ht="15.75" customHeight="1">
      <c r="A4125" s="12"/>
      <c r="B4125" s="12"/>
      <c r="C4125" s="51"/>
      <c r="D4125" s="51"/>
      <c r="E4125" s="12" t="e">
        <f>VLOOKUP($D$4:$D$5002,'List of Tutors'!$B$4:$E$152,2,0)</f>
        <v>#N/A</v>
      </c>
      <c r="F4125" s="12" t="e">
        <f>VLOOKUP($D$4:$D$5002,'List of Tutors'!$B$4:$E$152,3,0)</f>
        <v>#N/A</v>
      </c>
      <c r="G4125" s="12" t="e">
        <f>VLOOKUP($D$4:$D$5002,'List of Tutors'!$B$4:$E$152,4,0)</f>
        <v>#N/A</v>
      </c>
    </row>
    <row r="4126" spans="1:7" ht="15.75" customHeight="1">
      <c r="A4126" s="12"/>
      <c r="B4126" s="12"/>
      <c r="C4126" s="51"/>
      <c r="D4126" s="51"/>
      <c r="E4126" s="12" t="e">
        <f>VLOOKUP($D$4:$D$5002,'List of Tutors'!$B$4:$E$152,2,0)</f>
        <v>#N/A</v>
      </c>
      <c r="F4126" s="12" t="e">
        <f>VLOOKUP($D$4:$D$5002,'List of Tutors'!$B$4:$E$152,3,0)</f>
        <v>#N/A</v>
      </c>
      <c r="G4126" s="12" t="e">
        <f>VLOOKUP($D$4:$D$5002,'List of Tutors'!$B$4:$E$152,4,0)</f>
        <v>#N/A</v>
      </c>
    </row>
    <row r="4127" spans="1:7" ht="15.75" customHeight="1">
      <c r="A4127" s="12"/>
      <c r="B4127" s="12"/>
      <c r="C4127" s="51"/>
      <c r="D4127" s="51"/>
      <c r="E4127" s="12" t="e">
        <f>VLOOKUP($D$4:$D$5002,'List of Tutors'!$B$4:$E$152,2,0)</f>
        <v>#N/A</v>
      </c>
      <c r="F4127" s="12" t="e">
        <f>VLOOKUP($D$4:$D$5002,'List of Tutors'!$B$4:$E$152,3,0)</f>
        <v>#N/A</v>
      </c>
      <c r="G4127" s="12" t="e">
        <f>VLOOKUP($D$4:$D$5002,'List of Tutors'!$B$4:$E$152,4,0)</f>
        <v>#N/A</v>
      </c>
    </row>
    <row r="4128" spans="1:7" ht="15.75" customHeight="1">
      <c r="A4128" s="12"/>
      <c r="B4128" s="12"/>
      <c r="C4128" s="51"/>
      <c r="D4128" s="51"/>
      <c r="E4128" s="12" t="e">
        <f>VLOOKUP($D$4:$D$5002,'List of Tutors'!$B$4:$E$152,2,0)</f>
        <v>#N/A</v>
      </c>
      <c r="F4128" s="12" t="e">
        <f>VLOOKUP($D$4:$D$5002,'List of Tutors'!$B$4:$E$152,3,0)</f>
        <v>#N/A</v>
      </c>
      <c r="G4128" s="12" t="e">
        <f>VLOOKUP($D$4:$D$5002,'List of Tutors'!$B$4:$E$152,4,0)</f>
        <v>#N/A</v>
      </c>
    </row>
    <row r="4129" spans="1:7" ht="15.75" customHeight="1">
      <c r="A4129" s="12"/>
      <c r="B4129" s="12"/>
      <c r="C4129" s="51"/>
      <c r="D4129" s="51"/>
      <c r="E4129" s="12" t="e">
        <f>VLOOKUP($D$4:$D$5002,'List of Tutors'!$B$4:$E$152,2,0)</f>
        <v>#N/A</v>
      </c>
      <c r="F4129" s="12" t="e">
        <f>VLOOKUP($D$4:$D$5002,'List of Tutors'!$B$4:$E$152,3,0)</f>
        <v>#N/A</v>
      </c>
      <c r="G4129" s="12" t="e">
        <f>VLOOKUP($D$4:$D$5002,'List of Tutors'!$B$4:$E$152,4,0)</f>
        <v>#N/A</v>
      </c>
    </row>
    <row r="4130" spans="1:7" ht="15.75" customHeight="1">
      <c r="A4130" s="12"/>
      <c r="B4130" s="12"/>
      <c r="C4130" s="51"/>
      <c r="D4130" s="51"/>
      <c r="E4130" s="12" t="e">
        <f>VLOOKUP($D$4:$D$5002,'List of Tutors'!$B$4:$E$152,2,0)</f>
        <v>#N/A</v>
      </c>
      <c r="F4130" s="12" t="e">
        <f>VLOOKUP($D$4:$D$5002,'List of Tutors'!$B$4:$E$152,3,0)</f>
        <v>#N/A</v>
      </c>
      <c r="G4130" s="12" t="e">
        <f>VLOOKUP($D$4:$D$5002,'List of Tutors'!$B$4:$E$152,4,0)</f>
        <v>#N/A</v>
      </c>
    </row>
    <row r="4131" spans="1:7" ht="15.75" customHeight="1">
      <c r="A4131" s="12"/>
      <c r="B4131" s="12"/>
      <c r="C4131" s="51"/>
      <c r="D4131" s="51"/>
      <c r="E4131" s="12" t="e">
        <f>VLOOKUP($D$4:$D$5002,'List of Tutors'!$B$4:$E$152,2,0)</f>
        <v>#N/A</v>
      </c>
      <c r="F4131" s="12" t="e">
        <f>VLOOKUP($D$4:$D$5002,'List of Tutors'!$B$4:$E$152,3,0)</f>
        <v>#N/A</v>
      </c>
      <c r="G4131" s="12" t="e">
        <f>VLOOKUP($D$4:$D$5002,'List of Tutors'!$B$4:$E$152,4,0)</f>
        <v>#N/A</v>
      </c>
    </row>
    <row r="4132" spans="1:7" ht="15.75" customHeight="1">
      <c r="A4132" s="12"/>
      <c r="B4132" s="12"/>
      <c r="C4132" s="51"/>
      <c r="D4132" s="51"/>
      <c r="E4132" s="12" t="e">
        <f>VLOOKUP($D$4:$D$5002,'List of Tutors'!$B$4:$E$152,2,0)</f>
        <v>#N/A</v>
      </c>
      <c r="F4132" s="12" t="e">
        <f>VLOOKUP($D$4:$D$5002,'List of Tutors'!$B$4:$E$152,3,0)</f>
        <v>#N/A</v>
      </c>
      <c r="G4132" s="12" t="e">
        <f>VLOOKUP($D$4:$D$5002,'List of Tutors'!$B$4:$E$152,4,0)</f>
        <v>#N/A</v>
      </c>
    </row>
    <row r="4133" spans="1:7" ht="15.75" customHeight="1">
      <c r="A4133" s="12"/>
      <c r="B4133" s="12"/>
      <c r="C4133" s="51"/>
      <c r="D4133" s="51"/>
      <c r="E4133" s="12" t="e">
        <f>VLOOKUP($D$4:$D$5002,'List of Tutors'!$B$4:$E$152,2,0)</f>
        <v>#N/A</v>
      </c>
      <c r="F4133" s="12" t="e">
        <f>VLOOKUP($D$4:$D$5002,'List of Tutors'!$B$4:$E$152,3,0)</f>
        <v>#N/A</v>
      </c>
      <c r="G4133" s="12" t="e">
        <f>VLOOKUP($D$4:$D$5002,'List of Tutors'!$B$4:$E$152,4,0)</f>
        <v>#N/A</v>
      </c>
    </row>
    <row r="4134" spans="1:7" ht="15.75" customHeight="1">
      <c r="A4134" s="12"/>
      <c r="B4134" s="12"/>
      <c r="C4134" s="51"/>
      <c r="D4134" s="51"/>
      <c r="E4134" s="12" t="e">
        <f>VLOOKUP($D$4:$D$5002,'List of Tutors'!$B$4:$E$152,2,0)</f>
        <v>#N/A</v>
      </c>
      <c r="F4134" s="12" t="e">
        <f>VLOOKUP($D$4:$D$5002,'List of Tutors'!$B$4:$E$152,3,0)</f>
        <v>#N/A</v>
      </c>
      <c r="G4134" s="12" t="e">
        <f>VLOOKUP($D$4:$D$5002,'List of Tutors'!$B$4:$E$152,4,0)</f>
        <v>#N/A</v>
      </c>
    </row>
    <row r="4135" spans="1:7" ht="15.75" customHeight="1">
      <c r="A4135" s="12"/>
      <c r="B4135" s="12"/>
      <c r="C4135" s="51"/>
      <c r="D4135" s="51"/>
      <c r="E4135" s="12" t="e">
        <f>VLOOKUP($D$4:$D$5002,'List of Tutors'!$B$4:$E$152,2,0)</f>
        <v>#N/A</v>
      </c>
      <c r="F4135" s="12" t="e">
        <f>VLOOKUP($D$4:$D$5002,'List of Tutors'!$B$4:$E$152,3,0)</f>
        <v>#N/A</v>
      </c>
      <c r="G4135" s="12" t="e">
        <f>VLOOKUP($D$4:$D$5002,'List of Tutors'!$B$4:$E$152,4,0)</f>
        <v>#N/A</v>
      </c>
    </row>
    <row r="4136" spans="1:7" ht="15.75" customHeight="1">
      <c r="A4136" s="12"/>
      <c r="B4136" s="12"/>
      <c r="C4136" s="51"/>
      <c r="D4136" s="51"/>
      <c r="E4136" s="12" t="e">
        <f>VLOOKUP($D$4:$D$5002,'List of Tutors'!$B$4:$E$152,2,0)</f>
        <v>#N/A</v>
      </c>
      <c r="F4136" s="12" t="e">
        <f>VLOOKUP($D$4:$D$5002,'List of Tutors'!$B$4:$E$152,3,0)</f>
        <v>#N/A</v>
      </c>
      <c r="G4136" s="12" t="e">
        <f>VLOOKUP($D$4:$D$5002,'List of Tutors'!$B$4:$E$152,4,0)</f>
        <v>#N/A</v>
      </c>
    </row>
    <row r="4137" spans="1:7" ht="15.75" customHeight="1">
      <c r="A4137" s="12"/>
      <c r="B4137" s="12"/>
      <c r="C4137" s="51"/>
      <c r="D4137" s="51"/>
      <c r="E4137" s="12" t="e">
        <f>VLOOKUP($D$4:$D$5002,'List of Tutors'!$B$4:$E$152,2,0)</f>
        <v>#N/A</v>
      </c>
      <c r="F4137" s="12" t="e">
        <f>VLOOKUP($D$4:$D$5002,'List of Tutors'!$B$4:$E$152,3,0)</f>
        <v>#N/A</v>
      </c>
      <c r="G4137" s="12" t="e">
        <f>VLOOKUP($D$4:$D$5002,'List of Tutors'!$B$4:$E$152,4,0)</f>
        <v>#N/A</v>
      </c>
    </row>
    <row r="4138" spans="1:7" ht="15.75" customHeight="1">
      <c r="A4138" s="12"/>
      <c r="B4138" s="12"/>
      <c r="C4138" s="51"/>
      <c r="D4138" s="51"/>
      <c r="E4138" s="12" t="e">
        <f>VLOOKUP($D$4:$D$5002,'List of Tutors'!$B$4:$E$152,2,0)</f>
        <v>#N/A</v>
      </c>
      <c r="F4138" s="12" t="e">
        <f>VLOOKUP($D$4:$D$5002,'List of Tutors'!$B$4:$E$152,3,0)</f>
        <v>#N/A</v>
      </c>
      <c r="G4138" s="12" t="e">
        <f>VLOOKUP($D$4:$D$5002,'List of Tutors'!$B$4:$E$152,4,0)</f>
        <v>#N/A</v>
      </c>
    </row>
    <row r="4139" spans="1:7" ht="15.75" customHeight="1">
      <c r="A4139" s="12"/>
      <c r="B4139" s="12"/>
      <c r="C4139" s="51"/>
      <c r="D4139" s="51"/>
      <c r="E4139" s="12" t="e">
        <f>VLOOKUP($D$4:$D$5002,'List of Tutors'!$B$4:$E$152,2,0)</f>
        <v>#N/A</v>
      </c>
      <c r="F4139" s="12" t="e">
        <f>VLOOKUP($D$4:$D$5002,'List of Tutors'!$B$4:$E$152,3,0)</f>
        <v>#N/A</v>
      </c>
      <c r="G4139" s="12" t="e">
        <f>VLOOKUP($D$4:$D$5002,'List of Tutors'!$B$4:$E$152,4,0)</f>
        <v>#N/A</v>
      </c>
    </row>
    <row r="4140" spans="1:7" ht="15.75" customHeight="1">
      <c r="A4140" s="12"/>
      <c r="B4140" s="12"/>
      <c r="C4140" s="51"/>
      <c r="D4140" s="51"/>
      <c r="E4140" s="12" t="e">
        <f>VLOOKUP($D$4:$D$5002,'List of Tutors'!$B$4:$E$152,2,0)</f>
        <v>#N/A</v>
      </c>
      <c r="F4140" s="12" t="e">
        <f>VLOOKUP($D$4:$D$5002,'List of Tutors'!$B$4:$E$152,3,0)</f>
        <v>#N/A</v>
      </c>
      <c r="G4140" s="12" t="e">
        <f>VLOOKUP($D$4:$D$5002,'List of Tutors'!$B$4:$E$152,4,0)</f>
        <v>#N/A</v>
      </c>
    </row>
    <row r="4141" spans="1:7" ht="15.75" customHeight="1">
      <c r="A4141" s="12"/>
      <c r="B4141" s="12"/>
      <c r="C4141" s="51"/>
      <c r="D4141" s="51"/>
      <c r="E4141" s="12" t="e">
        <f>VLOOKUP($D$4:$D$5002,'List of Tutors'!$B$4:$E$152,2,0)</f>
        <v>#N/A</v>
      </c>
      <c r="F4141" s="12" t="e">
        <f>VLOOKUP($D$4:$D$5002,'List of Tutors'!$B$4:$E$152,3,0)</f>
        <v>#N/A</v>
      </c>
      <c r="G4141" s="12" t="e">
        <f>VLOOKUP($D$4:$D$5002,'List of Tutors'!$B$4:$E$152,4,0)</f>
        <v>#N/A</v>
      </c>
    </row>
    <row r="4142" spans="1:7" ht="15.75" customHeight="1">
      <c r="A4142" s="12"/>
      <c r="B4142" s="12"/>
      <c r="C4142" s="51"/>
      <c r="D4142" s="51"/>
      <c r="E4142" s="12" t="e">
        <f>VLOOKUP($D$4:$D$5002,'List of Tutors'!$B$4:$E$152,2,0)</f>
        <v>#N/A</v>
      </c>
      <c r="F4142" s="12" t="e">
        <f>VLOOKUP($D$4:$D$5002,'List of Tutors'!$B$4:$E$152,3,0)</f>
        <v>#N/A</v>
      </c>
      <c r="G4142" s="12" t="e">
        <f>VLOOKUP($D$4:$D$5002,'List of Tutors'!$B$4:$E$152,4,0)</f>
        <v>#N/A</v>
      </c>
    </row>
    <row r="4143" spans="1:7" ht="15.75" customHeight="1">
      <c r="A4143" s="12"/>
      <c r="B4143" s="12"/>
      <c r="C4143" s="51"/>
      <c r="D4143" s="51"/>
      <c r="E4143" s="12" t="e">
        <f>VLOOKUP($D$4:$D$5002,'List of Tutors'!$B$4:$E$152,2,0)</f>
        <v>#N/A</v>
      </c>
      <c r="F4143" s="12" t="e">
        <f>VLOOKUP($D$4:$D$5002,'List of Tutors'!$B$4:$E$152,3,0)</f>
        <v>#N/A</v>
      </c>
      <c r="G4143" s="12" t="e">
        <f>VLOOKUP($D$4:$D$5002,'List of Tutors'!$B$4:$E$152,4,0)</f>
        <v>#N/A</v>
      </c>
    </row>
    <row r="4144" spans="1:7" ht="15.75" customHeight="1">
      <c r="A4144" s="12"/>
      <c r="B4144" s="12"/>
      <c r="C4144" s="51"/>
      <c r="D4144" s="51"/>
      <c r="E4144" s="12" t="e">
        <f>VLOOKUP($D$4:$D$5002,'List of Tutors'!$B$4:$E$152,2,0)</f>
        <v>#N/A</v>
      </c>
      <c r="F4144" s="12" t="e">
        <f>VLOOKUP($D$4:$D$5002,'List of Tutors'!$B$4:$E$152,3,0)</f>
        <v>#N/A</v>
      </c>
      <c r="G4144" s="12" t="e">
        <f>VLOOKUP($D$4:$D$5002,'List of Tutors'!$B$4:$E$152,4,0)</f>
        <v>#N/A</v>
      </c>
    </row>
    <row r="4145" spans="1:7" ht="15.75" customHeight="1">
      <c r="A4145" s="12"/>
      <c r="B4145" s="12"/>
      <c r="C4145" s="51"/>
      <c r="D4145" s="51"/>
      <c r="E4145" s="12" t="e">
        <f>VLOOKUP($D$4:$D$5002,'List of Tutors'!$B$4:$E$152,2,0)</f>
        <v>#N/A</v>
      </c>
      <c r="F4145" s="12" t="e">
        <f>VLOOKUP($D$4:$D$5002,'List of Tutors'!$B$4:$E$152,3,0)</f>
        <v>#N/A</v>
      </c>
      <c r="G4145" s="12" t="e">
        <f>VLOOKUP($D$4:$D$5002,'List of Tutors'!$B$4:$E$152,4,0)</f>
        <v>#N/A</v>
      </c>
    </row>
    <row r="4146" spans="1:7" ht="15.75" customHeight="1">
      <c r="A4146" s="12"/>
      <c r="B4146" s="12"/>
      <c r="C4146" s="51"/>
      <c r="D4146" s="51"/>
      <c r="E4146" s="12" t="e">
        <f>VLOOKUP($D$4:$D$5002,'List of Tutors'!$B$4:$E$152,2,0)</f>
        <v>#N/A</v>
      </c>
      <c r="F4146" s="12" t="e">
        <f>VLOOKUP($D$4:$D$5002,'List of Tutors'!$B$4:$E$152,3,0)</f>
        <v>#N/A</v>
      </c>
      <c r="G4146" s="12" t="e">
        <f>VLOOKUP($D$4:$D$5002,'List of Tutors'!$B$4:$E$152,4,0)</f>
        <v>#N/A</v>
      </c>
    </row>
    <row r="4147" spans="1:7" ht="15.75" customHeight="1">
      <c r="A4147" s="12"/>
      <c r="B4147" s="12"/>
      <c r="C4147" s="51"/>
      <c r="D4147" s="51"/>
      <c r="E4147" s="12" t="e">
        <f>VLOOKUP($D$4:$D$5002,'List of Tutors'!$B$4:$E$152,2,0)</f>
        <v>#N/A</v>
      </c>
      <c r="F4147" s="12" t="e">
        <f>VLOOKUP($D$4:$D$5002,'List of Tutors'!$B$4:$E$152,3,0)</f>
        <v>#N/A</v>
      </c>
      <c r="G4147" s="12" t="e">
        <f>VLOOKUP($D$4:$D$5002,'List of Tutors'!$B$4:$E$152,4,0)</f>
        <v>#N/A</v>
      </c>
    </row>
    <row r="4148" spans="1:7" ht="15.75" customHeight="1">
      <c r="A4148" s="12"/>
      <c r="B4148" s="12"/>
      <c r="C4148" s="51"/>
      <c r="D4148" s="51"/>
      <c r="E4148" s="12" t="e">
        <f>VLOOKUP($D$4:$D$5002,'List of Tutors'!$B$4:$E$152,2,0)</f>
        <v>#N/A</v>
      </c>
      <c r="F4148" s="12" t="e">
        <f>VLOOKUP($D$4:$D$5002,'List of Tutors'!$B$4:$E$152,3,0)</f>
        <v>#N/A</v>
      </c>
      <c r="G4148" s="12" t="e">
        <f>VLOOKUP($D$4:$D$5002,'List of Tutors'!$B$4:$E$152,4,0)</f>
        <v>#N/A</v>
      </c>
    </row>
    <row r="4149" spans="1:7" ht="15.75" customHeight="1">
      <c r="A4149" s="12"/>
      <c r="B4149" s="12"/>
      <c r="C4149" s="51"/>
      <c r="D4149" s="51"/>
      <c r="E4149" s="12" t="e">
        <f>VLOOKUP($D$4:$D$5002,'List of Tutors'!$B$4:$E$152,2,0)</f>
        <v>#N/A</v>
      </c>
      <c r="F4149" s="12" t="e">
        <f>VLOOKUP($D$4:$D$5002,'List of Tutors'!$B$4:$E$152,3,0)</f>
        <v>#N/A</v>
      </c>
      <c r="G4149" s="12" t="e">
        <f>VLOOKUP($D$4:$D$5002,'List of Tutors'!$B$4:$E$152,4,0)</f>
        <v>#N/A</v>
      </c>
    </row>
    <row r="4150" spans="1:7" ht="15.75" customHeight="1">
      <c r="A4150" s="12"/>
      <c r="B4150" s="12"/>
      <c r="C4150" s="51"/>
      <c r="D4150" s="51"/>
      <c r="E4150" s="12" t="e">
        <f>VLOOKUP($D$4:$D$5002,'List of Tutors'!$B$4:$E$152,2,0)</f>
        <v>#N/A</v>
      </c>
      <c r="F4150" s="12" t="e">
        <f>VLOOKUP($D$4:$D$5002,'List of Tutors'!$B$4:$E$152,3,0)</f>
        <v>#N/A</v>
      </c>
      <c r="G4150" s="12" t="e">
        <f>VLOOKUP($D$4:$D$5002,'List of Tutors'!$B$4:$E$152,4,0)</f>
        <v>#N/A</v>
      </c>
    </row>
    <row r="4151" spans="1:7" ht="15.75" customHeight="1">
      <c r="A4151" s="12"/>
      <c r="B4151" s="12"/>
      <c r="C4151" s="51"/>
      <c r="D4151" s="51"/>
      <c r="E4151" s="12" t="e">
        <f>VLOOKUP($D$4:$D$5002,'List of Tutors'!$B$4:$E$152,2,0)</f>
        <v>#N/A</v>
      </c>
      <c r="F4151" s="12" t="e">
        <f>VLOOKUP($D$4:$D$5002,'List of Tutors'!$B$4:$E$152,3,0)</f>
        <v>#N/A</v>
      </c>
      <c r="G4151" s="12" t="e">
        <f>VLOOKUP($D$4:$D$5002,'List of Tutors'!$B$4:$E$152,4,0)</f>
        <v>#N/A</v>
      </c>
    </row>
    <row r="4152" spans="1:7" ht="15.75" customHeight="1">
      <c r="A4152" s="12"/>
      <c r="B4152" s="12"/>
      <c r="C4152" s="51"/>
      <c r="D4152" s="51"/>
      <c r="E4152" s="12" t="e">
        <f>VLOOKUP($D$4:$D$5002,'List of Tutors'!$B$4:$E$152,2,0)</f>
        <v>#N/A</v>
      </c>
      <c r="F4152" s="12" t="e">
        <f>VLOOKUP($D$4:$D$5002,'List of Tutors'!$B$4:$E$152,3,0)</f>
        <v>#N/A</v>
      </c>
      <c r="G4152" s="12" t="e">
        <f>VLOOKUP($D$4:$D$5002,'List of Tutors'!$B$4:$E$152,4,0)</f>
        <v>#N/A</v>
      </c>
    </row>
    <row r="4153" spans="1:7" ht="15.75" customHeight="1">
      <c r="A4153" s="12"/>
      <c r="B4153" s="12"/>
      <c r="C4153" s="51"/>
      <c r="D4153" s="51"/>
      <c r="E4153" s="12" t="e">
        <f>VLOOKUP($D$4:$D$5002,'List of Tutors'!$B$4:$E$152,2,0)</f>
        <v>#N/A</v>
      </c>
      <c r="F4153" s="12" t="e">
        <f>VLOOKUP($D$4:$D$5002,'List of Tutors'!$B$4:$E$152,3,0)</f>
        <v>#N/A</v>
      </c>
      <c r="G4153" s="12" t="e">
        <f>VLOOKUP($D$4:$D$5002,'List of Tutors'!$B$4:$E$152,4,0)</f>
        <v>#N/A</v>
      </c>
    </row>
    <row r="4154" spans="1:7" ht="15.75" customHeight="1">
      <c r="A4154" s="12"/>
      <c r="B4154" s="12"/>
      <c r="C4154" s="51"/>
      <c r="D4154" s="51"/>
      <c r="E4154" s="12" t="e">
        <f>VLOOKUP($D$4:$D$5002,'List of Tutors'!$B$4:$E$152,2,0)</f>
        <v>#N/A</v>
      </c>
      <c r="F4154" s="12" t="e">
        <f>VLOOKUP($D$4:$D$5002,'List of Tutors'!$B$4:$E$152,3,0)</f>
        <v>#N/A</v>
      </c>
      <c r="G4154" s="12" t="e">
        <f>VLOOKUP($D$4:$D$5002,'List of Tutors'!$B$4:$E$152,4,0)</f>
        <v>#N/A</v>
      </c>
    </row>
    <row r="4155" spans="1:7" ht="15.75" customHeight="1">
      <c r="A4155" s="12"/>
      <c r="B4155" s="12"/>
      <c r="C4155" s="51"/>
      <c r="D4155" s="51"/>
      <c r="E4155" s="12" t="e">
        <f>VLOOKUP($D$4:$D$5002,'List of Tutors'!$B$4:$E$152,2,0)</f>
        <v>#N/A</v>
      </c>
      <c r="F4155" s="12" t="e">
        <f>VLOOKUP($D$4:$D$5002,'List of Tutors'!$B$4:$E$152,3,0)</f>
        <v>#N/A</v>
      </c>
      <c r="G4155" s="12" t="e">
        <f>VLOOKUP($D$4:$D$5002,'List of Tutors'!$B$4:$E$152,4,0)</f>
        <v>#N/A</v>
      </c>
    </row>
    <row r="4156" spans="1:7" ht="15.75" customHeight="1">
      <c r="A4156" s="12"/>
      <c r="B4156" s="12"/>
      <c r="C4156" s="51"/>
      <c r="D4156" s="51"/>
      <c r="E4156" s="12" t="e">
        <f>VLOOKUP($D$4:$D$5002,'List of Tutors'!$B$4:$E$152,2,0)</f>
        <v>#N/A</v>
      </c>
      <c r="F4156" s="12" t="e">
        <f>VLOOKUP($D$4:$D$5002,'List of Tutors'!$B$4:$E$152,3,0)</f>
        <v>#N/A</v>
      </c>
      <c r="G4156" s="12" t="e">
        <f>VLOOKUP($D$4:$D$5002,'List of Tutors'!$B$4:$E$152,4,0)</f>
        <v>#N/A</v>
      </c>
    </row>
    <row r="4157" spans="1:7" ht="15.75" customHeight="1">
      <c r="A4157" s="12"/>
      <c r="B4157" s="12"/>
      <c r="C4157" s="51"/>
      <c r="D4157" s="51"/>
      <c r="E4157" s="12" t="e">
        <f>VLOOKUP($D$4:$D$5002,'List of Tutors'!$B$4:$E$152,2,0)</f>
        <v>#N/A</v>
      </c>
      <c r="F4157" s="12" t="e">
        <f>VLOOKUP($D$4:$D$5002,'List of Tutors'!$B$4:$E$152,3,0)</f>
        <v>#N/A</v>
      </c>
      <c r="G4157" s="12" t="e">
        <f>VLOOKUP($D$4:$D$5002,'List of Tutors'!$B$4:$E$152,4,0)</f>
        <v>#N/A</v>
      </c>
    </row>
    <row r="4158" spans="1:7" ht="15.75" customHeight="1">
      <c r="A4158" s="12"/>
      <c r="B4158" s="12"/>
      <c r="C4158" s="51"/>
      <c r="D4158" s="51"/>
      <c r="E4158" s="12" t="e">
        <f>VLOOKUP($D$4:$D$5002,'List of Tutors'!$B$4:$E$152,2,0)</f>
        <v>#N/A</v>
      </c>
      <c r="F4158" s="12" t="e">
        <f>VLOOKUP($D$4:$D$5002,'List of Tutors'!$B$4:$E$152,3,0)</f>
        <v>#N/A</v>
      </c>
      <c r="G4158" s="12" t="e">
        <f>VLOOKUP($D$4:$D$5002,'List of Tutors'!$B$4:$E$152,4,0)</f>
        <v>#N/A</v>
      </c>
    </row>
    <row r="4159" spans="1:7" ht="15.75" customHeight="1">
      <c r="A4159" s="12"/>
      <c r="B4159" s="12"/>
      <c r="C4159" s="51"/>
      <c r="D4159" s="51"/>
      <c r="E4159" s="12" t="e">
        <f>VLOOKUP($D$4:$D$5002,'List of Tutors'!$B$4:$E$152,2,0)</f>
        <v>#N/A</v>
      </c>
      <c r="F4159" s="12" t="e">
        <f>VLOOKUP($D$4:$D$5002,'List of Tutors'!$B$4:$E$152,3,0)</f>
        <v>#N/A</v>
      </c>
      <c r="G4159" s="12" t="e">
        <f>VLOOKUP($D$4:$D$5002,'List of Tutors'!$B$4:$E$152,4,0)</f>
        <v>#N/A</v>
      </c>
    </row>
    <row r="4160" spans="1:7" ht="15.75" customHeight="1">
      <c r="A4160" s="12"/>
      <c r="B4160" s="12"/>
      <c r="C4160" s="51"/>
      <c r="D4160" s="51"/>
      <c r="E4160" s="12" t="e">
        <f>VLOOKUP($D$4:$D$5002,'List of Tutors'!$B$4:$E$152,2,0)</f>
        <v>#N/A</v>
      </c>
      <c r="F4160" s="12" t="e">
        <f>VLOOKUP($D$4:$D$5002,'List of Tutors'!$B$4:$E$152,3,0)</f>
        <v>#N/A</v>
      </c>
      <c r="G4160" s="12" t="e">
        <f>VLOOKUP($D$4:$D$5002,'List of Tutors'!$B$4:$E$152,4,0)</f>
        <v>#N/A</v>
      </c>
    </row>
    <row r="4161" spans="1:7" ht="15.75" customHeight="1">
      <c r="A4161" s="12"/>
      <c r="B4161" s="12"/>
      <c r="C4161" s="51"/>
      <c r="D4161" s="51"/>
      <c r="E4161" s="12" t="e">
        <f>VLOOKUP($D$4:$D$5002,'List of Tutors'!$B$4:$E$152,2,0)</f>
        <v>#N/A</v>
      </c>
      <c r="F4161" s="12" t="e">
        <f>VLOOKUP($D$4:$D$5002,'List of Tutors'!$B$4:$E$152,3,0)</f>
        <v>#N/A</v>
      </c>
      <c r="G4161" s="12" t="e">
        <f>VLOOKUP($D$4:$D$5002,'List of Tutors'!$B$4:$E$152,4,0)</f>
        <v>#N/A</v>
      </c>
    </row>
    <row r="4162" spans="1:7" ht="15.75" customHeight="1">
      <c r="A4162" s="12"/>
      <c r="B4162" s="12"/>
      <c r="C4162" s="51"/>
      <c r="D4162" s="51"/>
      <c r="E4162" s="12" t="e">
        <f>VLOOKUP($D$4:$D$5002,'List of Tutors'!$B$4:$E$152,2,0)</f>
        <v>#N/A</v>
      </c>
      <c r="F4162" s="12" t="e">
        <f>VLOOKUP($D$4:$D$5002,'List of Tutors'!$B$4:$E$152,3,0)</f>
        <v>#N/A</v>
      </c>
      <c r="G4162" s="12" t="e">
        <f>VLOOKUP($D$4:$D$5002,'List of Tutors'!$B$4:$E$152,4,0)</f>
        <v>#N/A</v>
      </c>
    </row>
    <row r="4163" spans="1:7" ht="15.75" customHeight="1">
      <c r="A4163" s="12"/>
      <c r="B4163" s="12"/>
      <c r="C4163" s="51"/>
      <c r="D4163" s="51"/>
      <c r="E4163" s="12" t="e">
        <f>VLOOKUP($D$4:$D$5002,'List of Tutors'!$B$4:$E$152,2,0)</f>
        <v>#N/A</v>
      </c>
      <c r="F4163" s="12" t="e">
        <f>VLOOKUP($D$4:$D$5002,'List of Tutors'!$B$4:$E$152,3,0)</f>
        <v>#N/A</v>
      </c>
      <c r="G4163" s="12" t="e">
        <f>VLOOKUP($D$4:$D$5002,'List of Tutors'!$B$4:$E$152,4,0)</f>
        <v>#N/A</v>
      </c>
    </row>
    <row r="4164" spans="1:7" ht="15.75" customHeight="1">
      <c r="A4164" s="12"/>
      <c r="B4164" s="12"/>
      <c r="C4164" s="51"/>
      <c r="D4164" s="51"/>
      <c r="E4164" s="12" t="e">
        <f>VLOOKUP($D$4:$D$5002,'List of Tutors'!$B$4:$E$152,2,0)</f>
        <v>#N/A</v>
      </c>
      <c r="F4164" s="12" t="e">
        <f>VLOOKUP($D$4:$D$5002,'List of Tutors'!$B$4:$E$152,3,0)</f>
        <v>#N/A</v>
      </c>
      <c r="G4164" s="12" t="e">
        <f>VLOOKUP($D$4:$D$5002,'List of Tutors'!$B$4:$E$152,4,0)</f>
        <v>#N/A</v>
      </c>
    </row>
    <row r="4165" spans="1:7" ht="15.75" customHeight="1">
      <c r="A4165" s="12"/>
      <c r="B4165" s="12"/>
      <c r="C4165" s="51"/>
      <c r="D4165" s="51"/>
      <c r="E4165" s="12" t="e">
        <f>VLOOKUP($D$4:$D$5002,'List of Tutors'!$B$4:$E$152,2,0)</f>
        <v>#N/A</v>
      </c>
      <c r="F4165" s="12" t="e">
        <f>VLOOKUP($D$4:$D$5002,'List of Tutors'!$B$4:$E$152,3,0)</f>
        <v>#N/A</v>
      </c>
      <c r="G4165" s="12" t="e">
        <f>VLOOKUP($D$4:$D$5002,'List of Tutors'!$B$4:$E$152,4,0)</f>
        <v>#N/A</v>
      </c>
    </row>
    <row r="4166" spans="1:7" ht="15.75" customHeight="1">
      <c r="A4166" s="12"/>
      <c r="B4166" s="12"/>
      <c r="C4166" s="51"/>
      <c r="D4166" s="51"/>
      <c r="E4166" s="12" t="e">
        <f>VLOOKUP($D$4:$D$5002,'List of Tutors'!$B$4:$E$152,2,0)</f>
        <v>#N/A</v>
      </c>
      <c r="F4166" s="12" t="e">
        <f>VLOOKUP($D$4:$D$5002,'List of Tutors'!$B$4:$E$152,3,0)</f>
        <v>#N/A</v>
      </c>
      <c r="G4166" s="12" t="e">
        <f>VLOOKUP($D$4:$D$5002,'List of Tutors'!$B$4:$E$152,4,0)</f>
        <v>#N/A</v>
      </c>
    </row>
    <row r="4167" spans="1:7" ht="15.75" customHeight="1">
      <c r="A4167" s="12"/>
      <c r="B4167" s="12"/>
      <c r="C4167" s="51"/>
      <c r="D4167" s="51"/>
      <c r="E4167" s="12" t="e">
        <f>VLOOKUP($D$4:$D$5002,'List of Tutors'!$B$4:$E$152,2,0)</f>
        <v>#N/A</v>
      </c>
      <c r="F4167" s="12" t="e">
        <f>VLOOKUP($D$4:$D$5002,'List of Tutors'!$B$4:$E$152,3,0)</f>
        <v>#N/A</v>
      </c>
      <c r="G4167" s="12" t="e">
        <f>VLOOKUP($D$4:$D$5002,'List of Tutors'!$B$4:$E$152,4,0)</f>
        <v>#N/A</v>
      </c>
    </row>
    <row r="4168" spans="1:7" ht="15.75" customHeight="1">
      <c r="A4168" s="12"/>
      <c r="B4168" s="12"/>
      <c r="C4168" s="51"/>
      <c r="D4168" s="51"/>
      <c r="E4168" s="12" t="e">
        <f>VLOOKUP($D$4:$D$5002,'List of Tutors'!$B$4:$E$152,2,0)</f>
        <v>#N/A</v>
      </c>
      <c r="F4168" s="12" t="e">
        <f>VLOOKUP($D$4:$D$5002,'List of Tutors'!$B$4:$E$152,3,0)</f>
        <v>#N/A</v>
      </c>
      <c r="G4168" s="12" t="e">
        <f>VLOOKUP($D$4:$D$5002,'List of Tutors'!$B$4:$E$152,4,0)</f>
        <v>#N/A</v>
      </c>
    </row>
    <row r="4169" spans="1:7" ht="15.75" customHeight="1">
      <c r="A4169" s="12"/>
      <c r="B4169" s="12"/>
      <c r="C4169" s="51"/>
      <c r="D4169" s="51"/>
      <c r="E4169" s="12" t="e">
        <f>VLOOKUP($D$4:$D$5002,'List of Tutors'!$B$4:$E$152,2,0)</f>
        <v>#N/A</v>
      </c>
      <c r="F4169" s="12" t="e">
        <f>VLOOKUP($D$4:$D$5002,'List of Tutors'!$B$4:$E$152,3,0)</f>
        <v>#N/A</v>
      </c>
      <c r="G4169" s="12" t="e">
        <f>VLOOKUP($D$4:$D$5002,'List of Tutors'!$B$4:$E$152,4,0)</f>
        <v>#N/A</v>
      </c>
    </row>
    <row r="4170" spans="1:7" ht="15.75" customHeight="1">
      <c r="A4170" s="12"/>
      <c r="B4170" s="12"/>
      <c r="C4170" s="51"/>
      <c r="D4170" s="51"/>
      <c r="E4170" s="12" t="e">
        <f>VLOOKUP($D$4:$D$5002,'List of Tutors'!$B$4:$E$152,2,0)</f>
        <v>#N/A</v>
      </c>
      <c r="F4170" s="12" t="e">
        <f>VLOOKUP($D$4:$D$5002,'List of Tutors'!$B$4:$E$152,3,0)</f>
        <v>#N/A</v>
      </c>
      <c r="G4170" s="12" t="e">
        <f>VLOOKUP($D$4:$D$5002,'List of Tutors'!$B$4:$E$152,4,0)</f>
        <v>#N/A</v>
      </c>
    </row>
    <row r="4171" spans="1:7" ht="15.75" customHeight="1">
      <c r="A4171" s="12"/>
      <c r="B4171" s="12"/>
      <c r="C4171" s="51"/>
      <c r="D4171" s="51"/>
      <c r="E4171" s="12" t="e">
        <f>VLOOKUP($D$4:$D$5002,'List of Tutors'!$B$4:$E$152,2,0)</f>
        <v>#N/A</v>
      </c>
      <c r="F4171" s="12" t="e">
        <f>VLOOKUP($D$4:$D$5002,'List of Tutors'!$B$4:$E$152,3,0)</f>
        <v>#N/A</v>
      </c>
      <c r="G4171" s="12" t="e">
        <f>VLOOKUP($D$4:$D$5002,'List of Tutors'!$B$4:$E$152,4,0)</f>
        <v>#N/A</v>
      </c>
    </row>
    <row r="4172" spans="1:7" ht="15.75" customHeight="1">
      <c r="A4172" s="12"/>
      <c r="B4172" s="12"/>
      <c r="C4172" s="51"/>
      <c r="D4172" s="51"/>
      <c r="E4172" s="12" t="e">
        <f>VLOOKUP($D$4:$D$5002,'List of Tutors'!$B$4:$E$152,2,0)</f>
        <v>#N/A</v>
      </c>
      <c r="F4172" s="12" t="e">
        <f>VLOOKUP($D$4:$D$5002,'List of Tutors'!$B$4:$E$152,3,0)</f>
        <v>#N/A</v>
      </c>
      <c r="G4172" s="12" t="e">
        <f>VLOOKUP($D$4:$D$5002,'List of Tutors'!$B$4:$E$152,4,0)</f>
        <v>#N/A</v>
      </c>
    </row>
    <row r="4173" spans="1:7" ht="15.75" customHeight="1">
      <c r="A4173" s="12"/>
      <c r="B4173" s="12"/>
      <c r="C4173" s="51"/>
      <c r="D4173" s="51"/>
      <c r="E4173" s="12" t="e">
        <f>VLOOKUP($D$4:$D$5002,'List of Tutors'!$B$4:$E$152,2,0)</f>
        <v>#N/A</v>
      </c>
      <c r="F4173" s="12" t="e">
        <f>VLOOKUP($D$4:$D$5002,'List of Tutors'!$B$4:$E$152,3,0)</f>
        <v>#N/A</v>
      </c>
      <c r="G4173" s="12" t="e">
        <f>VLOOKUP($D$4:$D$5002,'List of Tutors'!$B$4:$E$152,4,0)</f>
        <v>#N/A</v>
      </c>
    </row>
    <row r="4174" spans="1:7" ht="15.75" customHeight="1">
      <c r="A4174" s="12"/>
      <c r="B4174" s="12"/>
      <c r="C4174" s="51"/>
      <c r="D4174" s="51"/>
      <c r="E4174" s="12" t="e">
        <f>VLOOKUP($D$4:$D$5002,'List of Tutors'!$B$4:$E$152,2,0)</f>
        <v>#N/A</v>
      </c>
      <c r="F4174" s="12" t="e">
        <f>VLOOKUP($D$4:$D$5002,'List of Tutors'!$B$4:$E$152,3,0)</f>
        <v>#N/A</v>
      </c>
      <c r="G4174" s="12" t="e">
        <f>VLOOKUP($D$4:$D$5002,'List of Tutors'!$B$4:$E$152,4,0)</f>
        <v>#N/A</v>
      </c>
    </row>
    <row r="4175" spans="1:7" ht="15.75" customHeight="1">
      <c r="A4175" s="12"/>
      <c r="B4175" s="12"/>
      <c r="C4175" s="51"/>
      <c r="D4175" s="51"/>
      <c r="E4175" s="12" t="e">
        <f>VLOOKUP($D$4:$D$5002,'List of Tutors'!$B$4:$E$152,2,0)</f>
        <v>#N/A</v>
      </c>
      <c r="F4175" s="12" t="e">
        <f>VLOOKUP($D$4:$D$5002,'List of Tutors'!$B$4:$E$152,3,0)</f>
        <v>#N/A</v>
      </c>
      <c r="G4175" s="12" t="e">
        <f>VLOOKUP($D$4:$D$5002,'List of Tutors'!$B$4:$E$152,4,0)</f>
        <v>#N/A</v>
      </c>
    </row>
    <row r="4176" spans="1:7" ht="15.75" customHeight="1">
      <c r="A4176" s="12"/>
      <c r="B4176" s="12"/>
      <c r="C4176" s="51"/>
      <c r="D4176" s="51"/>
      <c r="E4176" s="12" t="e">
        <f>VLOOKUP($D$4:$D$5002,'List of Tutors'!$B$4:$E$152,2,0)</f>
        <v>#N/A</v>
      </c>
      <c r="F4176" s="12" t="e">
        <f>VLOOKUP($D$4:$D$5002,'List of Tutors'!$B$4:$E$152,3,0)</f>
        <v>#N/A</v>
      </c>
      <c r="G4176" s="12" t="e">
        <f>VLOOKUP($D$4:$D$5002,'List of Tutors'!$B$4:$E$152,4,0)</f>
        <v>#N/A</v>
      </c>
    </row>
    <row r="4177" spans="1:7" ht="15.75" customHeight="1">
      <c r="A4177" s="12"/>
      <c r="B4177" s="12"/>
      <c r="C4177" s="51"/>
      <c r="D4177" s="51"/>
      <c r="E4177" s="12" t="e">
        <f>VLOOKUP($D$4:$D$5002,'List of Tutors'!$B$4:$E$152,2,0)</f>
        <v>#N/A</v>
      </c>
      <c r="F4177" s="12" t="e">
        <f>VLOOKUP($D$4:$D$5002,'List of Tutors'!$B$4:$E$152,3,0)</f>
        <v>#N/A</v>
      </c>
      <c r="G4177" s="12" t="e">
        <f>VLOOKUP($D$4:$D$5002,'List of Tutors'!$B$4:$E$152,4,0)</f>
        <v>#N/A</v>
      </c>
    </row>
    <row r="4178" spans="1:7" ht="15.75" customHeight="1">
      <c r="A4178" s="12"/>
      <c r="B4178" s="12"/>
      <c r="C4178" s="51"/>
      <c r="D4178" s="51"/>
      <c r="E4178" s="12" t="e">
        <f>VLOOKUP($D$4:$D$5002,'List of Tutors'!$B$4:$E$152,2,0)</f>
        <v>#N/A</v>
      </c>
      <c r="F4178" s="12" t="e">
        <f>VLOOKUP($D$4:$D$5002,'List of Tutors'!$B$4:$E$152,3,0)</f>
        <v>#N/A</v>
      </c>
      <c r="G4178" s="12" t="e">
        <f>VLOOKUP($D$4:$D$5002,'List of Tutors'!$B$4:$E$152,4,0)</f>
        <v>#N/A</v>
      </c>
    </row>
    <row r="4179" spans="1:7" ht="15.75" customHeight="1">
      <c r="A4179" s="12"/>
      <c r="B4179" s="12"/>
      <c r="C4179" s="51"/>
      <c r="D4179" s="51"/>
      <c r="E4179" s="12" t="e">
        <f>VLOOKUP($D$4:$D$5002,'List of Tutors'!$B$4:$E$152,2,0)</f>
        <v>#N/A</v>
      </c>
      <c r="F4179" s="12" t="e">
        <f>VLOOKUP($D$4:$D$5002,'List of Tutors'!$B$4:$E$152,3,0)</f>
        <v>#N/A</v>
      </c>
      <c r="G4179" s="12" t="e">
        <f>VLOOKUP($D$4:$D$5002,'List of Tutors'!$B$4:$E$152,4,0)</f>
        <v>#N/A</v>
      </c>
    </row>
    <row r="4180" spans="1:7" ht="15.75" customHeight="1">
      <c r="A4180" s="12"/>
      <c r="B4180" s="12"/>
      <c r="C4180" s="51"/>
      <c r="D4180" s="51"/>
      <c r="E4180" s="12" t="e">
        <f>VLOOKUP($D$4:$D$5002,'List of Tutors'!$B$4:$E$152,2,0)</f>
        <v>#N/A</v>
      </c>
      <c r="F4180" s="12" t="e">
        <f>VLOOKUP($D$4:$D$5002,'List of Tutors'!$B$4:$E$152,3,0)</f>
        <v>#N/A</v>
      </c>
      <c r="G4180" s="12" t="e">
        <f>VLOOKUP($D$4:$D$5002,'List of Tutors'!$B$4:$E$152,4,0)</f>
        <v>#N/A</v>
      </c>
    </row>
    <row r="4181" spans="1:7" ht="15.75" customHeight="1">
      <c r="A4181" s="12"/>
      <c r="B4181" s="12"/>
      <c r="C4181" s="51"/>
      <c r="D4181" s="51"/>
      <c r="E4181" s="12" t="e">
        <f>VLOOKUP($D$4:$D$5002,'List of Tutors'!$B$4:$E$152,2,0)</f>
        <v>#N/A</v>
      </c>
      <c r="F4181" s="12" t="e">
        <f>VLOOKUP($D$4:$D$5002,'List of Tutors'!$B$4:$E$152,3,0)</f>
        <v>#N/A</v>
      </c>
      <c r="G4181" s="12" t="e">
        <f>VLOOKUP($D$4:$D$5002,'List of Tutors'!$B$4:$E$152,4,0)</f>
        <v>#N/A</v>
      </c>
    </row>
    <row r="4182" spans="1:7" ht="15.75" customHeight="1">
      <c r="A4182" s="12"/>
      <c r="B4182" s="12"/>
      <c r="C4182" s="51"/>
      <c r="D4182" s="51"/>
      <c r="E4182" s="12" t="e">
        <f>VLOOKUP($D$4:$D$5002,'List of Tutors'!$B$4:$E$152,2,0)</f>
        <v>#N/A</v>
      </c>
      <c r="F4182" s="12" t="e">
        <f>VLOOKUP($D$4:$D$5002,'List of Tutors'!$B$4:$E$152,3,0)</f>
        <v>#N/A</v>
      </c>
      <c r="G4182" s="12" t="e">
        <f>VLOOKUP($D$4:$D$5002,'List of Tutors'!$B$4:$E$152,4,0)</f>
        <v>#N/A</v>
      </c>
    </row>
    <row r="4183" spans="1:7" ht="15.75" customHeight="1">
      <c r="A4183" s="12"/>
      <c r="B4183" s="12"/>
      <c r="C4183" s="51"/>
      <c r="D4183" s="51"/>
      <c r="E4183" s="12" t="e">
        <f>VLOOKUP($D$4:$D$5002,'List of Tutors'!$B$4:$E$152,2,0)</f>
        <v>#N/A</v>
      </c>
      <c r="F4183" s="12" t="e">
        <f>VLOOKUP($D$4:$D$5002,'List of Tutors'!$B$4:$E$152,3,0)</f>
        <v>#N/A</v>
      </c>
      <c r="G4183" s="12" t="e">
        <f>VLOOKUP($D$4:$D$5002,'List of Tutors'!$B$4:$E$152,4,0)</f>
        <v>#N/A</v>
      </c>
    </row>
    <row r="4184" spans="1:7" ht="15.75" customHeight="1">
      <c r="A4184" s="12"/>
      <c r="B4184" s="12"/>
      <c r="C4184" s="51"/>
      <c r="D4184" s="51"/>
      <c r="E4184" s="12" t="e">
        <f>VLOOKUP($D$4:$D$5002,'List of Tutors'!$B$4:$E$152,2,0)</f>
        <v>#N/A</v>
      </c>
      <c r="F4184" s="12" t="e">
        <f>VLOOKUP($D$4:$D$5002,'List of Tutors'!$B$4:$E$152,3,0)</f>
        <v>#N/A</v>
      </c>
      <c r="G4184" s="12" t="e">
        <f>VLOOKUP($D$4:$D$5002,'List of Tutors'!$B$4:$E$152,4,0)</f>
        <v>#N/A</v>
      </c>
    </row>
    <row r="4185" spans="1:7" ht="15.75" customHeight="1">
      <c r="A4185" s="12"/>
      <c r="B4185" s="12"/>
      <c r="C4185" s="51"/>
      <c r="D4185" s="51"/>
      <c r="E4185" s="12" t="e">
        <f>VLOOKUP($D$4:$D$5002,'List of Tutors'!$B$4:$E$152,2,0)</f>
        <v>#N/A</v>
      </c>
      <c r="F4185" s="12" t="e">
        <f>VLOOKUP($D$4:$D$5002,'List of Tutors'!$B$4:$E$152,3,0)</f>
        <v>#N/A</v>
      </c>
      <c r="G4185" s="12" t="e">
        <f>VLOOKUP($D$4:$D$5002,'List of Tutors'!$B$4:$E$152,4,0)</f>
        <v>#N/A</v>
      </c>
    </row>
    <row r="4186" spans="1:7" ht="15.75" customHeight="1">
      <c r="A4186" s="12"/>
      <c r="B4186" s="12"/>
      <c r="C4186" s="51"/>
      <c r="D4186" s="51"/>
      <c r="E4186" s="12" t="e">
        <f>VLOOKUP($D$4:$D$5002,'List of Tutors'!$B$4:$E$152,2,0)</f>
        <v>#N/A</v>
      </c>
      <c r="F4186" s="12" t="e">
        <f>VLOOKUP($D$4:$D$5002,'List of Tutors'!$B$4:$E$152,3,0)</f>
        <v>#N/A</v>
      </c>
      <c r="G4186" s="12" t="e">
        <f>VLOOKUP($D$4:$D$5002,'List of Tutors'!$B$4:$E$152,4,0)</f>
        <v>#N/A</v>
      </c>
    </row>
    <row r="4187" spans="1:7" ht="15.75" customHeight="1">
      <c r="A4187" s="12"/>
      <c r="B4187" s="12"/>
      <c r="C4187" s="51"/>
      <c r="D4187" s="51"/>
      <c r="E4187" s="12" t="e">
        <f>VLOOKUP($D$4:$D$5002,'List of Tutors'!$B$4:$E$152,2,0)</f>
        <v>#N/A</v>
      </c>
      <c r="F4187" s="12" t="e">
        <f>VLOOKUP($D$4:$D$5002,'List of Tutors'!$B$4:$E$152,3,0)</f>
        <v>#N/A</v>
      </c>
      <c r="G4187" s="12" t="e">
        <f>VLOOKUP($D$4:$D$5002,'List of Tutors'!$B$4:$E$152,4,0)</f>
        <v>#N/A</v>
      </c>
    </row>
    <row r="4188" spans="1:7" ht="15.75" customHeight="1">
      <c r="A4188" s="12"/>
      <c r="B4188" s="12"/>
      <c r="C4188" s="51"/>
      <c r="D4188" s="51"/>
      <c r="E4188" s="12" t="e">
        <f>VLOOKUP($D$4:$D$5002,'List of Tutors'!$B$4:$E$152,2,0)</f>
        <v>#N/A</v>
      </c>
      <c r="F4188" s="12" t="e">
        <f>VLOOKUP($D$4:$D$5002,'List of Tutors'!$B$4:$E$152,3,0)</f>
        <v>#N/A</v>
      </c>
      <c r="G4188" s="12" t="e">
        <f>VLOOKUP($D$4:$D$5002,'List of Tutors'!$B$4:$E$152,4,0)</f>
        <v>#N/A</v>
      </c>
    </row>
    <row r="4189" spans="1:7" ht="15.75" customHeight="1">
      <c r="A4189" s="12"/>
      <c r="B4189" s="12"/>
      <c r="C4189" s="51"/>
      <c r="D4189" s="51"/>
      <c r="E4189" s="12" t="e">
        <f>VLOOKUP($D$4:$D$5002,'List of Tutors'!$B$4:$E$152,2,0)</f>
        <v>#N/A</v>
      </c>
      <c r="F4189" s="12" t="e">
        <f>VLOOKUP($D$4:$D$5002,'List of Tutors'!$B$4:$E$152,3,0)</f>
        <v>#N/A</v>
      </c>
      <c r="G4189" s="12" t="e">
        <f>VLOOKUP($D$4:$D$5002,'List of Tutors'!$B$4:$E$152,4,0)</f>
        <v>#N/A</v>
      </c>
    </row>
    <row r="4190" spans="1:7" ht="15.75" customHeight="1">
      <c r="A4190" s="12"/>
      <c r="B4190" s="12"/>
      <c r="C4190" s="51"/>
      <c r="D4190" s="51"/>
      <c r="E4190" s="12" t="e">
        <f>VLOOKUP($D$4:$D$5002,'List of Tutors'!$B$4:$E$152,2,0)</f>
        <v>#N/A</v>
      </c>
      <c r="F4190" s="12" t="e">
        <f>VLOOKUP($D$4:$D$5002,'List of Tutors'!$B$4:$E$152,3,0)</f>
        <v>#N/A</v>
      </c>
      <c r="G4190" s="12" t="e">
        <f>VLOOKUP($D$4:$D$5002,'List of Tutors'!$B$4:$E$152,4,0)</f>
        <v>#N/A</v>
      </c>
    </row>
    <row r="4191" spans="1:7" ht="15.75" customHeight="1">
      <c r="A4191" s="12"/>
      <c r="B4191" s="12"/>
      <c r="C4191" s="51"/>
      <c r="D4191" s="51"/>
      <c r="E4191" s="12" t="e">
        <f>VLOOKUP($D$4:$D$5002,'List of Tutors'!$B$4:$E$152,2,0)</f>
        <v>#N/A</v>
      </c>
      <c r="F4191" s="12" t="e">
        <f>VLOOKUP($D$4:$D$5002,'List of Tutors'!$B$4:$E$152,3,0)</f>
        <v>#N/A</v>
      </c>
      <c r="G4191" s="12" t="e">
        <f>VLOOKUP($D$4:$D$5002,'List of Tutors'!$B$4:$E$152,4,0)</f>
        <v>#N/A</v>
      </c>
    </row>
    <row r="4192" spans="1:7" ht="15.75" customHeight="1">
      <c r="A4192" s="12"/>
      <c r="B4192" s="12"/>
      <c r="C4192" s="51"/>
      <c r="D4192" s="51"/>
      <c r="E4192" s="12" t="e">
        <f>VLOOKUP($D$4:$D$5002,'List of Tutors'!$B$4:$E$152,2,0)</f>
        <v>#N/A</v>
      </c>
      <c r="F4192" s="12" t="e">
        <f>VLOOKUP($D$4:$D$5002,'List of Tutors'!$B$4:$E$152,3,0)</f>
        <v>#N/A</v>
      </c>
      <c r="G4192" s="12" t="e">
        <f>VLOOKUP($D$4:$D$5002,'List of Tutors'!$B$4:$E$152,4,0)</f>
        <v>#N/A</v>
      </c>
    </row>
    <row r="4193" spans="1:7" ht="15.75" customHeight="1">
      <c r="A4193" s="12"/>
      <c r="B4193" s="12"/>
      <c r="C4193" s="51"/>
      <c r="D4193" s="51"/>
      <c r="E4193" s="12" t="e">
        <f>VLOOKUP($D$4:$D$5002,'List of Tutors'!$B$4:$E$152,2,0)</f>
        <v>#N/A</v>
      </c>
      <c r="F4193" s="12" t="e">
        <f>VLOOKUP($D$4:$D$5002,'List of Tutors'!$B$4:$E$152,3,0)</f>
        <v>#N/A</v>
      </c>
      <c r="G4193" s="12" t="e">
        <f>VLOOKUP($D$4:$D$5002,'List of Tutors'!$B$4:$E$152,4,0)</f>
        <v>#N/A</v>
      </c>
    </row>
    <row r="4194" spans="1:7" ht="15.75" customHeight="1">
      <c r="A4194" s="12"/>
      <c r="B4194" s="12"/>
      <c r="C4194" s="51"/>
      <c r="D4194" s="51"/>
      <c r="E4194" s="12" t="e">
        <f>VLOOKUP($D$4:$D$5002,'List of Tutors'!$B$4:$E$152,2,0)</f>
        <v>#N/A</v>
      </c>
      <c r="F4194" s="12" t="e">
        <f>VLOOKUP($D$4:$D$5002,'List of Tutors'!$B$4:$E$152,3,0)</f>
        <v>#N/A</v>
      </c>
      <c r="G4194" s="12" t="e">
        <f>VLOOKUP($D$4:$D$5002,'List of Tutors'!$B$4:$E$152,4,0)</f>
        <v>#N/A</v>
      </c>
    </row>
    <row r="4195" spans="1:7" ht="15.75" customHeight="1">
      <c r="A4195" s="12"/>
      <c r="B4195" s="12"/>
      <c r="C4195" s="51"/>
      <c r="D4195" s="51"/>
      <c r="E4195" s="12" t="e">
        <f>VLOOKUP($D$4:$D$5002,'List of Tutors'!$B$4:$E$152,2,0)</f>
        <v>#N/A</v>
      </c>
      <c r="F4195" s="12" t="e">
        <f>VLOOKUP($D$4:$D$5002,'List of Tutors'!$B$4:$E$152,3,0)</f>
        <v>#N/A</v>
      </c>
      <c r="G4195" s="12" t="e">
        <f>VLOOKUP($D$4:$D$5002,'List of Tutors'!$B$4:$E$152,4,0)</f>
        <v>#N/A</v>
      </c>
    </row>
    <row r="4196" spans="1:7" ht="15.75" customHeight="1">
      <c r="A4196" s="12"/>
      <c r="B4196" s="12"/>
      <c r="C4196" s="51"/>
      <c r="D4196" s="51"/>
      <c r="E4196" s="12" t="e">
        <f>VLOOKUP($D$4:$D$5002,'List of Tutors'!$B$4:$E$152,2,0)</f>
        <v>#N/A</v>
      </c>
      <c r="F4196" s="12" t="e">
        <f>VLOOKUP($D$4:$D$5002,'List of Tutors'!$B$4:$E$152,3,0)</f>
        <v>#N/A</v>
      </c>
      <c r="G4196" s="12" t="e">
        <f>VLOOKUP($D$4:$D$5002,'List of Tutors'!$B$4:$E$152,4,0)</f>
        <v>#N/A</v>
      </c>
    </row>
    <row r="4197" spans="1:7" ht="15.75" customHeight="1">
      <c r="A4197" s="12"/>
      <c r="B4197" s="12"/>
      <c r="C4197" s="51"/>
      <c r="D4197" s="51"/>
      <c r="E4197" s="12" t="e">
        <f>VLOOKUP($D$4:$D$5002,'List of Tutors'!$B$4:$E$152,2,0)</f>
        <v>#N/A</v>
      </c>
      <c r="F4197" s="12" t="e">
        <f>VLOOKUP($D$4:$D$5002,'List of Tutors'!$B$4:$E$152,3,0)</f>
        <v>#N/A</v>
      </c>
      <c r="G4197" s="12" t="e">
        <f>VLOOKUP($D$4:$D$5002,'List of Tutors'!$B$4:$E$152,4,0)</f>
        <v>#N/A</v>
      </c>
    </row>
    <row r="4198" spans="1:7" ht="15.75" customHeight="1">
      <c r="A4198" s="12"/>
      <c r="B4198" s="12"/>
      <c r="C4198" s="51"/>
      <c r="D4198" s="51"/>
      <c r="E4198" s="12" t="e">
        <f>VLOOKUP($D$4:$D$5002,'List of Tutors'!$B$4:$E$152,2,0)</f>
        <v>#N/A</v>
      </c>
      <c r="F4198" s="12" t="e">
        <f>VLOOKUP($D$4:$D$5002,'List of Tutors'!$B$4:$E$152,3,0)</f>
        <v>#N/A</v>
      </c>
      <c r="G4198" s="12" t="e">
        <f>VLOOKUP($D$4:$D$5002,'List of Tutors'!$B$4:$E$152,4,0)</f>
        <v>#N/A</v>
      </c>
    </row>
    <row r="4199" spans="1:7" ht="15.75" customHeight="1">
      <c r="A4199" s="12"/>
      <c r="B4199" s="12"/>
      <c r="C4199" s="51"/>
      <c r="D4199" s="51"/>
      <c r="E4199" s="12" t="e">
        <f>VLOOKUP($D$4:$D$5002,'List of Tutors'!$B$4:$E$152,2,0)</f>
        <v>#N/A</v>
      </c>
      <c r="F4199" s="12" t="e">
        <f>VLOOKUP($D$4:$D$5002,'List of Tutors'!$B$4:$E$152,3,0)</f>
        <v>#N/A</v>
      </c>
      <c r="G4199" s="12" t="e">
        <f>VLOOKUP($D$4:$D$5002,'List of Tutors'!$B$4:$E$152,4,0)</f>
        <v>#N/A</v>
      </c>
    </row>
    <row r="4200" spans="1:7" ht="15.75" customHeight="1">
      <c r="A4200" s="12"/>
      <c r="B4200" s="12"/>
      <c r="C4200" s="51"/>
      <c r="D4200" s="51"/>
      <c r="E4200" s="12" t="e">
        <f>VLOOKUP($D$4:$D$5002,'List of Tutors'!$B$4:$E$152,2,0)</f>
        <v>#N/A</v>
      </c>
      <c r="F4200" s="12" t="e">
        <f>VLOOKUP($D$4:$D$5002,'List of Tutors'!$B$4:$E$152,3,0)</f>
        <v>#N/A</v>
      </c>
      <c r="G4200" s="12" t="e">
        <f>VLOOKUP($D$4:$D$5002,'List of Tutors'!$B$4:$E$152,4,0)</f>
        <v>#N/A</v>
      </c>
    </row>
    <row r="4201" spans="1:7" ht="15.75" customHeight="1">
      <c r="A4201" s="12"/>
      <c r="B4201" s="12"/>
      <c r="C4201" s="51"/>
      <c r="D4201" s="51"/>
      <c r="E4201" s="12" t="e">
        <f>VLOOKUP($D$4:$D$5002,'List of Tutors'!$B$4:$E$152,2,0)</f>
        <v>#N/A</v>
      </c>
      <c r="F4201" s="12" t="e">
        <f>VLOOKUP($D$4:$D$5002,'List of Tutors'!$B$4:$E$152,3,0)</f>
        <v>#N/A</v>
      </c>
      <c r="G4201" s="12" t="e">
        <f>VLOOKUP($D$4:$D$5002,'List of Tutors'!$B$4:$E$152,4,0)</f>
        <v>#N/A</v>
      </c>
    </row>
    <row r="4202" spans="1:7" ht="15.75" customHeight="1">
      <c r="A4202" s="12"/>
      <c r="B4202" s="12"/>
      <c r="C4202" s="51"/>
      <c r="D4202" s="51"/>
      <c r="E4202" s="12" t="e">
        <f>VLOOKUP($D$4:$D$5002,'List of Tutors'!$B$4:$E$152,2,0)</f>
        <v>#N/A</v>
      </c>
      <c r="F4202" s="12" t="e">
        <f>VLOOKUP($D$4:$D$5002,'List of Tutors'!$B$4:$E$152,3,0)</f>
        <v>#N/A</v>
      </c>
      <c r="G4202" s="12" t="e">
        <f>VLOOKUP($D$4:$D$5002,'List of Tutors'!$B$4:$E$152,4,0)</f>
        <v>#N/A</v>
      </c>
    </row>
    <row r="4203" spans="1:7" ht="15.75" customHeight="1">
      <c r="A4203" s="12"/>
      <c r="B4203" s="12"/>
      <c r="C4203" s="51"/>
      <c r="D4203" s="51"/>
      <c r="E4203" s="12" t="e">
        <f>VLOOKUP($D$4:$D$5002,'List of Tutors'!$B$4:$E$152,2,0)</f>
        <v>#N/A</v>
      </c>
      <c r="F4203" s="12" t="e">
        <f>VLOOKUP($D$4:$D$5002,'List of Tutors'!$B$4:$E$152,3,0)</f>
        <v>#N/A</v>
      </c>
      <c r="G4203" s="12" t="e">
        <f>VLOOKUP($D$4:$D$5002,'List of Tutors'!$B$4:$E$152,4,0)</f>
        <v>#N/A</v>
      </c>
    </row>
    <row r="4204" spans="1:7" ht="15.75" customHeight="1">
      <c r="A4204" s="12"/>
      <c r="B4204" s="12"/>
      <c r="C4204" s="51"/>
      <c r="D4204" s="51"/>
      <c r="E4204" s="12" t="e">
        <f>VLOOKUP($D$4:$D$5002,'List of Tutors'!$B$4:$E$152,2,0)</f>
        <v>#N/A</v>
      </c>
      <c r="F4204" s="12" t="e">
        <f>VLOOKUP($D$4:$D$5002,'List of Tutors'!$B$4:$E$152,3,0)</f>
        <v>#N/A</v>
      </c>
      <c r="G4204" s="12" t="e">
        <f>VLOOKUP($D$4:$D$5002,'List of Tutors'!$B$4:$E$152,4,0)</f>
        <v>#N/A</v>
      </c>
    </row>
    <row r="4205" spans="1:7" ht="15.75" customHeight="1">
      <c r="A4205" s="12"/>
      <c r="B4205" s="12"/>
      <c r="C4205" s="51"/>
      <c r="D4205" s="51"/>
      <c r="E4205" s="12" t="e">
        <f>VLOOKUP($D$4:$D$5002,'List of Tutors'!$B$4:$E$152,2,0)</f>
        <v>#N/A</v>
      </c>
      <c r="F4205" s="12" t="e">
        <f>VLOOKUP($D$4:$D$5002,'List of Tutors'!$B$4:$E$152,3,0)</f>
        <v>#N/A</v>
      </c>
      <c r="G4205" s="12" t="e">
        <f>VLOOKUP($D$4:$D$5002,'List of Tutors'!$B$4:$E$152,4,0)</f>
        <v>#N/A</v>
      </c>
    </row>
    <row r="4206" spans="1:7" ht="15.75" customHeight="1">
      <c r="A4206" s="12"/>
      <c r="B4206" s="12"/>
      <c r="C4206" s="51"/>
      <c r="D4206" s="51"/>
      <c r="E4206" s="12" t="e">
        <f>VLOOKUP($D$4:$D$5002,'List of Tutors'!$B$4:$E$152,2,0)</f>
        <v>#N/A</v>
      </c>
      <c r="F4206" s="12" t="e">
        <f>VLOOKUP($D$4:$D$5002,'List of Tutors'!$B$4:$E$152,3,0)</f>
        <v>#N/A</v>
      </c>
      <c r="G4206" s="12" t="e">
        <f>VLOOKUP($D$4:$D$5002,'List of Tutors'!$B$4:$E$152,4,0)</f>
        <v>#N/A</v>
      </c>
    </row>
    <row r="4207" spans="1:7" ht="15.75" customHeight="1">
      <c r="A4207" s="12"/>
      <c r="B4207" s="12"/>
      <c r="C4207" s="51"/>
      <c r="D4207" s="51"/>
      <c r="E4207" s="12" t="e">
        <f>VLOOKUP($D$4:$D$5002,'List of Tutors'!$B$4:$E$152,2,0)</f>
        <v>#N/A</v>
      </c>
      <c r="F4207" s="12" t="e">
        <f>VLOOKUP($D$4:$D$5002,'List of Tutors'!$B$4:$E$152,3,0)</f>
        <v>#N/A</v>
      </c>
      <c r="G4207" s="12" t="e">
        <f>VLOOKUP($D$4:$D$5002,'List of Tutors'!$B$4:$E$152,4,0)</f>
        <v>#N/A</v>
      </c>
    </row>
    <row r="4208" spans="1:7" ht="15.75" customHeight="1">
      <c r="A4208" s="12"/>
      <c r="B4208" s="12"/>
      <c r="C4208" s="51"/>
      <c r="D4208" s="51"/>
      <c r="E4208" s="12" t="e">
        <f>VLOOKUP($D$4:$D$5002,'List of Tutors'!$B$4:$E$152,2,0)</f>
        <v>#N/A</v>
      </c>
      <c r="F4208" s="12" t="e">
        <f>VLOOKUP($D$4:$D$5002,'List of Tutors'!$B$4:$E$152,3,0)</f>
        <v>#N/A</v>
      </c>
      <c r="G4208" s="12" t="e">
        <f>VLOOKUP($D$4:$D$5002,'List of Tutors'!$B$4:$E$152,4,0)</f>
        <v>#N/A</v>
      </c>
    </row>
    <row r="4209" spans="1:7" ht="15.75" customHeight="1">
      <c r="A4209" s="12"/>
      <c r="B4209" s="12"/>
      <c r="C4209" s="51"/>
      <c r="D4209" s="51"/>
      <c r="E4209" s="12" t="e">
        <f>VLOOKUP($D$4:$D$5002,'List of Tutors'!$B$4:$E$152,2,0)</f>
        <v>#N/A</v>
      </c>
      <c r="F4209" s="12" t="e">
        <f>VLOOKUP($D$4:$D$5002,'List of Tutors'!$B$4:$E$152,3,0)</f>
        <v>#N/A</v>
      </c>
      <c r="G4209" s="12" t="e">
        <f>VLOOKUP($D$4:$D$5002,'List of Tutors'!$B$4:$E$152,4,0)</f>
        <v>#N/A</v>
      </c>
    </row>
    <row r="4210" spans="1:7" ht="15.75" customHeight="1">
      <c r="A4210" s="12"/>
      <c r="B4210" s="12"/>
      <c r="C4210" s="51"/>
      <c r="D4210" s="51"/>
      <c r="E4210" s="12" t="e">
        <f>VLOOKUP($D$4:$D$5002,'List of Tutors'!$B$4:$E$152,2,0)</f>
        <v>#N/A</v>
      </c>
      <c r="F4210" s="12" t="e">
        <f>VLOOKUP($D$4:$D$5002,'List of Tutors'!$B$4:$E$152,3,0)</f>
        <v>#N/A</v>
      </c>
      <c r="G4210" s="12" t="e">
        <f>VLOOKUP($D$4:$D$5002,'List of Tutors'!$B$4:$E$152,4,0)</f>
        <v>#N/A</v>
      </c>
    </row>
    <row r="4211" spans="1:7" ht="15.75" customHeight="1">
      <c r="A4211" s="12"/>
      <c r="B4211" s="12"/>
      <c r="C4211" s="51"/>
      <c r="D4211" s="51"/>
      <c r="E4211" s="12" t="e">
        <f>VLOOKUP($D$4:$D$5002,'List of Tutors'!$B$4:$E$152,2,0)</f>
        <v>#N/A</v>
      </c>
      <c r="F4211" s="12" t="e">
        <f>VLOOKUP($D$4:$D$5002,'List of Tutors'!$B$4:$E$152,3,0)</f>
        <v>#N/A</v>
      </c>
      <c r="G4211" s="12" t="e">
        <f>VLOOKUP($D$4:$D$5002,'List of Tutors'!$B$4:$E$152,4,0)</f>
        <v>#N/A</v>
      </c>
    </row>
    <row r="4212" spans="1:7" ht="15.75" customHeight="1">
      <c r="A4212" s="12"/>
      <c r="B4212" s="12"/>
      <c r="C4212" s="51"/>
      <c r="D4212" s="51"/>
      <c r="E4212" s="12" t="e">
        <f>VLOOKUP($D$4:$D$5002,'List of Tutors'!$B$4:$E$152,2,0)</f>
        <v>#N/A</v>
      </c>
      <c r="F4212" s="12" t="e">
        <f>VLOOKUP($D$4:$D$5002,'List of Tutors'!$B$4:$E$152,3,0)</f>
        <v>#N/A</v>
      </c>
      <c r="G4212" s="12" t="e">
        <f>VLOOKUP($D$4:$D$5002,'List of Tutors'!$B$4:$E$152,4,0)</f>
        <v>#N/A</v>
      </c>
    </row>
    <row r="4213" spans="1:7" ht="15.75" customHeight="1">
      <c r="A4213" s="12"/>
      <c r="B4213" s="12"/>
      <c r="C4213" s="51"/>
      <c r="D4213" s="51"/>
      <c r="E4213" s="12" t="e">
        <f>VLOOKUP($D$4:$D$5002,'List of Tutors'!$B$4:$E$152,2,0)</f>
        <v>#N/A</v>
      </c>
      <c r="F4213" s="12" t="e">
        <f>VLOOKUP($D$4:$D$5002,'List of Tutors'!$B$4:$E$152,3,0)</f>
        <v>#N/A</v>
      </c>
      <c r="G4213" s="12" t="e">
        <f>VLOOKUP($D$4:$D$5002,'List of Tutors'!$B$4:$E$152,4,0)</f>
        <v>#N/A</v>
      </c>
    </row>
    <row r="4214" spans="1:7" ht="15.75" customHeight="1">
      <c r="A4214" s="12"/>
      <c r="B4214" s="12"/>
      <c r="C4214" s="51"/>
      <c r="D4214" s="51"/>
      <c r="E4214" s="12" t="e">
        <f>VLOOKUP($D$4:$D$5002,'List of Tutors'!$B$4:$E$152,2,0)</f>
        <v>#N/A</v>
      </c>
      <c r="F4214" s="12" t="e">
        <f>VLOOKUP($D$4:$D$5002,'List of Tutors'!$B$4:$E$152,3,0)</f>
        <v>#N/A</v>
      </c>
      <c r="G4214" s="12" t="e">
        <f>VLOOKUP($D$4:$D$5002,'List of Tutors'!$B$4:$E$152,4,0)</f>
        <v>#N/A</v>
      </c>
    </row>
    <row r="4215" spans="1:7" ht="15.75" customHeight="1">
      <c r="A4215" s="12"/>
      <c r="B4215" s="12"/>
      <c r="C4215" s="51"/>
      <c r="D4215" s="51"/>
      <c r="E4215" s="12" t="e">
        <f>VLOOKUP($D$4:$D$5002,'List of Tutors'!$B$4:$E$152,2,0)</f>
        <v>#N/A</v>
      </c>
      <c r="F4215" s="12" t="e">
        <f>VLOOKUP($D$4:$D$5002,'List of Tutors'!$B$4:$E$152,3,0)</f>
        <v>#N/A</v>
      </c>
      <c r="G4215" s="12" t="e">
        <f>VLOOKUP($D$4:$D$5002,'List of Tutors'!$B$4:$E$152,4,0)</f>
        <v>#N/A</v>
      </c>
    </row>
    <row r="4216" spans="1:7" ht="15.75" customHeight="1">
      <c r="A4216" s="12"/>
      <c r="B4216" s="12"/>
      <c r="C4216" s="51"/>
      <c r="D4216" s="51"/>
      <c r="E4216" s="12" t="e">
        <f>VLOOKUP($D$4:$D$5002,'List of Tutors'!$B$4:$E$152,2,0)</f>
        <v>#N/A</v>
      </c>
      <c r="F4216" s="12" t="e">
        <f>VLOOKUP($D$4:$D$5002,'List of Tutors'!$B$4:$E$152,3,0)</f>
        <v>#N/A</v>
      </c>
      <c r="G4216" s="12" t="e">
        <f>VLOOKUP($D$4:$D$5002,'List of Tutors'!$B$4:$E$152,4,0)</f>
        <v>#N/A</v>
      </c>
    </row>
    <row r="4217" spans="1:7" ht="15.75" customHeight="1">
      <c r="A4217" s="12"/>
      <c r="B4217" s="12"/>
      <c r="C4217" s="51"/>
      <c r="D4217" s="51"/>
      <c r="E4217" s="12" t="e">
        <f>VLOOKUP($D$4:$D$5002,'List of Tutors'!$B$4:$E$152,2,0)</f>
        <v>#N/A</v>
      </c>
      <c r="F4217" s="12" t="e">
        <f>VLOOKUP($D$4:$D$5002,'List of Tutors'!$B$4:$E$152,3,0)</f>
        <v>#N/A</v>
      </c>
      <c r="G4217" s="12" t="e">
        <f>VLOOKUP($D$4:$D$5002,'List of Tutors'!$B$4:$E$152,4,0)</f>
        <v>#N/A</v>
      </c>
    </row>
    <row r="4218" spans="1:7" ht="15.75" customHeight="1">
      <c r="A4218" s="12"/>
      <c r="B4218" s="12"/>
      <c r="C4218" s="51"/>
      <c r="D4218" s="51"/>
      <c r="E4218" s="12" t="e">
        <f>VLOOKUP($D$4:$D$5002,'List of Tutors'!$B$4:$E$152,2,0)</f>
        <v>#N/A</v>
      </c>
      <c r="F4218" s="12" t="e">
        <f>VLOOKUP($D$4:$D$5002,'List of Tutors'!$B$4:$E$152,3,0)</f>
        <v>#N/A</v>
      </c>
      <c r="G4218" s="12" t="e">
        <f>VLOOKUP($D$4:$D$5002,'List of Tutors'!$B$4:$E$152,4,0)</f>
        <v>#N/A</v>
      </c>
    </row>
    <row r="4219" spans="1:7" ht="15.75" customHeight="1">
      <c r="A4219" s="12"/>
      <c r="B4219" s="12"/>
      <c r="C4219" s="51"/>
      <c r="D4219" s="51"/>
      <c r="E4219" s="12" t="e">
        <f>VLOOKUP($D$4:$D$5002,'List of Tutors'!$B$4:$E$152,2,0)</f>
        <v>#N/A</v>
      </c>
      <c r="F4219" s="12" t="e">
        <f>VLOOKUP($D$4:$D$5002,'List of Tutors'!$B$4:$E$152,3,0)</f>
        <v>#N/A</v>
      </c>
      <c r="G4219" s="12" t="e">
        <f>VLOOKUP($D$4:$D$5002,'List of Tutors'!$B$4:$E$152,4,0)</f>
        <v>#N/A</v>
      </c>
    </row>
    <row r="4220" spans="1:7" ht="15.75" customHeight="1">
      <c r="A4220" s="12"/>
      <c r="B4220" s="12"/>
      <c r="C4220" s="51"/>
      <c r="D4220" s="51"/>
      <c r="E4220" s="12" t="e">
        <f>VLOOKUP($D$4:$D$5002,'List of Tutors'!$B$4:$E$152,2,0)</f>
        <v>#N/A</v>
      </c>
      <c r="F4220" s="12" t="e">
        <f>VLOOKUP($D$4:$D$5002,'List of Tutors'!$B$4:$E$152,3,0)</f>
        <v>#N/A</v>
      </c>
      <c r="G4220" s="12" t="e">
        <f>VLOOKUP($D$4:$D$5002,'List of Tutors'!$B$4:$E$152,4,0)</f>
        <v>#N/A</v>
      </c>
    </row>
    <row r="4221" spans="1:7" ht="15.75" customHeight="1">
      <c r="A4221" s="12"/>
      <c r="B4221" s="12"/>
      <c r="C4221" s="51"/>
      <c r="D4221" s="51"/>
      <c r="E4221" s="12" t="e">
        <f>VLOOKUP($D$4:$D$5002,'List of Tutors'!$B$4:$E$152,2,0)</f>
        <v>#N/A</v>
      </c>
      <c r="F4221" s="12" t="e">
        <f>VLOOKUP($D$4:$D$5002,'List of Tutors'!$B$4:$E$152,3,0)</f>
        <v>#N/A</v>
      </c>
      <c r="G4221" s="12" t="e">
        <f>VLOOKUP($D$4:$D$5002,'List of Tutors'!$B$4:$E$152,4,0)</f>
        <v>#N/A</v>
      </c>
    </row>
    <row r="4222" spans="1:7" ht="15.75" customHeight="1">
      <c r="A4222" s="12"/>
      <c r="B4222" s="12"/>
      <c r="C4222" s="51"/>
      <c r="D4222" s="51"/>
      <c r="E4222" s="12" t="e">
        <f>VLOOKUP($D$4:$D$5002,'List of Tutors'!$B$4:$E$152,2,0)</f>
        <v>#N/A</v>
      </c>
      <c r="F4222" s="12" t="e">
        <f>VLOOKUP($D$4:$D$5002,'List of Tutors'!$B$4:$E$152,3,0)</f>
        <v>#N/A</v>
      </c>
      <c r="G4222" s="12" t="e">
        <f>VLOOKUP($D$4:$D$5002,'List of Tutors'!$B$4:$E$152,4,0)</f>
        <v>#N/A</v>
      </c>
    </row>
    <row r="4223" spans="1:7" ht="15.75" customHeight="1">
      <c r="A4223" s="12"/>
      <c r="B4223" s="12"/>
      <c r="C4223" s="51"/>
      <c r="D4223" s="51"/>
      <c r="E4223" s="12" t="e">
        <f>VLOOKUP($D$4:$D$5002,'List of Tutors'!$B$4:$E$152,2,0)</f>
        <v>#N/A</v>
      </c>
      <c r="F4223" s="12" t="e">
        <f>VLOOKUP($D$4:$D$5002,'List of Tutors'!$B$4:$E$152,3,0)</f>
        <v>#N/A</v>
      </c>
      <c r="G4223" s="12" t="e">
        <f>VLOOKUP($D$4:$D$5002,'List of Tutors'!$B$4:$E$152,4,0)</f>
        <v>#N/A</v>
      </c>
    </row>
    <row r="4224" spans="1:7" ht="15.75" customHeight="1">
      <c r="A4224" s="12"/>
      <c r="B4224" s="12"/>
      <c r="C4224" s="51"/>
      <c r="D4224" s="51"/>
      <c r="E4224" s="12" t="e">
        <f>VLOOKUP($D$4:$D$5002,'List of Tutors'!$B$4:$E$152,2,0)</f>
        <v>#N/A</v>
      </c>
      <c r="F4224" s="12" t="e">
        <f>VLOOKUP($D$4:$D$5002,'List of Tutors'!$B$4:$E$152,3,0)</f>
        <v>#N/A</v>
      </c>
      <c r="G4224" s="12" t="e">
        <f>VLOOKUP($D$4:$D$5002,'List of Tutors'!$B$4:$E$152,4,0)</f>
        <v>#N/A</v>
      </c>
    </row>
    <row r="4225" spans="1:7" ht="15.75" customHeight="1">
      <c r="A4225" s="12"/>
      <c r="B4225" s="12"/>
      <c r="C4225" s="51"/>
      <c r="D4225" s="51"/>
      <c r="E4225" s="12" t="e">
        <f>VLOOKUP($D$4:$D$5002,'List of Tutors'!$B$4:$E$152,2,0)</f>
        <v>#N/A</v>
      </c>
      <c r="F4225" s="12" t="e">
        <f>VLOOKUP($D$4:$D$5002,'List of Tutors'!$B$4:$E$152,3,0)</f>
        <v>#N/A</v>
      </c>
      <c r="G4225" s="12" t="e">
        <f>VLOOKUP($D$4:$D$5002,'List of Tutors'!$B$4:$E$152,4,0)</f>
        <v>#N/A</v>
      </c>
    </row>
    <row r="4226" spans="1:7" ht="15.75" customHeight="1">
      <c r="A4226" s="12"/>
      <c r="B4226" s="12"/>
      <c r="C4226" s="51"/>
      <c r="D4226" s="51"/>
      <c r="E4226" s="12" t="e">
        <f>VLOOKUP($D$4:$D$5002,'List of Tutors'!$B$4:$E$152,2,0)</f>
        <v>#N/A</v>
      </c>
      <c r="F4226" s="12" t="e">
        <f>VLOOKUP($D$4:$D$5002,'List of Tutors'!$B$4:$E$152,3,0)</f>
        <v>#N/A</v>
      </c>
      <c r="G4226" s="12" t="e">
        <f>VLOOKUP($D$4:$D$5002,'List of Tutors'!$B$4:$E$152,4,0)</f>
        <v>#N/A</v>
      </c>
    </row>
    <row r="4227" spans="1:7" ht="15.75" customHeight="1">
      <c r="A4227" s="12"/>
      <c r="B4227" s="12"/>
      <c r="C4227" s="51"/>
      <c r="D4227" s="51"/>
      <c r="E4227" s="12" t="e">
        <f>VLOOKUP($D$4:$D$5002,'List of Tutors'!$B$4:$E$152,2,0)</f>
        <v>#N/A</v>
      </c>
      <c r="F4227" s="12" t="e">
        <f>VLOOKUP($D$4:$D$5002,'List of Tutors'!$B$4:$E$152,3,0)</f>
        <v>#N/A</v>
      </c>
      <c r="G4227" s="12" t="e">
        <f>VLOOKUP($D$4:$D$5002,'List of Tutors'!$B$4:$E$152,4,0)</f>
        <v>#N/A</v>
      </c>
    </row>
    <row r="4228" spans="1:7" ht="15.75" customHeight="1">
      <c r="A4228" s="12"/>
      <c r="B4228" s="12"/>
      <c r="C4228" s="51"/>
      <c r="D4228" s="51"/>
      <c r="E4228" s="12" t="e">
        <f>VLOOKUP($D$4:$D$5002,'List of Tutors'!$B$4:$E$152,2,0)</f>
        <v>#N/A</v>
      </c>
      <c r="F4228" s="12" t="e">
        <f>VLOOKUP($D$4:$D$5002,'List of Tutors'!$B$4:$E$152,3,0)</f>
        <v>#N/A</v>
      </c>
      <c r="G4228" s="12" t="e">
        <f>VLOOKUP($D$4:$D$5002,'List of Tutors'!$B$4:$E$152,4,0)</f>
        <v>#N/A</v>
      </c>
    </row>
    <row r="4229" spans="1:7" ht="15.75" customHeight="1">
      <c r="A4229" s="12"/>
      <c r="B4229" s="12"/>
      <c r="C4229" s="51"/>
      <c r="D4229" s="51"/>
      <c r="E4229" s="12" t="e">
        <f>VLOOKUP($D$4:$D$5002,'List of Tutors'!$B$4:$E$152,2,0)</f>
        <v>#N/A</v>
      </c>
      <c r="F4229" s="12" t="e">
        <f>VLOOKUP($D$4:$D$5002,'List of Tutors'!$B$4:$E$152,3,0)</f>
        <v>#N/A</v>
      </c>
      <c r="G4229" s="12" t="e">
        <f>VLOOKUP($D$4:$D$5002,'List of Tutors'!$B$4:$E$152,4,0)</f>
        <v>#N/A</v>
      </c>
    </row>
    <row r="4230" spans="1:7" ht="15.75" customHeight="1">
      <c r="A4230" s="12"/>
      <c r="B4230" s="12"/>
      <c r="C4230" s="51"/>
      <c r="D4230" s="51"/>
      <c r="E4230" s="12" t="e">
        <f>VLOOKUP($D$4:$D$5002,'List of Tutors'!$B$4:$E$152,2,0)</f>
        <v>#N/A</v>
      </c>
      <c r="F4230" s="12" t="e">
        <f>VLOOKUP($D$4:$D$5002,'List of Tutors'!$B$4:$E$152,3,0)</f>
        <v>#N/A</v>
      </c>
      <c r="G4230" s="12" t="e">
        <f>VLOOKUP($D$4:$D$5002,'List of Tutors'!$B$4:$E$152,4,0)</f>
        <v>#N/A</v>
      </c>
    </row>
    <row r="4231" spans="1:7" ht="15.75" customHeight="1">
      <c r="A4231" s="12"/>
      <c r="B4231" s="12"/>
      <c r="C4231" s="51"/>
      <c r="D4231" s="51"/>
      <c r="E4231" s="12" t="e">
        <f>VLOOKUP($D$4:$D$5002,'List of Tutors'!$B$4:$E$152,2,0)</f>
        <v>#N/A</v>
      </c>
      <c r="F4231" s="12" t="e">
        <f>VLOOKUP($D$4:$D$5002,'List of Tutors'!$B$4:$E$152,3,0)</f>
        <v>#N/A</v>
      </c>
      <c r="G4231" s="12" t="e">
        <f>VLOOKUP($D$4:$D$5002,'List of Tutors'!$B$4:$E$152,4,0)</f>
        <v>#N/A</v>
      </c>
    </row>
    <row r="4232" spans="1:7" ht="15.75" customHeight="1">
      <c r="A4232" s="12"/>
      <c r="B4232" s="12"/>
      <c r="C4232" s="51"/>
      <c r="D4232" s="51"/>
      <c r="E4232" s="12" t="e">
        <f>VLOOKUP($D$4:$D$5002,'List of Tutors'!$B$4:$E$152,2,0)</f>
        <v>#N/A</v>
      </c>
      <c r="F4232" s="12" t="e">
        <f>VLOOKUP($D$4:$D$5002,'List of Tutors'!$B$4:$E$152,3,0)</f>
        <v>#N/A</v>
      </c>
      <c r="G4232" s="12" t="e">
        <f>VLOOKUP($D$4:$D$5002,'List of Tutors'!$B$4:$E$152,4,0)</f>
        <v>#N/A</v>
      </c>
    </row>
    <row r="4233" spans="1:7" ht="15.75" customHeight="1">
      <c r="A4233" s="12"/>
      <c r="B4233" s="12"/>
      <c r="C4233" s="51"/>
      <c r="D4233" s="51"/>
      <c r="E4233" s="12" t="e">
        <f>VLOOKUP($D$4:$D$5002,'List of Tutors'!$B$4:$E$152,2,0)</f>
        <v>#N/A</v>
      </c>
      <c r="F4233" s="12" t="e">
        <f>VLOOKUP($D$4:$D$5002,'List of Tutors'!$B$4:$E$152,3,0)</f>
        <v>#N/A</v>
      </c>
      <c r="G4233" s="12" t="e">
        <f>VLOOKUP($D$4:$D$5002,'List of Tutors'!$B$4:$E$152,4,0)</f>
        <v>#N/A</v>
      </c>
    </row>
    <row r="4234" spans="1:7" ht="15.75" customHeight="1">
      <c r="A4234" s="12"/>
      <c r="B4234" s="12"/>
      <c r="C4234" s="51"/>
      <c r="D4234" s="51"/>
      <c r="E4234" s="12" t="e">
        <f>VLOOKUP($D$4:$D$5002,'List of Tutors'!$B$4:$E$152,2,0)</f>
        <v>#N/A</v>
      </c>
      <c r="F4234" s="12" t="e">
        <f>VLOOKUP($D$4:$D$5002,'List of Tutors'!$B$4:$E$152,3,0)</f>
        <v>#N/A</v>
      </c>
      <c r="G4234" s="12" t="e">
        <f>VLOOKUP($D$4:$D$5002,'List of Tutors'!$B$4:$E$152,4,0)</f>
        <v>#N/A</v>
      </c>
    </row>
    <row r="4235" spans="1:7" ht="15.75" customHeight="1">
      <c r="A4235" s="12"/>
      <c r="B4235" s="12"/>
      <c r="C4235" s="51"/>
      <c r="D4235" s="51"/>
      <c r="E4235" s="12" t="e">
        <f>VLOOKUP($D$4:$D$5002,'List of Tutors'!$B$4:$E$152,2,0)</f>
        <v>#N/A</v>
      </c>
      <c r="F4235" s="12" t="e">
        <f>VLOOKUP($D$4:$D$5002,'List of Tutors'!$B$4:$E$152,3,0)</f>
        <v>#N/A</v>
      </c>
      <c r="G4235" s="12" t="e">
        <f>VLOOKUP($D$4:$D$5002,'List of Tutors'!$B$4:$E$152,4,0)</f>
        <v>#N/A</v>
      </c>
    </row>
    <row r="4236" spans="1:7" ht="15.75" customHeight="1">
      <c r="A4236" s="12"/>
      <c r="B4236" s="12"/>
      <c r="C4236" s="51"/>
      <c r="D4236" s="51"/>
      <c r="E4236" s="12" t="e">
        <f>VLOOKUP($D$4:$D$5002,'List of Tutors'!$B$4:$E$152,2,0)</f>
        <v>#N/A</v>
      </c>
      <c r="F4236" s="12" t="e">
        <f>VLOOKUP($D$4:$D$5002,'List of Tutors'!$B$4:$E$152,3,0)</f>
        <v>#N/A</v>
      </c>
      <c r="G4236" s="12" t="e">
        <f>VLOOKUP($D$4:$D$5002,'List of Tutors'!$B$4:$E$152,4,0)</f>
        <v>#N/A</v>
      </c>
    </row>
    <row r="4237" spans="1:7" ht="15.75" customHeight="1">
      <c r="A4237" s="12"/>
      <c r="B4237" s="12"/>
      <c r="C4237" s="51"/>
      <c r="D4237" s="51"/>
      <c r="E4237" s="12" t="e">
        <f>VLOOKUP($D$4:$D$5002,'List of Tutors'!$B$4:$E$152,2,0)</f>
        <v>#N/A</v>
      </c>
      <c r="F4237" s="12" t="e">
        <f>VLOOKUP($D$4:$D$5002,'List of Tutors'!$B$4:$E$152,3,0)</f>
        <v>#N/A</v>
      </c>
      <c r="G4237" s="12" t="e">
        <f>VLOOKUP($D$4:$D$5002,'List of Tutors'!$B$4:$E$152,4,0)</f>
        <v>#N/A</v>
      </c>
    </row>
    <row r="4238" spans="1:7" ht="15.75" customHeight="1">
      <c r="A4238" s="12"/>
      <c r="B4238" s="12"/>
      <c r="C4238" s="51"/>
      <c r="D4238" s="51"/>
      <c r="E4238" s="12" t="e">
        <f>VLOOKUP($D$4:$D$5002,'List of Tutors'!$B$4:$E$152,2,0)</f>
        <v>#N/A</v>
      </c>
      <c r="F4238" s="12" t="e">
        <f>VLOOKUP($D$4:$D$5002,'List of Tutors'!$B$4:$E$152,3,0)</f>
        <v>#N/A</v>
      </c>
      <c r="G4238" s="12" t="e">
        <f>VLOOKUP($D$4:$D$5002,'List of Tutors'!$B$4:$E$152,4,0)</f>
        <v>#N/A</v>
      </c>
    </row>
    <row r="4239" spans="1:7" ht="15.75" customHeight="1">
      <c r="A4239" s="12"/>
      <c r="B4239" s="12"/>
      <c r="C4239" s="51"/>
      <c r="D4239" s="51"/>
      <c r="E4239" s="12" t="e">
        <f>VLOOKUP($D$4:$D$5002,'List of Tutors'!$B$4:$E$152,2,0)</f>
        <v>#N/A</v>
      </c>
      <c r="F4239" s="12" t="e">
        <f>VLOOKUP($D$4:$D$5002,'List of Tutors'!$B$4:$E$152,3,0)</f>
        <v>#N/A</v>
      </c>
      <c r="G4239" s="12" t="e">
        <f>VLOOKUP($D$4:$D$5002,'List of Tutors'!$B$4:$E$152,4,0)</f>
        <v>#N/A</v>
      </c>
    </row>
    <row r="4240" spans="1:7" ht="15.75" customHeight="1">
      <c r="A4240" s="12"/>
      <c r="B4240" s="12"/>
      <c r="C4240" s="51"/>
      <c r="D4240" s="51"/>
      <c r="E4240" s="12" t="e">
        <f>VLOOKUP($D$4:$D$5002,'List of Tutors'!$B$4:$E$152,2,0)</f>
        <v>#N/A</v>
      </c>
      <c r="F4240" s="12" t="e">
        <f>VLOOKUP($D$4:$D$5002,'List of Tutors'!$B$4:$E$152,3,0)</f>
        <v>#N/A</v>
      </c>
      <c r="G4240" s="12" t="e">
        <f>VLOOKUP($D$4:$D$5002,'List of Tutors'!$B$4:$E$152,4,0)</f>
        <v>#N/A</v>
      </c>
    </row>
    <row r="4241" spans="1:7" ht="15.75" customHeight="1">
      <c r="A4241" s="12"/>
      <c r="B4241" s="12"/>
      <c r="C4241" s="51"/>
      <c r="D4241" s="51"/>
      <c r="E4241" s="12" t="e">
        <f>VLOOKUP($D$4:$D$5002,'List of Tutors'!$B$4:$E$152,2,0)</f>
        <v>#N/A</v>
      </c>
      <c r="F4241" s="12" t="e">
        <f>VLOOKUP($D$4:$D$5002,'List of Tutors'!$B$4:$E$152,3,0)</f>
        <v>#N/A</v>
      </c>
      <c r="G4241" s="12" t="e">
        <f>VLOOKUP($D$4:$D$5002,'List of Tutors'!$B$4:$E$152,4,0)</f>
        <v>#N/A</v>
      </c>
    </row>
    <row r="4242" spans="1:7" ht="15.75" customHeight="1">
      <c r="A4242" s="12"/>
      <c r="B4242" s="12"/>
      <c r="C4242" s="51"/>
      <c r="D4242" s="51"/>
      <c r="E4242" s="12" t="e">
        <f>VLOOKUP($D$4:$D$5002,'List of Tutors'!$B$4:$E$152,2,0)</f>
        <v>#N/A</v>
      </c>
      <c r="F4242" s="12" t="e">
        <f>VLOOKUP($D$4:$D$5002,'List of Tutors'!$B$4:$E$152,3,0)</f>
        <v>#N/A</v>
      </c>
      <c r="G4242" s="12" t="e">
        <f>VLOOKUP($D$4:$D$5002,'List of Tutors'!$B$4:$E$152,4,0)</f>
        <v>#N/A</v>
      </c>
    </row>
    <row r="4243" spans="1:7" ht="15.75" customHeight="1">
      <c r="A4243" s="12"/>
      <c r="B4243" s="12"/>
      <c r="C4243" s="51"/>
      <c r="D4243" s="51"/>
      <c r="E4243" s="12" t="e">
        <f>VLOOKUP($D$4:$D$5002,'List of Tutors'!$B$4:$E$152,2,0)</f>
        <v>#N/A</v>
      </c>
      <c r="F4243" s="12" t="e">
        <f>VLOOKUP($D$4:$D$5002,'List of Tutors'!$B$4:$E$152,3,0)</f>
        <v>#N/A</v>
      </c>
      <c r="G4243" s="12" t="e">
        <f>VLOOKUP($D$4:$D$5002,'List of Tutors'!$B$4:$E$152,4,0)</f>
        <v>#N/A</v>
      </c>
    </row>
    <row r="4244" spans="1:7" ht="15.75" customHeight="1">
      <c r="A4244" s="12"/>
      <c r="B4244" s="12"/>
      <c r="C4244" s="51"/>
      <c r="D4244" s="51"/>
      <c r="E4244" s="12" t="e">
        <f>VLOOKUP($D$4:$D$5002,'List of Tutors'!$B$4:$E$152,2,0)</f>
        <v>#N/A</v>
      </c>
      <c r="F4244" s="12" t="e">
        <f>VLOOKUP($D$4:$D$5002,'List of Tutors'!$B$4:$E$152,3,0)</f>
        <v>#N/A</v>
      </c>
      <c r="G4244" s="12" t="e">
        <f>VLOOKUP($D$4:$D$5002,'List of Tutors'!$B$4:$E$152,4,0)</f>
        <v>#N/A</v>
      </c>
    </row>
    <row r="4245" spans="1:7" ht="15.75" customHeight="1">
      <c r="A4245" s="12"/>
      <c r="B4245" s="12"/>
      <c r="C4245" s="51"/>
      <c r="D4245" s="51"/>
      <c r="E4245" s="12" t="e">
        <f>VLOOKUP($D$4:$D$5002,'List of Tutors'!$B$4:$E$152,2,0)</f>
        <v>#N/A</v>
      </c>
      <c r="F4245" s="12" t="e">
        <f>VLOOKUP($D$4:$D$5002,'List of Tutors'!$B$4:$E$152,3,0)</f>
        <v>#N/A</v>
      </c>
      <c r="G4245" s="12" t="e">
        <f>VLOOKUP($D$4:$D$5002,'List of Tutors'!$B$4:$E$152,4,0)</f>
        <v>#N/A</v>
      </c>
    </row>
    <row r="4246" spans="1:7" ht="15.75" customHeight="1">
      <c r="A4246" s="12"/>
      <c r="B4246" s="12"/>
      <c r="C4246" s="51"/>
      <c r="D4246" s="51"/>
      <c r="E4246" s="12" t="e">
        <f>VLOOKUP($D$4:$D$5002,'List of Tutors'!$B$4:$E$152,2,0)</f>
        <v>#N/A</v>
      </c>
      <c r="F4246" s="12" t="e">
        <f>VLOOKUP($D$4:$D$5002,'List of Tutors'!$B$4:$E$152,3,0)</f>
        <v>#N/A</v>
      </c>
      <c r="G4246" s="12" t="e">
        <f>VLOOKUP($D$4:$D$5002,'List of Tutors'!$B$4:$E$152,4,0)</f>
        <v>#N/A</v>
      </c>
    </row>
    <row r="4247" spans="1:7" ht="15.75" customHeight="1">
      <c r="A4247" s="12"/>
      <c r="B4247" s="12"/>
      <c r="C4247" s="51"/>
      <c r="D4247" s="51"/>
      <c r="E4247" s="12" t="e">
        <f>VLOOKUP($D$4:$D$5002,'List of Tutors'!$B$4:$E$152,2,0)</f>
        <v>#N/A</v>
      </c>
      <c r="F4247" s="12" t="e">
        <f>VLOOKUP($D$4:$D$5002,'List of Tutors'!$B$4:$E$152,3,0)</f>
        <v>#N/A</v>
      </c>
      <c r="G4247" s="12" t="e">
        <f>VLOOKUP($D$4:$D$5002,'List of Tutors'!$B$4:$E$152,4,0)</f>
        <v>#N/A</v>
      </c>
    </row>
    <row r="4248" spans="1:7" ht="15.75" customHeight="1">
      <c r="A4248" s="12"/>
      <c r="B4248" s="12"/>
      <c r="C4248" s="51"/>
      <c r="D4248" s="51"/>
      <c r="E4248" s="12" t="e">
        <f>VLOOKUP($D$4:$D$5002,'List of Tutors'!$B$4:$E$152,2,0)</f>
        <v>#N/A</v>
      </c>
      <c r="F4248" s="12" t="e">
        <f>VLOOKUP($D$4:$D$5002,'List of Tutors'!$B$4:$E$152,3,0)</f>
        <v>#N/A</v>
      </c>
      <c r="G4248" s="12" t="e">
        <f>VLOOKUP($D$4:$D$5002,'List of Tutors'!$B$4:$E$152,4,0)</f>
        <v>#N/A</v>
      </c>
    </row>
    <row r="4249" spans="1:7" ht="15.75" customHeight="1">
      <c r="A4249" s="12"/>
      <c r="B4249" s="12"/>
      <c r="C4249" s="51"/>
      <c r="D4249" s="51"/>
      <c r="E4249" s="12" t="e">
        <f>VLOOKUP($D$4:$D$5002,'List of Tutors'!$B$4:$E$152,2,0)</f>
        <v>#N/A</v>
      </c>
      <c r="F4249" s="12" t="e">
        <f>VLOOKUP($D$4:$D$5002,'List of Tutors'!$B$4:$E$152,3,0)</f>
        <v>#N/A</v>
      </c>
      <c r="G4249" s="12" t="e">
        <f>VLOOKUP($D$4:$D$5002,'List of Tutors'!$B$4:$E$152,4,0)</f>
        <v>#N/A</v>
      </c>
    </row>
    <row r="4250" spans="1:7" ht="15.75" customHeight="1">
      <c r="A4250" s="12"/>
      <c r="B4250" s="12"/>
      <c r="C4250" s="51"/>
      <c r="D4250" s="51"/>
      <c r="E4250" s="12" t="e">
        <f>VLOOKUP($D$4:$D$5002,'List of Tutors'!$B$4:$E$152,2,0)</f>
        <v>#N/A</v>
      </c>
      <c r="F4250" s="12" t="e">
        <f>VLOOKUP($D$4:$D$5002,'List of Tutors'!$B$4:$E$152,3,0)</f>
        <v>#N/A</v>
      </c>
      <c r="G4250" s="12" t="e">
        <f>VLOOKUP($D$4:$D$5002,'List of Tutors'!$B$4:$E$152,4,0)</f>
        <v>#N/A</v>
      </c>
    </row>
    <row r="4251" spans="1:7" ht="15.75" customHeight="1">
      <c r="A4251" s="12"/>
      <c r="B4251" s="12"/>
      <c r="C4251" s="51"/>
      <c r="D4251" s="51"/>
      <c r="E4251" s="12" t="e">
        <f>VLOOKUP($D$4:$D$5002,'List of Tutors'!$B$4:$E$152,2,0)</f>
        <v>#N/A</v>
      </c>
      <c r="F4251" s="12" t="e">
        <f>VLOOKUP($D$4:$D$5002,'List of Tutors'!$B$4:$E$152,3,0)</f>
        <v>#N/A</v>
      </c>
      <c r="G4251" s="12" t="e">
        <f>VLOOKUP($D$4:$D$5002,'List of Tutors'!$B$4:$E$152,4,0)</f>
        <v>#N/A</v>
      </c>
    </row>
    <row r="4252" spans="1:7" ht="15.75" customHeight="1">
      <c r="A4252" s="12"/>
      <c r="B4252" s="12"/>
      <c r="C4252" s="51"/>
      <c r="D4252" s="51"/>
      <c r="E4252" s="12" t="e">
        <f>VLOOKUP($D$4:$D$5002,'List of Tutors'!$B$4:$E$152,2,0)</f>
        <v>#N/A</v>
      </c>
      <c r="F4252" s="12" t="e">
        <f>VLOOKUP($D$4:$D$5002,'List of Tutors'!$B$4:$E$152,3,0)</f>
        <v>#N/A</v>
      </c>
      <c r="G4252" s="12" t="e">
        <f>VLOOKUP($D$4:$D$5002,'List of Tutors'!$B$4:$E$152,4,0)</f>
        <v>#N/A</v>
      </c>
    </row>
    <row r="4253" spans="1:7" ht="15.75" customHeight="1">
      <c r="A4253" s="12"/>
      <c r="B4253" s="12"/>
      <c r="C4253" s="51"/>
      <c r="D4253" s="51"/>
      <c r="E4253" s="12" t="e">
        <f>VLOOKUP($D$4:$D$5002,'List of Tutors'!$B$4:$E$152,2,0)</f>
        <v>#N/A</v>
      </c>
      <c r="F4253" s="12" t="e">
        <f>VLOOKUP($D$4:$D$5002,'List of Tutors'!$B$4:$E$152,3,0)</f>
        <v>#N/A</v>
      </c>
      <c r="G4253" s="12" t="e">
        <f>VLOOKUP($D$4:$D$5002,'List of Tutors'!$B$4:$E$152,4,0)</f>
        <v>#N/A</v>
      </c>
    </row>
    <row r="4254" spans="1:7" ht="15.75" customHeight="1">
      <c r="A4254" s="12"/>
      <c r="B4254" s="12"/>
      <c r="C4254" s="51"/>
      <c r="D4254" s="51"/>
      <c r="E4254" s="12" t="e">
        <f>VLOOKUP($D$4:$D$5002,'List of Tutors'!$B$4:$E$152,2,0)</f>
        <v>#N/A</v>
      </c>
      <c r="F4254" s="12" t="e">
        <f>VLOOKUP($D$4:$D$5002,'List of Tutors'!$B$4:$E$152,3,0)</f>
        <v>#N/A</v>
      </c>
      <c r="G4254" s="12" t="e">
        <f>VLOOKUP($D$4:$D$5002,'List of Tutors'!$B$4:$E$152,4,0)</f>
        <v>#N/A</v>
      </c>
    </row>
    <row r="4255" spans="1:7" ht="15.75" customHeight="1">
      <c r="A4255" s="12"/>
      <c r="B4255" s="12"/>
      <c r="C4255" s="51"/>
      <c r="D4255" s="51"/>
      <c r="E4255" s="12" t="e">
        <f>VLOOKUP($D$4:$D$5002,'List of Tutors'!$B$4:$E$152,2,0)</f>
        <v>#N/A</v>
      </c>
      <c r="F4255" s="12" t="e">
        <f>VLOOKUP($D$4:$D$5002,'List of Tutors'!$B$4:$E$152,3,0)</f>
        <v>#N/A</v>
      </c>
      <c r="G4255" s="12" t="e">
        <f>VLOOKUP($D$4:$D$5002,'List of Tutors'!$B$4:$E$152,4,0)</f>
        <v>#N/A</v>
      </c>
    </row>
    <row r="4256" spans="1:7" ht="15.75" customHeight="1">
      <c r="A4256" s="12"/>
      <c r="B4256" s="12"/>
      <c r="C4256" s="51"/>
      <c r="D4256" s="51"/>
      <c r="E4256" s="12" t="e">
        <f>VLOOKUP($D$4:$D$5002,'List of Tutors'!$B$4:$E$152,2,0)</f>
        <v>#N/A</v>
      </c>
      <c r="F4256" s="12" t="e">
        <f>VLOOKUP($D$4:$D$5002,'List of Tutors'!$B$4:$E$152,3,0)</f>
        <v>#N/A</v>
      </c>
      <c r="G4256" s="12" t="e">
        <f>VLOOKUP($D$4:$D$5002,'List of Tutors'!$B$4:$E$152,4,0)</f>
        <v>#N/A</v>
      </c>
    </row>
    <row r="4257" spans="1:7" ht="15.75" customHeight="1">
      <c r="A4257" s="12"/>
      <c r="B4257" s="12"/>
      <c r="C4257" s="51"/>
      <c r="D4257" s="51"/>
      <c r="E4257" s="12" t="e">
        <f>VLOOKUP($D$4:$D$5002,'List of Tutors'!$B$4:$E$152,2,0)</f>
        <v>#N/A</v>
      </c>
      <c r="F4257" s="12" t="e">
        <f>VLOOKUP($D$4:$D$5002,'List of Tutors'!$B$4:$E$152,3,0)</f>
        <v>#N/A</v>
      </c>
      <c r="G4257" s="12" t="e">
        <f>VLOOKUP($D$4:$D$5002,'List of Tutors'!$B$4:$E$152,4,0)</f>
        <v>#N/A</v>
      </c>
    </row>
    <row r="4258" spans="1:7" ht="15.75" customHeight="1">
      <c r="A4258" s="12"/>
      <c r="B4258" s="12"/>
      <c r="C4258" s="51"/>
      <c r="D4258" s="51"/>
      <c r="E4258" s="12" t="e">
        <f>VLOOKUP($D$4:$D$5002,'List of Tutors'!$B$4:$E$152,2,0)</f>
        <v>#N/A</v>
      </c>
      <c r="F4258" s="12" t="e">
        <f>VLOOKUP($D$4:$D$5002,'List of Tutors'!$B$4:$E$152,3,0)</f>
        <v>#N/A</v>
      </c>
      <c r="G4258" s="12" t="e">
        <f>VLOOKUP($D$4:$D$5002,'List of Tutors'!$B$4:$E$152,4,0)</f>
        <v>#N/A</v>
      </c>
    </row>
    <row r="4259" spans="1:7" ht="15.75" customHeight="1">
      <c r="A4259" s="12"/>
      <c r="B4259" s="12"/>
      <c r="C4259" s="51"/>
      <c r="D4259" s="51"/>
      <c r="E4259" s="12" t="e">
        <f>VLOOKUP($D$4:$D$5002,'List of Tutors'!$B$4:$E$152,2,0)</f>
        <v>#N/A</v>
      </c>
      <c r="F4259" s="12" t="e">
        <f>VLOOKUP($D$4:$D$5002,'List of Tutors'!$B$4:$E$152,3,0)</f>
        <v>#N/A</v>
      </c>
      <c r="G4259" s="12" t="e">
        <f>VLOOKUP($D$4:$D$5002,'List of Tutors'!$B$4:$E$152,4,0)</f>
        <v>#N/A</v>
      </c>
    </row>
    <row r="4260" spans="1:7" ht="15.75" customHeight="1">
      <c r="A4260" s="12"/>
      <c r="B4260" s="12"/>
      <c r="C4260" s="51"/>
      <c r="D4260" s="51"/>
      <c r="E4260" s="12" t="e">
        <f>VLOOKUP($D$4:$D$5002,'List of Tutors'!$B$4:$E$152,2,0)</f>
        <v>#N/A</v>
      </c>
      <c r="F4260" s="12" t="e">
        <f>VLOOKUP($D$4:$D$5002,'List of Tutors'!$B$4:$E$152,3,0)</f>
        <v>#N/A</v>
      </c>
      <c r="G4260" s="12" t="e">
        <f>VLOOKUP($D$4:$D$5002,'List of Tutors'!$B$4:$E$152,4,0)</f>
        <v>#N/A</v>
      </c>
    </row>
    <row r="4261" spans="1:7" ht="15.75" customHeight="1">
      <c r="A4261" s="12"/>
      <c r="B4261" s="12"/>
      <c r="C4261" s="51"/>
      <c r="D4261" s="51"/>
      <c r="E4261" s="12" t="e">
        <f>VLOOKUP($D$4:$D$5002,'List of Tutors'!$B$4:$E$152,2,0)</f>
        <v>#N/A</v>
      </c>
      <c r="F4261" s="12" t="e">
        <f>VLOOKUP($D$4:$D$5002,'List of Tutors'!$B$4:$E$152,3,0)</f>
        <v>#N/A</v>
      </c>
      <c r="G4261" s="12" t="e">
        <f>VLOOKUP($D$4:$D$5002,'List of Tutors'!$B$4:$E$152,4,0)</f>
        <v>#N/A</v>
      </c>
    </row>
    <row r="4262" spans="1:7" ht="15.75" customHeight="1">
      <c r="A4262" s="12"/>
      <c r="B4262" s="12"/>
      <c r="C4262" s="51"/>
      <c r="D4262" s="51"/>
      <c r="E4262" s="12" t="e">
        <f>VLOOKUP($D$4:$D$5002,'List of Tutors'!$B$4:$E$152,2,0)</f>
        <v>#N/A</v>
      </c>
      <c r="F4262" s="12" t="e">
        <f>VLOOKUP($D$4:$D$5002,'List of Tutors'!$B$4:$E$152,3,0)</f>
        <v>#N/A</v>
      </c>
      <c r="G4262" s="12" t="e">
        <f>VLOOKUP($D$4:$D$5002,'List of Tutors'!$B$4:$E$152,4,0)</f>
        <v>#N/A</v>
      </c>
    </row>
    <row r="4263" spans="1:7" ht="15.75" customHeight="1">
      <c r="A4263" s="12"/>
      <c r="B4263" s="12"/>
      <c r="C4263" s="51"/>
      <c r="D4263" s="51"/>
      <c r="E4263" s="12" t="e">
        <f>VLOOKUP($D$4:$D$5002,'List of Tutors'!$B$4:$E$152,2,0)</f>
        <v>#N/A</v>
      </c>
      <c r="F4263" s="12" t="e">
        <f>VLOOKUP($D$4:$D$5002,'List of Tutors'!$B$4:$E$152,3,0)</f>
        <v>#N/A</v>
      </c>
      <c r="G4263" s="12" t="e">
        <f>VLOOKUP($D$4:$D$5002,'List of Tutors'!$B$4:$E$152,4,0)</f>
        <v>#N/A</v>
      </c>
    </row>
    <row r="4264" spans="1:7" ht="15.75" customHeight="1">
      <c r="A4264" s="12"/>
      <c r="B4264" s="12"/>
      <c r="C4264" s="51"/>
      <c r="D4264" s="51"/>
      <c r="E4264" s="12" t="e">
        <f>VLOOKUP($D$4:$D$5002,'List of Tutors'!$B$4:$E$152,2,0)</f>
        <v>#N/A</v>
      </c>
      <c r="F4264" s="12" t="e">
        <f>VLOOKUP($D$4:$D$5002,'List of Tutors'!$B$4:$E$152,3,0)</f>
        <v>#N/A</v>
      </c>
      <c r="G4264" s="12" t="e">
        <f>VLOOKUP($D$4:$D$5002,'List of Tutors'!$B$4:$E$152,4,0)</f>
        <v>#N/A</v>
      </c>
    </row>
    <row r="4265" spans="1:7" ht="15.75" customHeight="1">
      <c r="A4265" s="12"/>
      <c r="B4265" s="12"/>
      <c r="C4265" s="51"/>
      <c r="D4265" s="51"/>
      <c r="E4265" s="12" t="e">
        <f>VLOOKUP($D$4:$D$5002,'List of Tutors'!$B$4:$E$152,2,0)</f>
        <v>#N/A</v>
      </c>
      <c r="F4265" s="12" t="e">
        <f>VLOOKUP($D$4:$D$5002,'List of Tutors'!$B$4:$E$152,3,0)</f>
        <v>#N/A</v>
      </c>
      <c r="G4265" s="12" t="e">
        <f>VLOOKUP($D$4:$D$5002,'List of Tutors'!$B$4:$E$152,4,0)</f>
        <v>#N/A</v>
      </c>
    </row>
    <row r="4266" spans="1:7" ht="15.75" customHeight="1">
      <c r="A4266" s="12"/>
      <c r="B4266" s="12"/>
      <c r="C4266" s="51"/>
      <c r="D4266" s="51"/>
      <c r="E4266" s="12" t="e">
        <f>VLOOKUP($D$4:$D$5002,'List of Tutors'!$B$4:$E$152,2,0)</f>
        <v>#N/A</v>
      </c>
      <c r="F4266" s="12" t="e">
        <f>VLOOKUP($D$4:$D$5002,'List of Tutors'!$B$4:$E$152,3,0)</f>
        <v>#N/A</v>
      </c>
      <c r="G4266" s="12" t="e">
        <f>VLOOKUP($D$4:$D$5002,'List of Tutors'!$B$4:$E$152,4,0)</f>
        <v>#N/A</v>
      </c>
    </row>
    <row r="4267" spans="1:7" ht="15.75" customHeight="1">
      <c r="A4267" s="12"/>
      <c r="B4267" s="12"/>
      <c r="C4267" s="51"/>
      <c r="D4267" s="51"/>
      <c r="E4267" s="12" t="e">
        <f>VLOOKUP($D$4:$D$5002,'List of Tutors'!$B$4:$E$152,2,0)</f>
        <v>#N/A</v>
      </c>
      <c r="F4267" s="12" t="e">
        <f>VLOOKUP($D$4:$D$5002,'List of Tutors'!$B$4:$E$152,3,0)</f>
        <v>#N/A</v>
      </c>
      <c r="G4267" s="12" t="e">
        <f>VLOOKUP($D$4:$D$5002,'List of Tutors'!$B$4:$E$152,4,0)</f>
        <v>#N/A</v>
      </c>
    </row>
    <row r="4268" spans="1:7" ht="15.75" customHeight="1">
      <c r="A4268" s="12"/>
      <c r="B4268" s="12"/>
      <c r="C4268" s="51"/>
      <c r="D4268" s="51"/>
      <c r="E4268" s="12" t="e">
        <f>VLOOKUP($D$4:$D$5002,'List of Tutors'!$B$4:$E$152,2,0)</f>
        <v>#N/A</v>
      </c>
      <c r="F4268" s="12" t="e">
        <f>VLOOKUP($D$4:$D$5002,'List of Tutors'!$B$4:$E$152,3,0)</f>
        <v>#N/A</v>
      </c>
      <c r="G4268" s="12" t="e">
        <f>VLOOKUP($D$4:$D$5002,'List of Tutors'!$B$4:$E$152,4,0)</f>
        <v>#N/A</v>
      </c>
    </row>
    <row r="4269" spans="1:7" ht="15.75" customHeight="1">
      <c r="A4269" s="12"/>
      <c r="B4269" s="12"/>
      <c r="C4269" s="51"/>
      <c r="D4269" s="51"/>
      <c r="E4269" s="12" t="e">
        <f>VLOOKUP($D$4:$D$5002,'List of Tutors'!$B$4:$E$152,2,0)</f>
        <v>#N/A</v>
      </c>
      <c r="F4269" s="12" t="e">
        <f>VLOOKUP($D$4:$D$5002,'List of Tutors'!$B$4:$E$152,3,0)</f>
        <v>#N/A</v>
      </c>
      <c r="G4269" s="12" t="e">
        <f>VLOOKUP($D$4:$D$5002,'List of Tutors'!$B$4:$E$152,4,0)</f>
        <v>#N/A</v>
      </c>
    </row>
    <row r="4270" spans="1:7" ht="15.75" customHeight="1">
      <c r="A4270" s="12"/>
      <c r="B4270" s="12"/>
      <c r="C4270" s="51"/>
      <c r="D4270" s="51"/>
      <c r="E4270" s="12" t="e">
        <f>VLOOKUP($D$4:$D$5002,'List of Tutors'!$B$4:$E$152,2,0)</f>
        <v>#N/A</v>
      </c>
      <c r="F4270" s="12" t="e">
        <f>VLOOKUP($D$4:$D$5002,'List of Tutors'!$B$4:$E$152,3,0)</f>
        <v>#N/A</v>
      </c>
      <c r="G4270" s="12" t="e">
        <f>VLOOKUP($D$4:$D$5002,'List of Tutors'!$B$4:$E$152,4,0)</f>
        <v>#N/A</v>
      </c>
    </row>
    <row r="4271" spans="1:7" ht="15.75" customHeight="1">
      <c r="A4271" s="12"/>
      <c r="B4271" s="12"/>
      <c r="C4271" s="51"/>
      <c r="D4271" s="51"/>
      <c r="E4271" s="12" t="e">
        <f>VLOOKUP($D$4:$D$5002,'List of Tutors'!$B$4:$E$152,2,0)</f>
        <v>#N/A</v>
      </c>
      <c r="F4271" s="12" t="e">
        <f>VLOOKUP($D$4:$D$5002,'List of Tutors'!$B$4:$E$152,3,0)</f>
        <v>#N/A</v>
      </c>
      <c r="G4271" s="12" t="e">
        <f>VLOOKUP($D$4:$D$5002,'List of Tutors'!$B$4:$E$152,4,0)</f>
        <v>#N/A</v>
      </c>
    </row>
    <row r="4272" spans="1:7" ht="15.75" customHeight="1">
      <c r="A4272" s="12"/>
      <c r="B4272" s="12"/>
      <c r="C4272" s="51"/>
      <c r="D4272" s="51"/>
      <c r="E4272" s="12" t="e">
        <f>VLOOKUP($D$4:$D$5002,'List of Tutors'!$B$4:$E$152,2,0)</f>
        <v>#N/A</v>
      </c>
      <c r="F4272" s="12" t="e">
        <f>VLOOKUP($D$4:$D$5002,'List of Tutors'!$B$4:$E$152,3,0)</f>
        <v>#N/A</v>
      </c>
      <c r="G4272" s="12" t="e">
        <f>VLOOKUP($D$4:$D$5002,'List of Tutors'!$B$4:$E$152,4,0)</f>
        <v>#N/A</v>
      </c>
    </row>
    <row r="4273" spans="1:7" ht="15.75" customHeight="1">
      <c r="A4273" s="12"/>
      <c r="B4273" s="12"/>
      <c r="C4273" s="51"/>
      <c r="D4273" s="51"/>
      <c r="E4273" s="12" t="e">
        <f>VLOOKUP($D$4:$D$5002,'List of Tutors'!$B$4:$E$152,2,0)</f>
        <v>#N/A</v>
      </c>
      <c r="F4273" s="12" t="e">
        <f>VLOOKUP($D$4:$D$5002,'List of Tutors'!$B$4:$E$152,3,0)</f>
        <v>#N/A</v>
      </c>
      <c r="G4273" s="12" t="e">
        <f>VLOOKUP($D$4:$D$5002,'List of Tutors'!$B$4:$E$152,4,0)</f>
        <v>#N/A</v>
      </c>
    </row>
    <row r="4274" spans="1:7" ht="15.75" customHeight="1">
      <c r="A4274" s="12"/>
      <c r="B4274" s="12"/>
      <c r="C4274" s="51"/>
      <c r="D4274" s="51"/>
      <c r="E4274" s="12" t="e">
        <f>VLOOKUP($D$4:$D$5002,'List of Tutors'!$B$4:$E$152,2,0)</f>
        <v>#N/A</v>
      </c>
      <c r="F4274" s="12" t="e">
        <f>VLOOKUP($D$4:$D$5002,'List of Tutors'!$B$4:$E$152,3,0)</f>
        <v>#N/A</v>
      </c>
      <c r="G4274" s="12" t="e">
        <f>VLOOKUP($D$4:$D$5002,'List of Tutors'!$B$4:$E$152,4,0)</f>
        <v>#N/A</v>
      </c>
    </row>
    <row r="4275" spans="1:7" ht="15.75" customHeight="1">
      <c r="A4275" s="12"/>
      <c r="B4275" s="12"/>
      <c r="C4275" s="51"/>
      <c r="D4275" s="51"/>
      <c r="E4275" s="12" t="e">
        <f>VLOOKUP($D$4:$D$5002,'List of Tutors'!$B$4:$E$152,2,0)</f>
        <v>#N/A</v>
      </c>
      <c r="F4275" s="12" t="e">
        <f>VLOOKUP($D$4:$D$5002,'List of Tutors'!$B$4:$E$152,3,0)</f>
        <v>#N/A</v>
      </c>
      <c r="G4275" s="12" t="e">
        <f>VLOOKUP($D$4:$D$5002,'List of Tutors'!$B$4:$E$152,4,0)</f>
        <v>#N/A</v>
      </c>
    </row>
    <row r="4276" spans="1:7" ht="15.75" customHeight="1">
      <c r="A4276" s="12"/>
      <c r="B4276" s="12"/>
      <c r="C4276" s="51"/>
      <c r="D4276" s="51"/>
      <c r="E4276" s="12" t="e">
        <f>VLOOKUP($D$4:$D$5002,'List of Tutors'!$B$4:$E$152,2,0)</f>
        <v>#N/A</v>
      </c>
      <c r="F4276" s="12" t="e">
        <f>VLOOKUP($D$4:$D$5002,'List of Tutors'!$B$4:$E$152,3,0)</f>
        <v>#N/A</v>
      </c>
      <c r="G4276" s="12" t="e">
        <f>VLOOKUP($D$4:$D$5002,'List of Tutors'!$B$4:$E$152,4,0)</f>
        <v>#N/A</v>
      </c>
    </row>
    <row r="4277" spans="1:7" ht="15.75" customHeight="1">
      <c r="A4277" s="12"/>
      <c r="B4277" s="12"/>
      <c r="C4277" s="51"/>
      <c r="D4277" s="51"/>
      <c r="E4277" s="12" t="e">
        <f>VLOOKUP($D$4:$D$5002,'List of Tutors'!$B$4:$E$152,2,0)</f>
        <v>#N/A</v>
      </c>
      <c r="F4277" s="12" t="e">
        <f>VLOOKUP($D$4:$D$5002,'List of Tutors'!$B$4:$E$152,3,0)</f>
        <v>#N/A</v>
      </c>
      <c r="G4277" s="12" t="e">
        <f>VLOOKUP($D$4:$D$5002,'List of Tutors'!$B$4:$E$152,4,0)</f>
        <v>#N/A</v>
      </c>
    </row>
    <row r="4278" spans="1:7" ht="15.75" customHeight="1">
      <c r="A4278" s="12"/>
      <c r="B4278" s="12"/>
      <c r="C4278" s="51"/>
      <c r="D4278" s="51"/>
      <c r="E4278" s="12" t="e">
        <f>VLOOKUP($D$4:$D$5002,'List of Tutors'!$B$4:$E$152,2,0)</f>
        <v>#N/A</v>
      </c>
      <c r="F4278" s="12" t="e">
        <f>VLOOKUP($D$4:$D$5002,'List of Tutors'!$B$4:$E$152,3,0)</f>
        <v>#N/A</v>
      </c>
      <c r="G4278" s="12" t="e">
        <f>VLOOKUP($D$4:$D$5002,'List of Tutors'!$B$4:$E$152,4,0)</f>
        <v>#N/A</v>
      </c>
    </row>
    <row r="4279" spans="1:7" ht="15.75" customHeight="1">
      <c r="A4279" s="12"/>
      <c r="B4279" s="12"/>
      <c r="C4279" s="51"/>
      <c r="D4279" s="51"/>
      <c r="E4279" s="12" t="e">
        <f>VLOOKUP($D$4:$D$5002,'List of Tutors'!$B$4:$E$152,2,0)</f>
        <v>#N/A</v>
      </c>
      <c r="F4279" s="12" t="e">
        <f>VLOOKUP($D$4:$D$5002,'List of Tutors'!$B$4:$E$152,3,0)</f>
        <v>#N/A</v>
      </c>
      <c r="G4279" s="12" t="e">
        <f>VLOOKUP($D$4:$D$5002,'List of Tutors'!$B$4:$E$152,4,0)</f>
        <v>#N/A</v>
      </c>
    </row>
    <row r="4280" spans="1:7" ht="15.75" customHeight="1">
      <c r="A4280" s="12"/>
      <c r="B4280" s="12"/>
      <c r="C4280" s="51"/>
      <c r="D4280" s="51"/>
      <c r="E4280" s="12" t="e">
        <f>VLOOKUP($D$4:$D$5002,'List of Tutors'!$B$4:$E$152,2,0)</f>
        <v>#N/A</v>
      </c>
      <c r="F4280" s="12" t="e">
        <f>VLOOKUP($D$4:$D$5002,'List of Tutors'!$B$4:$E$152,3,0)</f>
        <v>#N/A</v>
      </c>
      <c r="G4280" s="12" t="e">
        <f>VLOOKUP($D$4:$D$5002,'List of Tutors'!$B$4:$E$152,4,0)</f>
        <v>#N/A</v>
      </c>
    </row>
    <row r="4281" spans="1:7" ht="15.75" customHeight="1">
      <c r="A4281" s="12"/>
      <c r="B4281" s="12"/>
      <c r="C4281" s="51"/>
      <c r="D4281" s="51"/>
      <c r="E4281" s="12" t="e">
        <f>VLOOKUP($D$4:$D$5002,'List of Tutors'!$B$4:$E$152,2,0)</f>
        <v>#N/A</v>
      </c>
      <c r="F4281" s="12" t="e">
        <f>VLOOKUP($D$4:$D$5002,'List of Tutors'!$B$4:$E$152,3,0)</f>
        <v>#N/A</v>
      </c>
      <c r="G4281" s="12" t="e">
        <f>VLOOKUP($D$4:$D$5002,'List of Tutors'!$B$4:$E$152,4,0)</f>
        <v>#N/A</v>
      </c>
    </row>
    <row r="4282" spans="1:7" ht="15.75" customHeight="1">
      <c r="A4282" s="12"/>
      <c r="B4282" s="12"/>
      <c r="C4282" s="51"/>
      <c r="D4282" s="51"/>
      <c r="E4282" s="12" t="e">
        <f>VLOOKUP($D$4:$D$5002,'List of Tutors'!$B$4:$E$152,2,0)</f>
        <v>#N/A</v>
      </c>
      <c r="F4282" s="12" t="e">
        <f>VLOOKUP($D$4:$D$5002,'List of Tutors'!$B$4:$E$152,3,0)</f>
        <v>#N/A</v>
      </c>
      <c r="G4282" s="12" t="e">
        <f>VLOOKUP($D$4:$D$5002,'List of Tutors'!$B$4:$E$152,4,0)</f>
        <v>#N/A</v>
      </c>
    </row>
    <row r="4283" spans="1:7" ht="15.75" customHeight="1">
      <c r="A4283" s="12"/>
      <c r="B4283" s="12"/>
      <c r="C4283" s="51"/>
      <c r="D4283" s="51"/>
      <c r="E4283" s="12" t="e">
        <f>VLOOKUP($D$4:$D$5002,'List of Tutors'!$B$4:$E$152,2,0)</f>
        <v>#N/A</v>
      </c>
      <c r="F4283" s="12" t="e">
        <f>VLOOKUP($D$4:$D$5002,'List of Tutors'!$B$4:$E$152,3,0)</f>
        <v>#N/A</v>
      </c>
      <c r="G4283" s="12" t="e">
        <f>VLOOKUP($D$4:$D$5002,'List of Tutors'!$B$4:$E$152,4,0)</f>
        <v>#N/A</v>
      </c>
    </row>
    <row r="4284" spans="1:7" ht="15.75" customHeight="1">
      <c r="A4284" s="12"/>
      <c r="B4284" s="12"/>
      <c r="C4284" s="51"/>
      <c r="D4284" s="51"/>
      <c r="E4284" s="12" t="e">
        <f>VLOOKUP($D$4:$D$5002,'List of Tutors'!$B$4:$E$152,2,0)</f>
        <v>#N/A</v>
      </c>
      <c r="F4284" s="12" t="e">
        <f>VLOOKUP($D$4:$D$5002,'List of Tutors'!$B$4:$E$152,3,0)</f>
        <v>#N/A</v>
      </c>
      <c r="G4284" s="12" t="e">
        <f>VLOOKUP($D$4:$D$5002,'List of Tutors'!$B$4:$E$152,4,0)</f>
        <v>#N/A</v>
      </c>
    </row>
    <row r="4285" spans="1:7" ht="15.75" customHeight="1">
      <c r="A4285" s="12"/>
      <c r="B4285" s="12"/>
      <c r="C4285" s="51"/>
      <c r="D4285" s="51"/>
      <c r="E4285" s="12" t="e">
        <f>VLOOKUP($D$4:$D$5002,'List of Tutors'!$B$4:$E$152,2,0)</f>
        <v>#N/A</v>
      </c>
      <c r="F4285" s="12" t="e">
        <f>VLOOKUP($D$4:$D$5002,'List of Tutors'!$B$4:$E$152,3,0)</f>
        <v>#N/A</v>
      </c>
      <c r="G4285" s="12" t="e">
        <f>VLOOKUP($D$4:$D$5002,'List of Tutors'!$B$4:$E$152,4,0)</f>
        <v>#N/A</v>
      </c>
    </row>
    <row r="4286" spans="1:7" ht="15.75" customHeight="1">
      <c r="A4286" s="12"/>
      <c r="B4286" s="12"/>
      <c r="C4286" s="51"/>
      <c r="D4286" s="51"/>
      <c r="E4286" s="12" t="e">
        <f>VLOOKUP($D$4:$D$5002,'List of Tutors'!$B$4:$E$152,2,0)</f>
        <v>#N/A</v>
      </c>
      <c r="F4286" s="12" t="e">
        <f>VLOOKUP($D$4:$D$5002,'List of Tutors'!$B$4:$E$152,3,0)</f>
        <v>#N/A</v>
      </c>
      <c r="G4286" s="12" t="e">
        <f>VLOOKUP($D$4:$D$5002,'List of Tutors'!$B$4:$E$152,4,0)</f>
        <v>#N/A</v>
      </c>
    </row>
    <row r="4287" spans="1:7" ht="15.75" customHeight="1">
      <c r="A4287" s="12"/>
      <c r="B4287" s="12"/>
      <c r="C4287" s="51"/>
      <c r="D4287" s="51"/>
      <c r="E4287" s="12" t="e">
        <f>VLOOKUP($D$4:$D$5002,'List of Tutors'!$B$4:$E$152,2,0)</f>
        <v>#N/A</v>
      </c>
      <c r="F4287" s="12" t="e">
        <f>VLOOKUP($D$4:$D$5002,'List of Tutors'!$B$4:$E$152,3,0)</f>
        <v>#N/A</v>
      </c>
      <c r="G4287" s="12" t="e">
        <f>VLOOKUP($D$4:$D$5002,'List of Tutors'!$B$4:$E$152,4,0)</f>
        <v>#N/A</v>
      </c>
    </row>
    <row r="4288" spans="1:7" ht="15.75" customHeight="1">
      <c r="A4288" s="12"/>
      <c r="B4288" s="12"/>
      <c r="C4288" s="51"/>
      <c r="D4288" s="51"/>
      <c r="E4288" s="12" t="e">
        <f>VLOOKUP($D$4:$D$5002,'List of Tutors'!$B$4:$E$152,2,0)</f>
        <v>#N/A</v>
      </c>
      <c r="F4288" s="12" t="e">
        <f>VLOOKUP($D$4:$D$5002,'List of Tutors'!$B$4:$E$152,3,0)</f>
        <v>#N/A</v>
      </c>
      <c r="G4288" s="12" t="e">
        <f>VLOOKUP($D$4:$D$5002,'List of Tutors'!$B$4:$E$152,4,0)</f>
        <v>#N/A</v>
      </c>
    </row>
    <row r="4289" spans="1:7" ht="15.75" customHeight="1">
      <c r="A4289" s="12"/>
      <c r="B4289" s="12"/>
      <c r="C4289" s="51"/>
      <c r="D4289" s="51"/>
      <c r="E4289" s="12" t="e">
        <f>VLOOKUP($D$4:$D$5002,'List of Tutors'!$B$4:$E$152,2,0)</f>
        <v>#N/A</v>
      </c>
      <c r="F4289" s="12" t="e">
        <f>VLOOKUP($D$4:$D$5002,'List of Tutors'!$B$4:$E$152,3,0)</f>
        <v>#N/A</v>
      </c>
      <c r="G4289" s="12" t="e">
        <f>VLOOKUP($D$4:$D$5002,'List of Tutors'!$B$4:$E$152,4,0)</f>
        <v>#N/A</v>
      </c>
    </row>
    <row r="4290" spans="1:7" ht="15.75" customHeight="1">
      <c r="A4290" s="12"/>
      <c r="B4290" s="12"/>
      <c r="C4290" s="51"/>
      <c r="D4290" s="51"/>
      <c r="E4290" s="12" t="e">
        <f>VLOOKUP($D$4:$D$5002,'List of Tutors'!$B$4:$E$152,2,0)</f>
        <v>#N/A</v>
      </c>
      <c r="F4290" s="12" t="e">
        <f>VLOOKUP($D$4:$D$5002,'List of Tutors'!$B$4:$E$152,3,0)</f>
        <v>#N/A</v>
      </c>
      <c r="G4290" s="12" t="e">
        <f>VLOOKUP($D$4:$D$5002,'List of Tutors'!$B$4:$E$152,4,0)</f>
        <v>#N/A</v>
      </c>
    </row>
    <row r="4291" spans="1:7" ht="15.75" customHeight="1">
      <c r="A4291" s="12"/>
      <c r="B4291" s="12"/>
      <c r="C4291" s="51"/>
      <c r="D4291" s="51"/>
      <c r="E4291" s="12" t="e">
        <f>VLOOKUP($D$4:$D$5002,'List of Tutors'!$B$4:$E$152,2,0)</f>
        <v>#N/A</v>
      </c>
      <c r="F4291" s="12" t="e">
        <f>VLOOKUP($D$4:$D$5002,'List of Tutors'!$B$4:$E$152,3,0)</f>
        <v>#N/A</v>
      </c>
      <c r="G4291" s="12" t="e">
        <f>VLOOKUP($D$4:$D$5002,'List of Tutors'!$B$4:$E$152,4,0)</f>
        <v>#N/A</v>
      </c>
    </row>
    <row r="4292" spans="1:7" ht="15.75" customHeight="1">
      <c r="A4292" s="12"/>
      <c r="B4292" s="12"/>
      <c r="C4292" s="51"/>
      <c r="D4292" s="51"/>
      <c r="E4292" s="12" t="e">
        <f>VLOOKUP($D$4:$D$5002,'List of Tutors'!$B$4:$E$152,2,0)</f>
        <v>#N/A</v>
      </c>
      <c r="F4292" s="12" t="e">
        <f>VLOOKUP($D$4:$D$5002,'List of Tutors'!$B$4:$E$152,3,0)</f>
        <v>#N/A</v>
      </c>
      <c r="G4292" s="12" t="e">
        <f>VLOOKUP($D$4:$D$5002,'List of Tutors'!$B$4:$E$152,4,0)</f>
        <v>#N/A</v>
      </c>
    </row>
    <row r="4293" spans="1:7" ht="15.75" customHeight="1">
      <c r="A4293" s="12"/>
      <c r="B4293" s="12"/>
      <c r="C4293" s="51"/>
      <c r="D4293" s="51"/>
      <c r="E4293" s="12" t="e">
        <f>VLOOKUP($D$4:$D$5002,'List of Tutors'!$B$4:$E$152,2,0)</f>
        <v>#N/A</v>
      </c>
      <c r="F4293" s="12" t="e">
        <f>VLOOKUP($D$4:$D$5002,'List of Tutors'!$B$4:$E$152,3,0)</f>
        <v>#N/A</v>
      </c>
      <c r="G4293" s="12" t="e">
        <f>VLOOKUP($D$4:$D$5002,'List of Tutors'!$B$4:$E$152,4,0)</f>
        <v>#N/A</v>
      </c>
    </row>
    <row r="4294" spans="1:7" ht="15.75" customHeight="1">
      <c r="A4294" s="12"/>
      <c r="B4294" s="12"/>
      <c r="C4294" s="51"/>
      <c r="D4294" s="51"/>
      <c r="E4294" s="12" t="e">
        <f>VLOOKUP($D$4:$D$5002,'List of Tutors'!$B$4:$E$152,2,0)</f>
        <v>#N/A</v>
      </c>
      <c r="F4294" s="12" t="e">
        <f>VLOOKUP($D$4:$D$5002,'List of Tutors'!$B$4:$E$152,3,0)</f>
        <v>#N/A</v>
      </c>
      <c r="G4294" s="12" t="e">
        <f>VLOOKUP($D$4:$D$5002,'List of Tutors'!$B$4:$E$152,4,0)</f>
        <v>#N/A</v>
      </c>
    </row>
    <row r="4295" spans="1:7" ht="15.75" customHeight="1">
      <c r="A4295" s="12"/>
      <c r="B4295" s="12"/>
      <c r="C4295" s="51"/>
      <c r="D4295" s="51"/>
      <c r="E4295" s="12" t="e">
        <f>VLOOKUP($D$4:$D$5002,'List of Tutors'!$B$4:$E$152,2,0)</f>
        <v>#N/A</v>
      </c>
      <c r="F4295" s="12" t="e">
        <f>VLOOKUP($D$4:$D$5002,'List of Tutors'!$B$4:$E$152,3,0)</f>
        <v>#N/A</v>
      </c>
      <c r="G4295" s="12" t="e">
        <f>VLOOKUP($D$4:$D$5002,'List of Tutors'!$B$4:$E$152,4,0)</f>
        <v>#N/A</v>
      </c>
    </row>
    <row r="4296" spans="1:7" ht="15.75" customHeight="1">
      <c r="A4296" s="12"/>
      <c r="B4296" s="12"/>
      <c r="C4296" s="51"/>
      <c r="D4296" s="51"/>
      <c r="E4296" s="12" t="e">
        <f>VLOOKUP($D$4:$D$5002,'List of Tutors'!$B$4:$E$152,2,0)</f>
        <v>#N/A</v>
      </c>
      <c r="F4296" s="12" t="e">
        <f>VLOOKUP($D$4:$D$5002,'List of Tutors'!$B$4:$E$152,3,0)</f>
        <v>#N/A</v>
      </c>
      <c r="G4296" s="12" t="e">
        <f>VLOOKUP($D$4:$D$5002,'List of Tutors'!$B$4:$E$152,4,0)</f>
        <v>#N/A</v>
      </c>
    </row>
    <row r="4297" spans="1:7" ht="15.75" customHeight="1">
      <c r="A4297" s="12"/>
      <c r="B4297" s="12"/>
      <c r="C4297" s="51"/>
      <c r="D4297" s="51"/>
      <c r="E4297" s="12" t="e">
        <f>VLOOKUP($D$4:$D$5002,'List of Tutors'!$B$4:$E$152,2,0)</f>
        <v>#N/A</v>
      </c>
      <c r="F4297" s="12" t="e">
        <f>VLOOKUP($D$4:$D$5002,'List of Tutors'!$B$4:$E$152,3,0)</f>
        <v>#N/A</v>
      </c>
      <c r="G4297" s="12" t="e">
        <f>VLOOKUP($D$4:$D$5002,'List of Tutors'!$B$4:$E$152,4,0)</f>
        <v>#N/A</v>
      </c>
    </row>
    <row r="4298" spans="1:7" ht="15.75" customHeight="1">
      <c r="A4298" s="12"/>
      <c r="B4298" s="12"/>
      <c r="C4298" s="51"/>
      <c r="D4298" s="51"/>
      <c r="E4298" s="12" t="e">
        <f>VLOOKUP($D$4:$D$5002,'List of Tutors'!$B$4:$E$152,2,0)</f>
        <v>#N/A</v>
      </c>
      <c r="F4298" s="12" t="e">
        <f>VLOOKUP($D$4:$D$5002,'List of Tutors'!$B$4:$E$152,3,0)</f>
        <v>#N/A</v>
      </c>
      <c r="G4298" s="12" t="e">
        <f>VLOOKUP($D$4:$D$5002,'List of Tutors'!$B$4:$E$152,4,0)</f>
        <v>#N/A</v>
      </c>
    </row>
    <row r="4299" spans="1:7" ht="15.75" customHeight="1">
      <c r="A4299" s="12"/>
      <c r="B4299" s="12"/>
      <c r="C4299" s="51"/>
      <c r="D4299" s="51"/>
      <c r="E4299" s="12" t="e">
        <f>VLOOKUP($D$4:$D$5002,'List of Tutors'!$B$4:$E$152,2,0)</f>
        <v>#N/A</v>
      </c>
      <c r="F4299" s="12" t="e">
        <f>VLOOKUP($D$4:$D$5002,'List of Tutors'!$B$4:$E$152,3,0)</f>
        <v>#N/A</v>
      </c>
      <c r="G4299" s="12" t="e">
        <f>VLOOKUP($D$4:$D$5002,'List of Tutors'!$B$4:$E$152,4,0)</f>
        <v>#N/A</v>
      </c>
    </row>
    <row r="4300" spans="1:7" ht="15.75" customHeight="1">
      <c r="A4300" s="12"/>
      <c r="B4300" s="12"/>
      <c r="C4300" s="51"/>
      <c r="D4300" s="51"/>
      <c r="E4300" s="12" t="e">
        <f>VLOOKUP($D$4:$D$5002,'List of Tutors'!$B$4:$E$152,2,0)</f>
        <v>#N/A</v>
      </c>
      <c r="F4300" s="12" t="e">
        <f>VLOOKUP($D$4:$D$5002,'List of Tutors'!$B$4:$E$152,3,0)</f>
        <v>#N/A</v>
      </c>
      <c r="G4300" s="12" t="e">
        <f>VLOOKUP($D$4:$D$5002,'List of Tutors'!$B$4:$E$152,4,0)</f>
        <v>#N/A</v>
      </c>
    </row>
    <row r="4301" spans="1:7" ht="15.75" customHeight="1">
      <c r="A4301" s="12"/>
      <c r="B4301" s="12"/>
      <c r="C4301" s="51"/>
      <c r="D4301" s="51"/>
      <c r="E4301" s="12" t="e">
        <f>VLOOKUP($D$4:$D$5002,'List of Tutors'!$B$4:$E$152,2,0)</f>
        <v>#N/A</v>
      </c>
      <c r="F4301" s="12" t="e">
        <f>VLOOKUP($D$4:$D$5002,'List of Tutors'!$B$4:$E$152,3,0)</f>
        <v>#N/A</v>
      </c>
      <c r="G4301" s="12" t="e">
        <f>VLOOKUP($D$4:$D$5002,'List of Tutors'!$B$4:$E$152,4,0)</f>
        <v>#N/A</v>
      </c>
    </row>
    <row r="4302" spans="1:7" ht="15.75" customHeight="1">
      <c r="A4302" s="12"/>
      <c r="B4302" s="12"/>
      <c r="C4302" s="51"/>
      <c r="D4302" s="51"/>
      <c r="E4302" s="12" t="e">
        <f>VLOOKUP($D$4:$D$5002,'List of Tutors'!$B$4:$E$152,2,0)</f>
        <v>#N/A</v>
      </c>
      <c r="F4302" s="12" t="e">
        <f>VLOOKUP($D$4:$D$5002,'List of Tutors'!$B$4:$E$152,3,0)</f>
        <v>#N/A</v>
      </c>
      <c r="G4302" s="12" t="e">
        <f>VLOOKUP($D$4:$D$5002,'List of Tutors'!$B$4:$E$152,4,0)</f>
        <v>#N/A</v>
      </c>
    </row>
    <row r="4303" spans="1:7" ht="15.75" customHeight="1">
      <c r="A4303" s="12"/>
      <c r="B4303" s="12"/>
      <c r="C4303" s="51"/>
      <c r="D4303" s="51"/>
      <c r="E4303" s="12" t="e">
        <f>VLOOKUP($D$4:$D$5002,'List of Tutors'!$B$4:$E$152,2,0)</f>
        <v>#N/A</v>
      </c>
      <c r="F4303" s="12" t="e">
        <f>VLOOKUP($D$4:$D$5002,'List of Tutors'!$B$4:$E$152,3,0)</f>
        <v>#N/A</v>
      </c>
      <c r="G4303" s="12" t="e">
        <f>VLOOKUP($D$4:$D$5002,'List of Tutors'!$B$4:$E$152,4,0)</f>
        <v>#N/A</v>
      </c>
    </row>
    <row r="4304" spans="1:7" ht="15.75" customHeight="1">
      <c r="A4304" s="12"/>
      <c r="B4304" s="12"/>
      <c r="C4304" s="51"/>
      <c r="D4304" s="51"/>
      <c r="E4304" s="12" t="e">
        <f>VLOOKUP($D$4:$D$5002,'List of Tutors'!$B$4:$E$152,2,0)</f>
        <v>#N/A</v>
      </c>
      <c r="F4304" s="12" t="e">
        <f>VLOOKUP($D$4:$D$5002,'List of Tutors'!$B$4:$E$152,3,0)</f>
        <v>#N/A</v>
      </c>
      <c r="G4304" s="12" t="e">
        <f>VLOOKUP($D$4:$D$5002,'List of Tutors'!$B$4:$E$152,4,0)</f>
        <v>#N/A</v>
      </c>
    </row>
    <row r="4305" spans="1:7" ht="15.75" customHeight="1">
      <c r="A4305" s="12"/>
      <c r="B4305" s="12"/>
      <c r="C4305" s="51"/>
      <c r="D4305" s="51"/>
      <c r="E4305" s="12" t="e">
        <f>VLOOKUP($D$4:$D$5002,'List of Tutors'!$B$4:$E$152,2,0)</f>
        <v>#N/A</v>
      </c>
      <c r="F4305" s="12" t="e">
        <f>VLOOKUP($D$4:$D$5002,'List of Tutors'!$B$4:$E$152,3,0)</f>
        <v>#N/A</v>
      </c>
      <c r="G4305" s="12" t="e">
        <f>VLOOKUP($D$4:$D$5002,'List of Tutors'!$B$4:$E$152,4,0)</f>
        <v>#N/A</v>
      </c>
    </row>
    <row r="4306" spans="1:7" ht="15.75" customHeight="1">
      <c r="A4306" s="12"/>
      <c r="B4306" s="12"/>
      <c r="C4306" s="51"/>
      <c r="D4306" s="51"/>
      <c r="E4306" s="12" t="e">
        <f>VLOOKUP($D$4:$D$5002,'List of Tutors'!$B$4:$E$152,2,0)</f>
        <v>#N/A</v>
      </c>
      <c r="F4306" s="12" t="e">
        <f>VLOOKUP($D$4:$D$5002,'List of Tutors'!$B$4:$E$152,3,0)</f>
        <v>#N/A</v>
      </c>
      <c r="G4306" s="12" t="e">
        <f>VLOOKUP($D$4:$D$5002,'List of Tutors'!$B$4:$E$152,4,0)</f>
        <v>#N/A</v>
      </c>
    </row>
    <row r="4307" spans="1:7" ht="15.75" customHeight="1">
      <c r="A4307" s="12"/>
      <c r="B4307" s="12"/>
      <c r="C4307" s="51"/>
      <c r="D4307" s="51"/>
      <c r="E4307" s="12" t="e">
        <f>VLOOKUP($D$4:$D$5002,'List of Tutors'!$B$4:$E$152,2,0)</f>
        <v>#N/A</v>
      </c>
      <c r="F4307" s="12" t="e">
        <f>VLOOKUP($D$4:$D$5002,'List of Tutors'!$B$4:$E$152,3,0)</f>
        <v>#N/A</v>
      </c>
      <c r="G4307" s="12" t="e">
        <f>VLOOKUP($D$4:$D$5002,'List of Tutors'!$B$4:$E$152,4,0)</f>
        <v>#N/A</v>
      </c>
    </row>
    <row r="4308" spans="1:7" ht="15.75" customHeight="1">
      <c r="A4308" s="12"/>
      <c r="B4308" s="12"/>
      <c r="C4308" s="51"/>
      <c r="D4308" s="51"/>
      <c r="E4308" s="12" t="e">
        <f>VLOOKUP($D$4:$D$5002,'List of Tutors'!$B$4:$E$152,2,0)</f>
        <v>#N/A</v>
      </c>
      <c r="F4308" s="12" t="e">
        <f>VLOOKUP($D$4:$D$5002,'List of Tutors'!$B$4:$E$152,3,0)</f>
        <v>#N/A</v>
      </c>
      <c r="G4308" s="12" t="e">
        <f>VLOOKUP($D$4:$D$5002,'List of Tutors'!$B$4:$E$152,4,0)</f>
        <v>#N/A</v>
      </c>
    </row>
    <row r="4309" spans="1:7" ht="15.75" customHeight="1">
      <c r="A4309" s="12"/>
      <c r="B4309" s="12"/>
      <c r="C4309" s="51"/>
      <c r="D4309" s="51"/>
      <c r="E4309" s="12" t="e">
        <f>VLOOKUP($D$4:$D$5002,'List of Tutors'!$B$4:$E$152,2,0)</f>
        <v>#N/A</v>
      </c>
      <c r="F4309" s="12" t="e">
        <f>VLOOKUP($D$4:$D$5002,'List of Tutors'!$B$4:$E$152,3,0)</f>
        <v>#N/A</v>
      </c>
      <c r="G4309" s="12" t="e">
        <f>VLOOKUP($D$4:$D$5002,'List of Tutors'!$B$4:$E$152,4,0)</f>
        <v>#N/A</v>
      </c>
    </row>
    <row r="4310" spans="1:7" ht="15.75" customHeight="1">
      <c r="A4310" s="12"/>
      <c r="B4310" s="12"/>
      <c r="C4310" s="51"/>
      <c r="D4310" s="51"/>
      <c r="E4310" s="12" t="e">
        <f>VLOOKUP($D$4:$D$5002,'List of Tutors'!$B$4:$E$152,2,0)</f>
        <v>#N/A</v>
      </c>
      <c r="F4310" s="12" t="e">
        <f>VLOOKUP($D$4:$D$5002,'List of Tutors'!$B$4:$E$152,3,0)</f>
        <v>#N/A</v>
      </c>
      <c r="G4310" s="12" t="e">
        <f>VLOOKUP($D$4:$D$5002,'List of Tutors'!$B$4:$E$152,4,0)</f>
        <v>#N/A</v>
      </c>
    </row>
    <row r="4311" spans="1:7" ht="15.75" customHeight="1">
      <c r="A4311" s="12"/>
      <c r="B4311" s="12"/>
      <c r="C4311" s="51"/>
      <c r="D4311" s="51"/>
      <c r="E4311" s="12" t="e">
        <f>VLOOKUP($D$4:$D$5002,'List of Tutors'!$B$4:$E$152,2,0)</f>
        <v>#N/A</v>
      </c>
      <c r="F4311" s="12" t="e">
        <f>VLOOKUP($D$4:$D$5002,'List of Tutors'!$B$4:$E$152,3,0)</f>
        <v>#N/A</v>
      </c>
      <c r="G4311" s="12" t="e">
        <f>VLOOKUP($D$4:$D$5002,'List of Tutors'!$B$4:$E$152,4,0)</f>
        <v>#N/A</v>
      </c>
    </row>
    <row r="4312" spans="1:7" ht="15.75" customHeight="1">
      <c r="A4312" s="12"/>
      <c r="B4312" s="12"/>
      <c r="C4312" s="51"/>
      <c r="D4312" s="51"/>
      <c r="E4312" s="12" t="e">
        <f>VLOOKUP($D$4:$D$5002,'List of Tutors'!$B$4:$E$152,2,0)</f>
        <v>#N/A</v>
      </c>
      <c r="F4312" s="12" t="e">
        <f>VLOOKUP($D$4:$D$5002,'List of Tutors'!$B$4:$E$152,3,0)</f>
        <v>#N/A</v>
      </c>
      <c r="G4312" s="12" t="e">
        <f>VLOOKUP($D$4:$D$5002,'List of Tutors'!$B$4:$E$152,4,0)</f>
        <v>#N/A</v>
      </c>
    </row>
    <row r="4313" spans="1:7" ht="15.75" customHeight="1">
      <c r="A4313" s="12"/>
      <c r="B4313" s="12"/>
      <c r="C4313" s="51"/>
      <c r="D4313" s="51"/>
      <c r="E4313" s="12" t="e">
        <f>VLOOKUP($D$4:$D$5002,'List of Tutors'!$B$4:$E$152,2,0)</f>
        <v>#N/A</v>
      </c>
      <c r="F4313" s="12" t="e">
        <f>VLOOKUP($D$4:$D$5002,'List of Tutors'!$B$4:$E$152,3,0)</f>
        <v>#N/A</v>
      </c>
      <c r="G4313" s="12" t="e">
        <f>VLOOKUP($D$4:$D$5002,'List of Tutors'!$B$4:$E$152,4,0)</f>
        <v>#N/A</v>
      </c>
    </row>
    <row r="4314" spans="1:7" ht="15.75" customHeight="1">
      <c r="A4314" s="12"/>
      <c r="B4314" s="12"/>
      <c r="C4314" s="51"/>
      <c r="D4314" s="51"/>
      <c r="E4314" s="12" t="e">
        <f>VLOOKUP($D$4:$D$5002,'List of Tutors'!$B$4:$E$152,2,0)</f>
        <v>#N/A</v>
      </c>
      <c r="F4314" s="12" t="e">
        <f>VLOOKUP($D$4:$D$5002,'List of Tutors'!$B$4:$E$152,3,0)</f>
        <v>#N/A</v>
      </c>
      <c r="G4314" s="12" t="e">
        <f>VLOOKUP($D$4:$D$5002,'List of Tutors'!$B$4:$E$152,4,0)</f>
        <v>#N/A</v>
      </c>
    </row>
    <row r="4315" spans="1:7" ht="15.75" customHeight="1">
      <c r="A4315" s="12"/>
      <c r="B4315" s="12"/>
      <c r="C4315" s="51"/>
      <c r="D4315" s="51"/>
      <c r="E4315" s="12" t="e">
        <f>VLOOKUP($D$4:$D$5002,'List of Tutors'!$B$4:$E$152,2,0)</f>
        <v>#N/A</v>
      </c>
      <c r="F4315" s="12" t="e">
        <f>VLOOKUP($D$4:$D$5002,'List of Tutors'!$B$4:$E$152,3,0)</f>
        <v>#N/A</v>
      </c>
      <c r="G4315" s="12" t="e">
        <f>VLOOKUP($D$4:$D$5002,'List of Tutors'!$B$4:$E$152,4,0)</f>
        <v>#N/A</v>
      </c>
    </row>
    <row r="4316" spans="1:7" ht="15.75" customHeight="1">
      <c r="A4316" s="12"/>
      <c r="B4316" s="12"/>
      <c r="C4316" s="51"/>
      <c r="D4316" s="51"/>
      <c r="E4316" s="12" t="e">
        <f>VLOOKUP($D$4:$D$5002,'List of Tutors'!$B$4:$E$152,2,0)</f>
        <v>#N/A</v>
      </c>
      <c r="F4316" s="12" t="e">
        <f>VLOOKUP($D$4:$D$5002,'List of Tutors'!$B$4:$E$152,3,0)</f>
        <v>#N/A</v>
      </c>
      <c r="G4316" s="12" t="e">
        <f>VLOOKUP($D$4:$D$5002,'List of Tutors'!$B$4:$E$152,4,0)</f>
        <v>#N/A</v>
      </c>
    </row>
    <row r="4317" spans="1:7" ht="15.75" customHeight="1">
      <c r="A4317" s="12"/>
      <c r="B4317" s="12"/>
      <c r="C4317" s="51"/>
      <c r="D4317" s="51"/>
      <c r="E4317" s="12" t="e">
        <f>VLOOKUP($D$4:$D$5002,'List of Tutors'!$B$4:$E$152,2,0)</f>
        <v>#N/A</v>
      </c>
      <c r="F4317" s="12" t="e">
        <f>VLOOKUP($D$4:$D$5002,'List of Tutors'!$B$4:$E$152,3,0)</f>
        <v>#N/A</v>
      </c>
      <c r="G4317" s="12" t="e">
        <f>VLOOKUP($D$4:$D$5002,'List of Tutors'!$B$4:$E$152,4,0)</f>
        <v>#N/A</v>
      </c>
    </row>
    <row r="4318" spans="1:7" ht="15.75" customHeight="1">
      <c r="A4318" s="12"/>
      <c r="B4318" s="12"/>
      <c r="C4318" s="51"/>
      <c r="D4318" s="51"/>
      <c r="E4318" s="12" t="e">
        <f>VLOOKUP($D$4:$D$5002,'List of Tutors'!$B$4:$E$152,2,0)</f>
        <v>#N/A</v>
      </c>
      <c r="F4318" s="12" t="e">
        <f>VLOOKUP($D$4:$D$5002,'List of Tutors'!$B$4:$E$152,3,0)</f>
        <v>#N/A</v>
      </c>
      <c r="G4318" s="12" t="e">
        <f>VLOOKUP($D$4:$D$5002,'List of Tutors'!$B$4:$E$152,4,0)</f>
        <v>#N/A</v>
      </c>
    </row>
    <row r="4319" spans="1:7" ht="15.75" customHeight="1">
      <c r="A4319" s="12"/>
      <c r="B4319" s="12"/>
      <c r="C4319" s="51"/>
      <c r="D4319" s="51"/>
      <c r="E4319" s="12" t="e">
        <f>VLOOKUP($D$4:$D$5002,'List of Tutors'!$B$4:$E$152,2,0)</f>
        <v>#N/A</v>
      </c>
      <c r="F4319" s="12" t="e">
        <f>VLOOKUP($D$4:$D$5002,'List of Tutors'!$B$4:$E$152,3,0)</f>
        <v>#N/A</v>
      </c>
      <c r="G4319" s="12" t="e">
        <f>VLOOKUP($D$4:$D$5002,'List of Tutors'!$B$4:$E$152,4,0)</f>
        <v>#N/A</v>
      </c>
    </row>
    <row r="4320" spans="1:7" ht="15.75" customHeight="1">
      <c r="A4320" s="12"/>
      <c r="B4320" s="12"/>
      <c r="C4320" s="51"/>
      <c r="D4320" s="51"/>
      <c r="E4320" s="12" t="e">
        <f>VLOOKUP($D$4:$D$5002,'List of Tutors'!$B$4:$E$152,2,0)</f>
        <v>#N/A</v>
      </c>
      <c r="F4320" s="12" t="e">
        <f>VLOOKUP($D$4:$D$5002,'List of Tutors'!$B$4:$E$152,3,0)</f>
        <v>#N/A</v>
      </c>
      <c r="G4320" s="12" t="e">
        <f>VLOOKUP($D$4:$D$5002,'List of Tutors'!$B$4:$E$152,4,0)</f>
        <v>#N/A</v>
      </c>
    </row>
    <row r="4321" spans="1:7" ht="15.75" customHeight="1">
      <c r="A4321" s="12"/>
      <c r="B4321" s="12"/>
      <c r="C4321" s="51"/>
      <c r="D4321" s="51"/>
      <c r="E4321" s="12" t="e">
        <f>VLOOKUP($D$4:$D$5002,'List of Tutors'!$B$4:$E$152,2,0)</f>
        <v>#N/A</v>
      </c>
      <c r="F4321" s="12" t="e">
        <f>VLOOKUP($D$4:$D$5002,'List of Tutors'!$B$4:$E$152,3,0)</f>
        <v>#N/A</v>
      </c>
      <c r="G4321" s="12" t="e">
        <f>VLOOKUP($D$4:$D$5002,'List of Tutors'!$B$4:$E$152,4,0)</f>
        <v>#N/A</v>
      </c>
    </row>
    <row r="4322" spans="1:7" ht="15.75" customHeight="1">
      <c r="A4322" s="12"/>
      <c r="B4322" s="12"/>
      <c r="C4322" s="51"/>
      <c r="D4322" s="51"/>
      <c r="E4322" s="12" t="e">
        <f>VLOOKUP($D$4:$D$5002,'List of Tutors'!$B$4:$E$152,2,0)</f>
        <v>#N/A</v>
      </c>
      <c r="F4322" s="12" t="e">
        <f>VLOOKUP($D$4:$D$5002,'List of Tutors'!$B$4:$E$152,3,0)</f>
        <v>#N/A</v>
      </c>
      <c r="G4322" s="12" t="e">
        <f>VLOOKUP($D$4:$D$5002,'List of Tutors'!$B$4:$E$152,4,0)</f>
        <v>#N/A</v>
      </c>
    </row>
    <row r="4323" spans="1:7" ht="15.75" customHeight="1">
      <c r="A4323" s="12"/>
      <c r="B4323" s="12"/>
      <c r="C4323" s="51"/>
      <c r="D4323" s="51"/>
      <c r="E4323" s="12" t="e">
        <f>VLOOKUP($D$4:$D$5002,'List of Tutors'!$B$4:$E$152,2,0)</f>
        <v>#N/A</v>
      </c>
      <c r="F4323" s="12" t="e">
        <f>VLOOKUP($D$4:$D$5002,'List of Tutors'!$B$4:$E$152,3,0)</f>
        <v>#N/A</v>
      </c>
      <c r="G4323" s="12" t="e">
        <f>VLOOKUP($D$4:$D$5002,'List of Tutors'!$B$4:$E$152,4,0)</f>
        <v>#N/A</v>
      </c>
    </row>
    <row r="4324" spans="1:7" ht="15.75" customHeight="1">
      <c r="A4324" s="12"/>
      <c r="B4324" s="12"/>
      <c r="C4324" s="51"/>
      <c r="D4324" s="51"/>
      <c r="E4324" s="12" t="e">
        <f>VLOOKUP($D$4:$D$5002,'List of Tutors'!$B$4:$E$152,2,0)</f>
        <v>#N/A</v>
      </c>
      <c r="F4324" s="12" t="e">
        <f>VLOOKUP($D$4:$D$5002,'List of Tutors'!$B$4:$E$152,3,0)</f>
        <v>#N/A</v>
      </c>
      <c r="G4324" s="12" t="e">
        <f>VLOOKUP($D$4:$D$5002,'List of Tutors'!$B$4:$E$152,4,0)</f>
        <v>#N/A</v>
      </c>
    </row>
    <row r="4325" spans="1:7" ht="15.75" customHeight="1">
      <c r="A4325" s="12"/>
      <c r="B4325" s="12"/>
      <c r="C4325" s="51"/>
      <c r="D4325" s="51"/>
      <c r="E4325" s="12" t="e">
        <f>VLOOKUP($D$4:$D$5002,'List of Tutors'!$B$4:$E$152,2,0)</f>
        <v>#N/A</v>
      </c>
      <c r="F4325" s="12" t="e">
        <f>VLOOKUP($D$4:$D$5002,'List of Tutors'!$B$4:$E$152,3,0)</f>
        <v>#N/A</v>
      </c>
      <c r="G4325" s="12" t="e">
        <f>VLOOKUP($D$4:$D$5002,'List of Tutors'!$B$4:$E$152,4,0)</f>
        <v>#N/A</v>
      </c>
    </row>
    <row r="4326" spans="1:7" ht="15.75" customHeight="1">
      <c r="A4326" s="12"/>
      <c r="B4326" s="12"/>
      <c r="C4326" s="51"/>
      <c r="D4326" s="51"/>
      <c r="E4326" s="12" t="e">
        <f>VLOOKUP($D$4:$D$5002,'List of Tutors'!$B$4:$E$152,2,0)</f>
        <v>#N/A</v>
      </c>
      <c r="F4326" s="12" t="e">
        <f>VLOOKUP($D$4:$D$5002,'List of Tutors'!$B$4:$E$152,3,0)</f>
        <v>#N/A</v>
      </c>
      <c r="G4326" s="12" t="e">
        <f>VLOOKUP($D$4:$D$5002,'List of Tutors'!$B$4:$E$152,4,0)</f>
        <v>#N/A</v>
      </c>
    </row>
    <row r="4327" spans="1:7" ht="15.75" customHeight="1">
      <c r="A4327" s="12"/>
      <c r="B4327" s="12"/>
      <c r="C4327" s="51"/>
      <c r="D4327" s="51"/>
      <c r="E4327" s="12" t="e">
        <f>VLOOKUP($D$4:$D$5002,'List of Tutors'!$B$4:$E$152,2,0)</f>
        <v>#N/A</v>
      </c>
      <c r="F4327" s="12" t="e">
        <f>VLOOKUP($D$4:$D$5002,'List of Tutors'!$B$4:$E$152,3,0)</f>
        <v>#N/A</v>
      </c>
      <c r="G4327" s="12" t="e">
        <f>VLOOKUP($D$4:$D$5002,'List of Tutors'!$B$4:$E$152,4,0)</f>
        <v>#N/A</v>
      </c>
    </row>
    <row r="4328" spans="1:7" ht="15.75" customHeight="1">
      <c r="A4328" s="12"/>
      <c r="B4328" s="12"/>
      <c r="C4328" s="51"/>
      <c r="D4328" s="51"/>
      <c r="E4328" s="12" t="e">
        <f>VLOOKUP($D$4:$D$5002,'List of Tutors'!$B$4:$E$152,2,0)</f>
        <v>#N/A</v>
      </c>
      <c r="F4328" s="12" t="e">
        <f>VLOOKUP($D$4:$D$5002,'List of Tutors'!$B$4:$E$152,3,0)</f>
        <v>#N/A</v>
      </c>
      <c r="G4328" s="12" t="e">
        <f>VLOOKUP($D$4:$D$5002,'List of Tutors'!$B$4:$E$152,4,0)</f>
        <v>#N/A</v>
      </c>
    </row>
    <row r="4329" spans="1:7" ht="15.75" customHeight="1">
      <c r="A4329" s="12"/>
      <c r="B4329" s="12"/>
      <c r="C4329" s="51"/>
      <c r="D4329" s="51"/>
      <c r="E4329" s="12" t="e">
        <f>VLOOKUP($D$4:$D$5002,'List of Tutors'!$B$4:$E$152,2,0)</f>
        <v>#N/A</v>
      </c>
      <c r="F4329" s="12" t="e">
        <f>VLOOKUP($D$4:$D$5002,'List of Tutors'!$B$4:$E$152,3,0)</f>
        <v>#N/A</v>
      </c>
      <c r="G4329" s="12" t="e">
        <f>VLOOKUP($D$4:$D$5002,'List of Tutors'!$B$4:$E$152,4,0)</f>
        <v>#N/A</v>
      </c>
    </row>
    <row r="4330" spans="1:7" ht="15.75" customHeight="1">
      <c r="A4330" s="12"/>
      <c r="B4330" s="12"/>
      <c r="C4330" s="51"/>
      <c r="D4330" s="51"/>
      <c r="E4330" s="12" t="e">
        <f>VLOOKUP($D$4:$D$5002,'List of Tutors'!$B$4:$E$152,2,0)</f>
        <v>#N/A</v>
      </c>
      <c r="F4330" s="12" t="e">
        <f>VLOOKUP($D$4:$D$5002,'List of Tutors'!$B$4:$E$152,3,0)</f>
        <v>#N/A</v>
      </c>
      <c r="G4330" s="12" t="e">
        <f>VLOOKUP($D$4:$D$5002,'List of Tutors'!$B$4:$E$152,4,0)</f>
        <v>#N/A</v>
      </c>
    </row>
    <row r="4331" spans="1:7" ht="15.75" customHeight="1">
      <c r="A4331" s="12"/>
      <c r="B4331" s="12"/>
      <c r="C4331" s="51"/>
      <c r="D4331" s="51"/>
      <c r="E4331" s="12" t="e">
        <f>VLOOKUP($D$4:$D$5002,'List of Tutors'!$B$4:$E$152,2,0)</f>
        <v>#N/A</v>
      </c>
      <c r="F4331" s="12" t="e">
        <f>VLOOKUP($D$4:$D$5002,'List of Tutors'!$B$4:$E$152,3,0)</f>
        <v>#N/A</v>
      </c>
      <c r="G4331" s="12" t="e">
        <f>VLOOKUP($D$4:$D$5002,'List of Tutors'!$B$4:$E$152,4,0)</f>
        <v>#N/A</v>
      </c>
    </row>
    <row r="4332" spans="1:7" ht="15.75" customHeight="1">
      <c r="A4332" s="12"/>
      <c r="B4332" s="12"/>
      <c r="C4332" s="51"/>
      <c r="D4332" s="51"/>
      <c r="E4332" s="12" t="e">
        <f>VLOOKUP($D$4:$D$5002,'List of Tutors'!$B$4:$E$152,2,0)</f>
        <v>#N/A</v>
      </c>
      <c r="F4332" s="12" t="e">
        <f>VLOOKUP($D$4:$D$5002,'List of Tutors'!$B$4:$E$152,3,0)</f>
        <v>#N/A</v>
      </c>
      <c r="G4332" s="12" t="e">
        <f>VLOOKUP($D$4:$D$5002,'List of Tutors'!$B$4:$E$152,4,0)</f>
        <v>#N/A</v>
      </c>
    </row>
    <row r="4333" spans="1:7" ht="15.75" customHeight="1">
      <c r="A4333" s="12"/>
      <c r="B4333" s="12"/>
      <c r="C4333" s="51"/>
      <c r="D4333" s="51"/>
      <c r="E4333" s="12" t="e">
        <f>VLOOKUP($D$4:$D$5002,'List of Tutors'!$B$4:$E$152,2,0)</f>
        <v>#N/A</v>
      </c>
      <c r="F4333" s="12" t="e">
        <f>VLOOKUP($D$4:$D$5002,'List of Tutors'!$B$4:$E$152,3,0)</f>
        <v>#N/A</v>
      </c>
      <c r="G4333" s="12" t="e">
        <f>VLOOKUP($D$4:$D$5002,'List of Tutors'!$B$4:$E$152,4,0)</f>
        <v>#N/A</v>
      </c>
    </row>
    <row r="4334" spans="1:7" ht="15.75" customHeight="1">
      <c r="A4334" s="12"/>
      <c r="B4334" s="12"/>
      <c r="C4334" s="51"/>
      <c r="D4334" s="51"/>
      <c r="E4334" s="12" t="e">
        <f>VLOOKUP($D$4:$D$5002,'List of Tutors'!$B$4:$E$152,2,0)</f>
        <v>#N/A</v>
      </c>
      <c r="F4334" s="12" t="e">
        <f>VLOOKUP($D$4:$D$5002,'List of Tutors'!$B$4:$E$152,3,0)</f>
        <v>#N/A</v>
      </c>
      <c r="G4334" s="12" t="e">
        <f>VLOOKUP($D$4:$D$5002,'List of Tutors'!$B$4:$E$152,4,0)</f>
        <v>#N/A</v>
      </c>
    </row>
    <row r="4335" spans="1:7" ht="15.75" customHeight="1">
      <c r="A4335" s="12"/>
      <c r="B4335" s="12"/>
      <c r="C4335" s="51"/>
      <c r="D4335" s="51"/>
      <c r="E4335" s="12" t="e">
        <f>VLOOKUP($D$4:$D$5002,'List of Tutors'!$B$4:$E$152,2,0)</f>
        <v>#N/A</v>
      </c>
      <c r="F4335" s="12" t="e">
        <f>VLOOKUP($D$4:$D$5002,'List of Tutors'!$B$4:$E$152,3,0)</f>
        <v>#N/A</v>
      </c>
      <c r="G4335" s="12" t="e">
        <f>VLOOKUP($D$4:$D$5002,'List of Tutors'!$B$4:$E$152,4,0)</f>
        <v>#N/A</v>
      </c>
    </row>
    <row r="4336" spans="1:7" ht="15.75" customHeight="1">
      <c r="A4336" s="12"/>
      <c r="B4336" s="12"/>
      <c r="C4336" s="51"/>
      <c r="D4336" s="51"/>
      <c r="E4336" s="12" t="e">
        <f>VLOOKUP($D$4:$D$5002,'List of Tutors'!$B$4:$E$152,2,0)</f>
        <v>#N/A</v>
      </c>
      <c r="F4336" s="12" t="e">
        <f>VLOOKUP($D$4:$D$5002,'List of Tutors'!$B$4:$E$152,3,0)</f>
        <v>#N/A</v>
      </c>
      <c r="G4336" s="12" t="e">
        <f>VLOOKUP($D$4:$D$5002,'List of Tutors'!$B$4:$E$152,4,0)</f>
        <v>#N/A</v>
      </c>
    </row>
    <row r="4337" spans="1:7" ht="15.75" customHeight="1">
      <c r="A4337" s="12"/>
      <c r="B4337" s="12"/>
      <c r="C4337" s="51"/>
      <c r="D4337" s="51"/>
      <c r="E4337" s="12" t="e">
        <f>VLOOKUP($D$4:$D$5002,'List of Tutors'!$B$4:$E$152,2,0)</f>
        <v>#N/A</v>
      </c>
      <c r="F4337" s="12" t="e">
        <f>VLOOKUP($D$4:$D$5002,'List of Tutors'!$B$4:$E$152,3,0)</f>
        <v>#N/A</v>
      </c>
      <c r="G4337" s="12" t="e">
        <f>VLOOKUP($D$4:$D$5002,'List of Tutors'!$B$4:$E$152,4,0)</f>
        <v>#N/A</v>
      </c>
    </row>
    <row r="4338" spans="1:7" ht="15.75" customHeight="1">
      <c r="A4338" s="12"/>
      <c r="B4338" s="12"/>
      <c r="C4338" s="51"/>
      <c r="D4338" s="51"/>
      <c r="E4338" s="12" t="e">
        <f>VLOOKUP($D$4:$D$5002,'List of Tutors'!$B$4:$E$152,2,0)</f>
        <v>#N/A</v>
      </c>
      <c r="F4338" s="12" t="e">
        <f>VLOOKUP($D$4:$D$5002,'List of Tutors'!$B$4:$E$152,3,0)</f>
        <v>#N/A</v>
      </c>
      <c r="G4338" s="12" t="e">
        <f>VLOOKUP($D$4:$D$5002,'List of Tutors'!$B$4:$E$152,4,0)</f>
        <v>#N/A</v>
      </c>
    </row>
    <row r="4339" spans="1:7" ht="15.75" customHeight="1">
      <c r="A4339" s="12"/>
      <c r="B4339" s="12"/>
      <c r="C4339" s="51"/>
      <c r="D4339" s="51"/>
      <c r="E4339" s="12" t="e">
        <f>VLOOKUP($D$4:$D$5002,'List of Tutors'!$B$4:$E$152,2,0)</f>
        <v>#N/A</v>
      </c>
      <c r="F4339" s="12" t="e">
        <f>VLOOKUP($D$4:$D$5002,'List of Tutors'!$B$4:$E$152,3,0)</f>
        <v>#N/A</v>
      </c>
      <c r="G4339" s="12" t="e">
        <f>VLOOKUP($D$4:$D$5002,'List of Tutors'!$B$4:$E$152,4,0)</f>
        <v>#N/A</v>
      </c>
    </row>
    <row r="4340" spans="1:7" ht="15.75" customHeight="1">
      <c r="A4340" s="12"/>
      <c r="B4340" s="12"/>
      <c r="C4340" s="51"/>
      <c r="D4340" s="51"/>
      <c r="E4340" s="12" t="e">
        <f>VLOOKUP($D$4:$D$5002,'List of Tutors'!$B$4:$E$152,2,0)</f>
        <v>#N/A</v>
      </c>
      <c r="F4340" s="12" t="e">
        <f>VLOOKUP($D$4:$D$5002,'List of Tutors'!$B$4:$E$152,3,0)</f>
        <v>#N/A</v>
      </c>
      <c r="G4340" s="12" t="e">
        <f>VLOOKUP($D$4:$D$5002,'List of Tutors'!$B$4:$E$152,4,0)</f>
        <v>#N/A</v>
      </c>
    </row>
    <row r="4341" spans="1:7" ht="15.75" customHeight="1">
      <c r="A4341" s="12"/>
      <c r="B4341" s="12"/>
      <c r="C4341" s="51"/>
      <c r="D4341" s="51"/>
      <c r="E4341" s="12" t="e">
        <f>VLOOKUP($D$4:$D$5002,'List of Tutors'!$B$4:$E$152,2,0)</f>
        <v>#N/A</v>
      </c>
      <c r="F4341" s="12" t="e">
        <f>VLOOKUP($D$4:$D$5002,'List of Tutors'!$B$4:$E$152,3,0)</f>
        <v>#N/A</v>
      </c>
      <c r="G4341" s="12" t="e">
        <f>VLOOKUP($D$4:$D$5002,'List of Tutors'!$B$4:$E$152,4,0)</f>
        <v>#N/A</v>
      </c>
    </row>
    <row r="4342" spans="1:7" ht="15.75" customHeight="1">
      <c r="A4342" s="12"/>
      <c r="B4342" s="12"/>
      <c r="C4342" s="51"/>
      <c r="D4342" s="51"/>
      <c r="E4342" s="12" t="e">
        <f>VLOOKUP($D$4:$D$5002,'List of Tutors'!$B$4:$E$152,2,0)</f>
        <v>#N/A</v>
      </c>
      <c r="F4342" s="12" t="e">
        <f>VLOOKUP($D$4:$D$5002,'List of Tutors'!$B$4:$E$152,3,0)</f>
        <v>#N/A</v>
      </c>
      <c r="G4342" s="12" t="e">
        <f>VLOOKUP($D$4:$D$5002,'List of Tutors'!$B$4:$E$152,4,0)</f>
        <v>#N/A</v>
      </c>
    </row>
    <row r="4343" spans="1:7" ht="15.75" customHeight="1">
      <c r="A4343" s="12"/>
      <c r="B4343" s="12"/>
      <c r="C4343" s="51"/>
      <c r="D4343" s="51"/>
      <c r="E4343" s="12" t="e">
        <f>VLOOKUP($D$4:$D$5002,'List of Tutors'!$B$4:$E$152,2,0)</f>
        <v>#N/A</v>
      </c>
      <c r="F4343" s="12" t="e">
        <f>VLOOKUP($D$4:$D$5002,'List of Tutors'!$B$4:$E$152,3,0)</f>
        <v>#N/A</v>
      </c>
      <c r="G4343" s="12" t="e">
        <f>VLOOKUP($D$4:$D$5002,'List of Tutors'!$B$4:$E$152,4,0)</f>
        <v>#N/A</v>
      </c>
    </row>
    <row r="4344" spans="1:7" ht="15.75" customHeight="1">
      <c r="A4344" s="12"/>
      <c r="B4344" s="12"/>
      <c r="C4344" s="51"/>
      <c r="D4344" s="51"/>
      <c r="E4344" s="12" t="e">
        <f>VLOOKUP($D$4:$D$5002,'List of Tutors'!$B$4:$E$152,2,0)</f>
        <v>#N/A</v>
      </c>
      <c r="F4344" s="12" t="e">
        <f>VLOOKUP($D$4:$D$5002,'List of Tutors'!$B$4:$E$152,3,0)</f>
        <v>#N/A</v>
      </c>
      <c r="G4344" s="12" t="e">
        <f>VLOOKUP($D$4:$D$5002,'List of Tutors'!$B$4:$E$152,4,0)</f>
        <v>#N/A</v>
      </c>
    </row>
    <row r="4345" spans="1:7" ht="15.75" customHeight="1">
      <c r="A4345" s="12"/>
      <c r="B4345" s="12"/>
      <c r="C4345" s="51"/>
      <c r="D4345" s="51"/>
      <c r="E4345" s="12" t="e">
        <f>VLOOKUP($D$4:$D$5002,'List of Tutors'!$B$4:$E$152,2,0)</f>
        <v>#N/A</v>
      </c>
      <c r="F4345" s="12" t="e">
        <f>VLOOKUP($D$4:$D$5002,'List of Tutors'!$B$4:$E$152,3,0)</f>
        <v>#N/A</v>
      </c>
      <c r="G4345" s="12" t="e">
        <f>VLOOKUP($D$4:$D$5002,'List of Tutors'!$B$4:$E$152,4,0)</f>
        <v>#N/A</v>
      </c>
    </row>
    <row r="4346" spans="1:7" ht="15.75" customHeight="1">
      <c r="A4346" s="12"/>
      <c r="B4346" s="12"/>
      <c r="C4346" s="51"/>
      <c r="D4346" s="51"/>
      <c r="E4346" s="12" t="e">
        <f>VLOOKUP($D$4:$D$5002,'List of Tutors'!$B$4:$E$152,2,0)</f>
        <v>#N/A</v>
      </c>
      <c r="F4346" s="12" t="e">
        <f>VLOOKUP($D$4:$D$5002,'List of Tutors'!$B$4:$E$152,3,0)</f>
        <v>#N/A</v>
      </c>
      <c r="G4346" s="12" t="e">
        <f>VLOOKUP($D$4:$D$5002,'List of Tutors'!$B$4:$E$152,4,0)</f>
        <v>#N/A</v>
      </c>
    </row>
    <row r="4347" spans="1:7" ht="15.75" customHeight="1">
      <c r="A4347" s="12"/>
      <c r="B4347" s="12"/>
      <c r="C4347" s="51"/>
      <c r="D4347" s="51"/>
      <c r="E4347" s="12" t="e">
        <f>VLOOKUP($D$4:$D$5002,'List of Tutors'!$B$4:$E$152,2,0)</f>
        <v>#N/A</v>
      </c>
      <c r="F4347" s="12" t="e">
        <f>VLOOKUP($D$4:$D$5002,'List of Tutors'!$B$4:$E$152,3,0)</f>
        <v>#N/A</v>
      </c>
      <c r="G4347" s="12" t="e">
        <f>VLOOKUP($D$4:$D$5002,'List of Tutors'!$B$4:$E$152,4,0)</f>
        <v>#N/A</v>
      </c>
    </row>
    <row r="4348" spans="1:7" ht="15.75" customHeight="1">
      <c r="A4348" s="12"/>
      <c r="B4348" s="12"/>
      <c r="C4348" s="51"/>
      <c r="D4348" s="51"/>
      <c r="E4348" s="12" t="e">
        <f>VLOOKUP($D$4:$D$5002,'List of Tutors'!$B$4:$E$152,2,0)</f>
        <v>#N/A</v>
      </c>
      <c r="F4348" s="12" t="e">
        <f>VLOOKUP($D$4:$D$5002,'List of Tutors'!$B$4:$E$152,3,0)</f>
        <v>#N/A</v>
      </c>
      <c r="G4348" s="12" t="e">
        <f>VLOOKUP($D$4:$D$5002,'List of Tutors'!$B$4:$E$152,4,0)</f>
        <v>#N/A</v>
      </c>
    </row>
    <row r="4349" spans="1:7" ht="15.75" customHeight="1">
      <c r="A4349" s="12"/>
      <c r="B4349" s="12"/>
      <c r="C4349" s="51"/>
      <c r="D4349" s="51"/>
      <c r="E4349" s="12" t="e">
        <f>VLOOKUP($D$4:$D$5002,'List of Tutors'!$B$4:$E$152,2,0)</f>
        <v>#N/A</v>
      </c>
      <c r="F4349" s="12" t="e">
        <f>VLOOKUP($D$4:$D$5002,'List of Tutors'!$B$4:$E$152,3,0)</f>
        <v>#N/A</v>
      </c>
      <c r="G4349" s="12" t="e">
        <f>VLOOKUP($D$4:$D$5002,'List of Tutors'!$B$4:$E$152,4,0)</f>
        <v>#N/A</v>
      </c>
    </row>
    <row r="4350" spans="1:7" ht="15.75" customHeight="1">
      <c r="A4350" s="12"/>
      <c r="B4350" s="12"/>
      <c r="C4350" s="51"/>
      <c r="D4350" s="51"/>
      <c r="E4350" s="12" t="e">
        <f>VLOOKUP($D$4:$D$5002,'List of Tutors'!$B$4:$E$152,2,0)</f>
        <v>#N/A</v>
      </c>
      <c r="F4350" s="12" t="e">
        <f>VLOOKUP($D$4:$D$5002,'List of Tutors'!$B$4:$E$152,3,0)</f>
        <v>#N/A</v>
      </c>
      <c r="G4350" s="12" t="e">
        <f>VLOOKUP($D$4:$D$5002,'List of Tutors'!$B$4:$E$152,4,0)</f>
        <v>#N/A</v>
      </c>
    </row>
    <row r="4351" spans="1:7" ht="15.75" customHeight="1">
      <c r="A4351" s="12"/>
      <c r="B4351" s="12"/>
      <c r="C4351" s="51"/>
      <c r="D4351" s="51"/>
      <c r="E4351" s="12" t="e">
        <f>VLOOKUP($D$4:$D$5002,'List of Tutors'!$B$4:$E$152,2,0)</f>
        <v>#N/A</v>
      </c>
      <c r="F4351" s="12" t="e">
        <f>VLOOKUP($D$4:$D$5002,'List of Tutors'!$B$4:$E$152,3,0)</f>
        <v>#N/A</v>
      </c>
      <c r="G4351" s="12" t="e">
        <f>VLOOKUP($D$4:$D$5002,'List of Tutors'!$B$4:$E$152,4,0)</f>
        <v>#N/A</v>
      </c>
    </row>
    <row r="4352" spans="1:7" ht="15.75" customHeight="1">
      <c r="A4352" s="12"/>
      <c r="B4352" s="12"/>
      <c r="C4352" s="51"/>
      <c r="D4352" s="51"/>
      <c r="E4352" s="12" t="e">
        <f>VLOOKUP($D$4:$D$5002,'List of Tutors'!$B$4:$E$152,2,0)</f>
        <v>#N/A</v>
      </c>
      <c r="F4352" s="12" t="e">
        <f>VLOOKUP($D$4:$D$5002,'List of Tutors'!$B$4:$E$152,3,0)</f>
        <v>#N/A</v>
      </c>
      <c r="G4352" s="12" t="e">
        <f>VLOOKUP($D$4:$D$5002,'List of Tutors'!$B$4:$E$152,4,0)</f>
        <v>#N/A</v>
      </c>
    </row>
    <row r="4353" spans="1:7" ht="15.75" customHeight="1">
      <c r="A4353" s="12"/>
      <c r="B4353" s="12"/>
      <c r="C4353" s="51"/>
      <c r="D4353" s="51"/>
      <c r="E4353" s="12" t="e">
        <f>VLOOKUP($D$4:$D$5002,'List of Tutors'!$B$4:$E$152,2,0)</f>
        <v>#N/A</v>
      </c>
      <c r="F4353" s="12" t="e">
        <f>VLOOKUP($D$4:$D$5002,'List of Tutors'!$B$4:$E$152,3,0)</f>
        <v>#N/A</v>
      </c>
      <c r="G4353" s="12" t="e">
        <f>VLOOKUP($D$4:$D$5002,'List of Tutors'!$B$4:$E$152,4,0)</f>
        <v>#N/A</v>
      </c>
    </row>
    <row r="4354" spans="1:7" ht="15.75" customHeight="1">
      <c r="A4354" s="12"/>
      <c r="B4354" s="12"/>
      <c r="C4354" s="51"/>
      <c r="D4354" s="51"/>
      <c r="E4354" s="12" t="e">
        <f>VLOOKUP($D$4:$D$5002,'List of Tutors'!$B$4:$E$152,2,0)</f>
        <v>#N/A</v>
      </c>
      <c r="F4354" s="12" t="e">
        <f>VLOOKUP($D$4:$D$5002,'List of Tutors'!$B$4:$E$152,3,0)</f>
        <v>#N/A</v>
      </c>
      <c r="G4354" s="12" t="e">
        <f>VLOOKUP($D$4:$D$5002,'List of Tutors'!$B$4:$E$152,4,0)</f>
        <v>#N/A</v>
      </c>
    </row>
    <row r="4355" spans="1:7" ht="15.75" customHeight="1">
      <c r="A4355" s="12"/>
      <c r="B4355" s="12"/>
      <c r="C4355" s="51"/>
      <c r="D4355" s="51"/>
      <c r="E4355" s="12" t="e">
        <f>VLOOKUP($D$4:$D$5002,'List of Tutors'!$B$4:$E$152,2,0)</f>
        <v>#N/A</v>
      </c>
      <c r="F4355" s="12" t="e">
        <f>VLOOKUP($D$4:$D$5002,'List of Tutors'!$B$4:$E$152,3,0)</f>
        <v>#N/A</v>
      </c>
      <c r="G4355" s="12" t="e">
        <f>VLOOKUP($D$4:$D$5002,'List of Tutors'!$B$4:$E$152,4,0)</f>
        <v>#N/A</v>
      </c>
    </row>
    <row r="4356" spans="1:7" ht="15.75" customHeight="1">
      <c r="A4356" s="12"/>
      <c r="B4356" s="12"/>
      <c r="C4356" s="51"/>
      <c r="D4356" s="51"/>
      <c r="E4356" s="12" t="e">
        <f>VLOOKUP($D$4:$D$5002,'List of Tutors'!$B$4:$E$152,2,0)</f>
        <v>#N/A</v>
      </c>
      <c r="F4356" s="12" t="e">
        <f>VLOOKUP($D$4:$D$5002,'List of Tutors'!$B$4:$E$152,3,0)</f>
        <v>#N/A</v>
      </c>
      <c r="G4356" s="12" t="e">
        <f>VLOOKUP($D$4:$D$5002,'List of Tutors'!$B$4:$E$152,4,0)</f>
        <v>#N/A</v>
      </c>
    </row>
    <row r="4357" spans="1:7" ht="15.75" customHeight="1">
      <c r="A4357" s="12"/>
      <c r="B4357" s="12"/>
      <c r="C4357" s="51"/>
      <c r="D4357" s="51"/>
      <c r="E4357" s="12" t="e">
        <f>VLOOKUP($D$4:$D$5002,'List of Tutors'!$B$4:$E$152,2,0)</f>
        <v>#N/A</v>
      </c>
      <c r="F4357" s="12" t="e">
        <f>VLOOKUP($D$4:$D$5002,'List of Tutors'!$B$4:$E$152,3,0)</f>
        <v>#N/A</v>
      </c>
      <c r="G4357" s="12" t="e">
        <f>VLOOKUP($D$4:$D$5002,'List of Tutors'!$B$4:$E$152,4,0)</f>
        <v>#N/A</v>
      </c>
    </row>
    <row r="4358" spans="1:7" ht="15.75" customHeight="1">
      <c r="A4358" s="12"/>
      <c r="B4358" s="12"/>
      <c r="C4358" s="51"/>
      <c r="D4358" s="51"/>
      <c r="E4358" s="12" t="e">
        <f>VLOOKUP($D$4:$D$5002,'List of Tutors'!$B$4:$E$152,2,0)</f>
        <v>#N/A</v>
      </c>
      <c r="F4358" s="12" t="e">
        <f>VLOOKUP($D$4:$D$5002,'List of Tutors'!$B$4:$E$152,3,0)</f>
        <v>#N/A</v>
      </c>
      <c r="G4358" s="12" t="e">
        <f>VLOOKUP($D$4:$D$5002,'List of Tutors'!$B$4:$E$152,4,0)</f>
        <v>#N/A</v>
      </c>
    </row>
    <row r="4359" spans="1:7" ht="15.75" customHeight="1">
      <c r="A4359" s="12"/>
      <c r="B4359" s="12"/>
      <c r="C4359" s="51"/>
      <c r="D4359" s="51"/>
      <c r="E4359" s="12" t="e">
        <f>VLOOKUP($D$4:$D$5002,'List of Tutors'!$B$4:$E$152,2,0)</f>
        <v>#N/A</v>
      </c>
      <c r="F4359" s="12" t="e">
        <f>VLOOKUP($D$4:$D$5002,'List of Tutors'!$B$4:$E$152,3,0)</f>
        <v>#N/A</v>
      </c>
      <c r="G4359" s="12" t="e">
        <f>VLOOKUP($D$4:$D$5002,'List of Tutors'!$B$4:$E$152,4,0)</f>
        <v>#N/A</v>
      </c>
    </row>
    <row r="4360" spans="1:7" ht="15.75" customHeight="1">
      <c r="A4360" s="12"/>
      <c r="B4360" s="12"/>
      <c r="C4360" s="51"/>
      <c r="D4360" s="51"/>
      <c r="E4360" s="12" t="e">
        <f>VLOOKUP($D$4:$D$5002,'List of Tutors'!$B$4:$E$152,2,0)</f>
        <v>#N/A</v>
      </c>
      <c r="F4360" s="12" t="e">
        <f>VLOOKUP($D$4:$D$5002,'List of Tutors'!$B$4:$E$152,3,0)</f>
        <v>#N/A</v>
      </c>
      <c r="G4360" s="12" t="e">
        <f>VLOOKUP($D$4:$D$5002,'List of Tutors'!$B$4:$E$152,4,0)</f>
        <v>#N/A</v>
      </c>
    </row>
    <row r="4361" spans="1:7" ht="15.75" customHeight="1">
      <c r="A4361" s="12"/>
      <c r="B4361" s="12"/>
      <c r="C4361" s="51"/>
      <c r="D4361" s="51"/>
      <c r="E4361" s="12" t="e">
        <f>VLOOKUP($D$4:$D$5002,'List of Tutors'!$B$4:$E$152,2,0)</f>
        <v>#N/A</v>
      </c>
      <c r="F4361" s="12" t="e">
        <f>VLOOKUP($D$4:$D$5002,'List of Tutors'!$B$4:$E$152,3,0)</f>
        <v>#N/A</v>
      </c>
      <c r="G4361" s="12" t="e">
        <f>VLOOKUP($D$4:$D$5002,'List of Tutors'!$B$4:$E$152,4,0)</f>
        <v>#N/A</v>
      </c>
    </row>
    <row r="4362" spans="1:7" ht="15.75" customHeight="1">
      <c r="A4362" s="12"/>
      <c r="B4362" s="12"/>
      <c r="C4362" s="51"/>
      <c r="D4362" s="51"/>
      <c r="E4362" s="12" t="e">
        <f>VLOOKUP($D$4:$D$5002,'List of Tutors'!$B$4:$E$152,2,0)</f>
        <v>#N/A</v>
      </c>
      <c r="F4362" s="12" t="e">
        <f>VLOOKUP($D$4:$D$5002,'List of Tutors'!$B$4:$E$152,3,0)</f>
        <v>#N/A</v>
      </c>
      <c r="G4362" s="12" t="e">
        <f>VLOOKUP($D$4:$D$5002,'List of Tutors'!$B$4:$E$152,4,0)</f>
        <v>#N/A</v>
      </c>
    </row>
    <row r="4363" spans="1:7" ht="15.75" customHeight="1">
      <c r="A4363" s="12"/>
      <c r="B4363" s="12"/>
      <c r="C4363" s="51"/>
      <c r="D4363" s="51"/>
      <c r="E4363" s="12" t="e">
        <f>VLOOKUP($D$4:$D$5002,'List of Tutors'!$B$4:$E$152,2,0)</f>
        <v>#N/A</v>
      </c>
      <c r="F4363" s="12" t="e">
        <f>VLOOKUP($D$4:$D$5002,'List of Tutors'!$B$4:$E$152,3,0)</f>
        <v>#N/A</v>
      </c>
      <c r="G4363" s="12" t="e">
        <f>VLOOKUP($D$4:$D$5002,'List of Tutors'!$B$4:$E$152,4,0)</f>
        <v>#N/A</v>
      </c>
    </row>
    <row r="4364" spans="1:7" ht="15.75" customHeight="1">
      <c r="A4364" s="12"/>
      <c r="B4364" s="12"/>
      <c r="C4364" s="51"/>
      <c r="D4364" s="51"/>
      <c r="E4364" s="12" t="e">
        <f>VLOOKUP($D$4:$D$5002,'List of Tutors'!$B$4:$E$152,2,0)</f>
        <v>#N/A</v>
      </c>
      <c r="F4364" s="12" t="e">
        <f>VLOOKUP($D$4:$D$5002,'List of Tutors'!$B$4:$E$152,3,0)</f>
        <v>#N/A</v>
      </c>
      <c r="G4364" s="12" t="e">
        <f>VLOOKUP($D$4:$D$5002,'List of Tutors'!$B$4:$E$152,4,0)</f>
        <v>#N/A</v>
      </c>
    </row>
    <row r="4365" spans="1:7" ht="15.75" customHeight="1">
      <c r="A4365" s="12"/>
      <c r="B4365" s="12"/>
      <c r="C4365" s="51"/>
      <c r="D4365" s="51"/>
      <c r="E4365" s="12" t="e">
        <f>VLOOKUP($D$4:$D$5002,'List of Tutors'!$B$4:$E$152,2,0)</f>
        <v>#N/A</v>
      </c>
      <c r="F4365" s="12" t="e">
        <f>VLOOKUP($D$4:$D$5002,'List of Tutors'!$B$4:$E$152,3,0)</f>
        <v>#N/A</v>
      </c>
      <c r="G4365" s="12" t="e">
        <f>VLOOKUP($D$4:$D$5002,'List of Tutors'!$B$4:$E$152,4,0)</f>
        <v>#N/A</v>
      </c>
    </row>
    <row r="4366" spans="1:7" ht="15.75" customHeight="1">
      <c r="A4366" s="12"/>
      <c r="B4366" s="12"/>
      <c r="C4366" s="51"/>
      <c r="D4366" s="51"/>
      <c r="E4366" s="12" t="e">
        <f>VLOOKUP($D$4:$D$5002,'List of Tutors'!$B$4:$E$152,2,0)</f>
        <v>#N/A</v>
      </c>
      <c r="F4366" s="12" t="e">
        <f>VLOOKUP($D$4:$D$5002,'List of Tutors'!$B$4:$E$152,3,0)</f>
        <v>#N/A</v>
      </c>
      <c r="G4366" s="12" t="e">
        <f>VLOOKUP($D$4:$D$5002,'List of Tutors'!$B$4:$E$152,4,0)</f>
        <v>#N/A</v>
      </c>
    </row>
    <row r="4367" spans="1:7" ht="15.75" customHeight="1">
      <c r="A4367" s="12"/>
      <c r="B4367" s="12"/>
      <c r="C4367" s="51"/>
      <c r="D4367" s="51"/>
      <c r="E4367" s="12" t="e">
        <f>VLOOKUP($D$4:$D$5002,'List of Tutors'!$B$4:$E$152,2,0)</f>
        <v>#N/A</v>
      </c>
      <c r="F4367" s="12" t="e">
        <f>VLOOKUP($D$4:$D$5002,'List of Tutors'!$B$4:$E$152,3,0)</f>
        <v>#N/A</v>
      </c>
      <c r="G4367" s="12" t="e">
        <f>VLOOKUP($D$4:$D$5002,'List of Tutors'!$B$4:$E$152,4,0)</f>
        <v>#N/A</v>
      </c>
    </row>
    <row r="4368" spans="1:7" ht="15.75" customHeight="1">
      <c r="A4368" s="12"/>
      <c r="B4368" s="12"/>
      <c r="C4368" s="51"/>
      <c r="D4368" s="51"/>
      <c r="E4368" s="12" t="e">
        <f>VLOOKUP($D$4:$D$5002,'List of Tutors'!$B$4:$E$152,2,0)</f>
        <v>#N/A</v>
      </c>
      <c r="F4368" s="12" t="e">
        <f>VLOOKUP($D$4:$D$5002,'List of Tutors'!$B$4:$E$152,3,0)</f>
        <v>#N/A</v>
      </c>
      <c r="G4368" s="12" t="e">
        <f>VLOOKUP($D$4:$D$5002,'List of Tutors'!$B$4:$E$152,4,0)</f>
        <v>#N/A</v>
      </c>
    </row>
    <row r="4369" spans="1:7" ht="15.75" customHeight="1">
      <c r="A4369" s="12"/>
      <c r="B4369" s="12"/>
      <c r="C4369" s="51"/>
      <c r="D4369" s="51"/>
      <c r="E4369" s="12" t="e">
        <f>VLOOKUP($D$4:$D$5002,'List of Tutors'!$B$4:$E$152,2,0)</f>
        <v>#N/A</v>
      </c>
      <c r="F4369" s="12" t="e">
        <f>VLOOKUP($D$4:$D$5002,'List of Tutors'!$B$4:$E$152,3,0)</f>
        <v>#N/A</v>
      </c>
      <c r="G4369" s="12" t="e">
        <f>VLOOKUP($D$4:$D$5002,'List of Tutors'!$B$4:$E$152,4,0)</f>
        <v>#N/A</v>
      </c>
    </row>
    <row r="4370" spans="1:7" ht="15.75" customHeight="1">
      <c r="A4370" s="12"/>
      <c r="B4370" s="12"/>
      <c r="C4370" s="51"/>
      <c r="D4370" s="51"/>
      <c r="E4370" s="12" t="e">
        <f>VLOOKUP($D$4:$D$5002,'List of Tutors'!$B$4:$E$152,2,0)</f>
        <v>#N/A</v>
      </c>
      <c r="F4370" s="12" t="e">
        <f>VLOOKUP($D$4:$D$5002,'List of Tutors'!$B$4:$E$152,3,0)</f>
        <v>#N/A</v>
      </c>
      <c r="G4370" s="12" t="e">
        <f>VLOOKUP($D$4:$D$5002,'List of Tutors'!$B$4:$E$152,4,0)</f>
        <v>#N/A</v>
      </c>
    </row>
    <row r="4371" spans="1:7" ht="15.75" customHeight="1">
      <c r="A4371" s="12"/>
      <c r="B4371" s="12"/>
      <c r="C4371" s="51"/>
      <c r="D4371" s="51"/>
      <c r="E4371" s="12" t="e">
        <f>VLOOKUP($D$4:$D$5002,'List of Tutors'!$B$4:$E$152,2,0)</f>
        <v>#N/A</v>
      </c>
      <c r="F4371" s="12" t="e">
        <f>VLOOKUP($D$4:$D$5002,'List of Tutors'!$B$4:$E$152,3,0)</f>
        <v>#N/A</v>
      </c>
      <c r="G4371" s="12" t="e">
        <f>VLOOKUP($D$4:$D$5002,'List of Tutors'!$B$4:$E$152,4,0)</f>
        <v>#N/A</v>
      </c>
    </row>
    <row r="4372" spans="1:7" ht="15.75" customHeight="1">
      <c r="A4372" s="12"/>
      <c r="B4372" s="12"/>
      <c r="C4372" s="51"/>
      <c r="D4372" s="51"/>
      <c r="E4372" s="12" t="e">
        <f>VLOOKUP($D$4:$D$5002,'List of Tutors'!$B$4:$E$152,2,0)</f>
        <v>#N/A</v>
      </c>
      <c r="F4372" s="12" t="e">
        <f>VLOOKUP($D$4:$D$5002,'List of Tutors'!$B$4:$E$152,3,0)</f>
        <v>#N/A</v>
      </c>
      <c r="G4372" s="12" t="e">
        <f>VLOOKUP($D$4:$D$5002,'List of Tutors'!$B$4:$E$152,4,0)</f>
        <v>#N/A</v>
      </c>
    </row>
    <row r="4373" spans="1:7" ht="15.75" customHeight="1">
      <c r="A4373" s="12"/>
      <c r="B4373" s="12"/>
      <c r="C4373" s="51"/>
      <c r="D4373" s="51"/>
      <c r="E4373" s="12" t="e">
        <f>VLOOKUP($D$4:$D$5002,'List of Tutors'!$B$4:$E$152,2,0)</f>
        <v>#N/A</v>
      </c>
      <c r="F4373" s="12" t="e">
        <f>VLOOKUP($D$4:$D$5002,'List of Tutors'!$B$4:$E$152,3,0)</f>
        <v>#N/A</v>
      </c>
      <c r="G4373" s="12" t="e">
        <f>VLOOKUP($D$4:$D$5002,'List of Tutors'!$B$4:$E$152,4,0)</f>
        <v>#N/A</v>
      </c>
    </row>
    <row r="4374" spans="1:7" ht="15.75" customHeight="1">
      <c r="A4374" s="12"/>
      <c r="B4374" s="12"/>
      <c r="C4374" s="51"/>
      <c r="D4374" s="51"/>
      <c r="E4374" s="12" t="e">
        <f>VLOOKUP($D$4:$D$5002,'List of Tutors'!$B$4:$E$152,2,0)</f>
        <v>#N/A</v>
      </c>
      <c r="F4374" s="12" t="e">
        <f>VLOOKUP($D$4:$D$5002,'List of Tutors'!$B$4:$E$152,3,0)</f>
        <v>#N/A</v>
      </c>
      <c r="G4374" s="12" t="e">
        <f>VLOOKUP($D$4:$D$5002,'List of Tutors'!$B$4:$E$152,4,0)</f>
        <v>#N/A</v>
      </c>
    </row>
    <row r="4375" spans="1:7" ht="15.75" customHeight="1">
      <c r="A4375" s="12"/>
      <c r="B4375" s="12"/>
      <c r="C4375" s="51"/>
      <c r="D4375" s="51"/>
      <c r="E4375" s="12" t="e">
        <f>VLOOKUP($D$4:$D$5002,'List of Tutors'!$B$4:$E$152,2,0)</f>
        <v>#N/A</v>
      </c>
      <c r="F4375" s="12" t="e">
        <f>VLOOKUP($D$4:$D$5002,'List of Tutors'!$B$4:$E$152,3,0)</f>
        <v>#N/A</v>
      </c>
      <c r="G4375" s="12" t="e">
        <f>VLOOKUP($D$4:$D$5002,'List of Tutors'!$B$4:$E$152,4,0)</f>
        <v>#N/A</v>
      </c>
    </row>
    <row r="4376" spans="1:7" ht="15.75" customHeight="1">
      <c r="A4376" s="12"/>
      <c r="B4376" s="12"/>
      <c r="C4376" s="51"/>
      <c r="D4376" s="51"/>
      <c r="E4376" s="12" t="e">
        <f>VLOOKUP($D$4:$D$5002,'List of Tutors'!$B$4:$E$152,2,0)</f>
        <v>#N/A</v>
      </c>
      <c r="F4376" s="12" t="e">
        <f>VLOOKUP($D$4:$D$5002,'List of Tutors'!$B$4:$E$152,3,0)</f>
        <v>#N/A</v>
      </c>
      <c r="G4376" s="12" t="e">
        <f>VLOOKUP($D$4:$D$5002,'List of Tutors'!$B$4:$E$152,4,0)</f>
        <v>#N/A</v>
      </c>
    </row>
    <row r="4377" spans="1:7" ht="15.75" customHeight="1">
      <c r="A4377" s="12"/>
      <c r="B4377" s="12"/>
      <c r="C4377" s="51"/>
      <c r="D4377" s="51"/>
      <c r="E4377" s="12" t="e">
        <f>VLOOKUP($D$4:$D$5002,'List of Tutors'!$B$4:$E$152,2,0)</f>
        <v>#N/A</v>
      </c>
      <c r="F4377" s="12" t="e">
        <f>VLOOKUP($D$4:$D$5002,'List of Tutors'!$B$4:$E$152,3,0)</f>
        <v>#N/A</v>
      </c>
      <c r="G4377" s="12" t="e">
        <f>VLOOKUP($D$4:$D$5002,'List of Tutors'!$B$4:$E$152,4,0)</f>
        <v>#N/A</v>
      </c>
    </row>
    <row r="4378" spans="1:7" ht="15.75" customHeight="1">
      <c r="A4378" s="12"/>
      <c r="B4378" s="12"/>
      <c r="C4378" s="51"/>
      <c r="D4378" s="51"/>
      <c r="E4378" s="12" t="e">
        <f>VLOOKUP($D$4:$D$5002,'List of Tutors'!$B$4:$E$152,2,0)</f>
        <v>#N/A</v>
      </c>
      <c r="F4378" s="12" t="e">
        <f>VLOOKUP($D$4:$D$5002,'List of Tutors'!$B$4:$E$152,3,0)</f>
        <v>#N/A</v>
      </c>
      <c r="G4378" s="12" t="e">
        <f>VLOOKUP($D$4:$D$5002,'List of Tutors'!$B$4:$E$152,4,0)</f>
        <v>#N/A</v>
      </c>
    </row>
    <row r="4379" spans="1:7" ht="15.75" customHeight="1">
      <c r="A4379" s="12"/>
      <c r="B4379" s="12"/>
      <c r="C4379" s="51"/>
      <c r="D4379" s="51"/>
      <c r="E4379" s="12" t="e">
        <f>VLOOKUP($D$4:$D$5002,'List of Tutors'!$B$4:$E$152,2,0)</f>
        <v>#N/A</v>
      </c>
      <c r="F4379" s="12" t="e">
        <f>VLOOKUP($D$4:$D$5002,'List of Tutors'!$B$4:$E$152,3,0)</f>
        <v>#N/A</v>
      </c>
      <c r="G4379" s="12" t="e">
        <f>VLOOKUP($D$4:$D$5002,'List of Tutors'!$B$4:$E$152,4,0)</f>
        <v>#N/A</v>
      </c>
    </row>
    <row r="4380" spans="1:7" ht="15.75" customHeight="1">
      <c r="A4380" s="12"/>
      <c r="B4380" s="12"/>
      <c r="C4380" s="51"/>
      <c r="D4380" s="51"/>
      <c r="E4380" s="12" t="e">
        <f>VLOOKUP($D$4:$D$5002,'List of Tutors'!$B$4:$E$152,2,0)</f>
        <v>#N/A</v>
      </c>
      <c r="F4380" s="12" t="e">
        <f>VLOOKUP($D$4:$D$5002,'List of Tutors'!$B$4:$E$152,3,0)</f>
        <v>#N/A</v>
      </c>
      <c r="G4380" s="12" t="e">
        <f>VLOOKUP($D$4:$D$5002,'List of Tutors'!$B$4:$E$152,4,0)</f>
        <v>#N/A</v>
      </c>
    </row>
    <row r="4381" spans="1:7" ht="15.75" customHeight="1">
      <c r="A4381" s="12"/>
      <c r="B4381" s="12"/>
      <c r="C4381" s="51"/>
      <c r="D4381" s="51"/>
      <c r="E4381" s="12" t="e">
        <f>VLOOKUP($D$4:$D$5002,'List of Tutors'!$B$4:$E$152,2,0)</f>
        <v>#N/A</v>
      </c>
      <c r="F4381" s="12" t="e">
        <f>VLOOKUP($D$4:$D$5002,'List of Tutors'!$B$4:$E$152,3,0)</f>
        <v>#N/A</v>
      </c>
      <c r="G4381" s="12" t="e">
        <f>VLOOKUP($D$4:$D$5002,'List of Tutors'!$B$4:$E$152,4,0)</f>
        <v>#N/A</v>
      </c>
    </row>
    <row r="4382" spans="1:7" ht="15.75" customHeight="1">
      <c r="A4382" s="12"/>
      <c r="B4382" s="12"/>
      <c r="C4382" s="51"/>
      <c r="D4382" s="51"/>
      <c r="E4382" s="12" t="e">
        <f>VLOOKUP($D$4:$D$5002,'List of Tutors'!$B$4:$E$152,2,0)</f>
        <v>#N/A</v>
      </c>
      <c r="F4382" s="12" t="e">
        <f>VLOOKUP($D$4:$D$5002,'List of Tutors'!$B$4:$E$152,3,0)</f>
        <v>#N/A</v>
      </c>
      <c r="G4382" s="12" t="e">
        <f>VLOOKUP($D$4:$D$5002,'List of Tutors'!$B$4:$E$152,4,0)</f>
        <v>#N/A</v>
      </c>
    </row>
    <row r="4383" spans="1:7" ht="15.75" customHeight="1">
      <c r="A4383" s="12"/>
      <c r="B4383" s="12"/>
      <c r="C4383" s="51"/>
      <c r="D4383" s="51"/>
      <c r="E4383" s="12" t="e">
        <f>VLOOKUP($D$4:$D$5002,'List of Tutors'!$B$4:$E$152,2,0)</f>
        <v>#N/A</v>
      </c>
      <c r="F4383" s="12" t="e">
        <f>VLOOKUP($D$4:$D$5002,'List of Tutors'!$B$4:$E$152,3,0)</f>
        <v>#N/A</v>
      </c>
      <c r="G4383" s="12" t="e">
        <f>VLOOKUP($D$4:$D$5002,'List of Tutors'!$B$4:$E$152,4,0)</f>
        <v>#N/A</v>
      </c>
    </row>
    <row r="4384" spans="1:7" ht="15.75" customHeight="1">
      <c r="A4384" s="12"/>
      <c r="B4384" s="12"/>
      <c r="C4384" s="51"/>
      <c r="D4384" s="51"/>
      <c r="E4384" s="12" t="e">
        <f>VLOOKUP($D$4:$D$5002,'List of Tutors'!$B$4:$E$152,2,0)</f>
        <v>#N/A</v>
      </c>
      <c r="F4384" s="12" t="e">
        <f>VLOOKUP($D$4:$D$5002,'List of Tutors'!$B$4:$E$152,3,0)</f>
        <v>#N/A</v>
      </c>
      <c r="G4384" s="12" t="e">
        <f>VLOOKUP($D$4:$D$5002,'List of Tutors'!$B$4:$E$152,4,0)</f>
        <v>#N/A</v>
      </c>
    </row>
    <row r="4385" spans="1:7" ht="15.75" customHeight="1">
      <c r="A4385" s="12"/>
      <c r="B4385" s="12"/>
      <c r="C4385" s="51"/>
      <c r="D4385" s="51"/>
      <c r="E4385" s="12" t="e">
        <f>VLOOKUP($D$4:$D$5002,'List of Tutors'!$B$4:$E$152,2,0)</f>
        <v>#N/A</v>
      </c>
      <c r="F4385" s="12" t="e">
        <f>VLOOKUP($D$4:$D$5002,'List of Tutors'!$B$4:$E$152,3,0)</f>
        <v>#N/A</v>
      </c>
      <c r="G4385" s="12" t="e">
        <f>VLOOKUP($D$4:$D$5002,'List of Tutors'!$B$4:$E$152,4,0)</f>
        <v>#N/A</v>
      </c>
    </row>
    <row r="4386" spans="1:7" ht="15.75" customHeight="1">
      <c r="A4386" s="12"/>
      <c r="B4386" s="12"/>
      <c r="C4386" s="51"/>
      <c r="D4386" s="51"/>
      <c r="E4386" s="12" t="e">
        <f>VLOOKUP($D$4:$D$5002,'List of Tutors'!$B$4:$E$152,2,0)</f>
        <v>#N/A</v>
      </c>
      <c r="F4386" s="12" t="e">
        <f>VLOOKUP($D$4:$D$5002,'List of Tutors'!$B$4:$E$152,3,0)</f>
        <v>#N/A</v>
      </c>
      <c r="G4386" s="12" t="e">
        <f>VLOOKUP($D$4:$D$5002,'List of Tutors'!$B$4:$E$152,4,0)</f>
        <v>#N/A</v>
      </c>
    </row>
    <row r="4387" spans="1:7" ht="15.75" customHeight="1">
      <c r="A4387" s="12"/>
      <c r="B4387" s="12"/>
      <c r="C4387" s="51"/>
      <c r="D4387" s="51"/>
      <c r="E4387" s="12" t="e">
        <f>VLOOKUP($D$4:$D$5002,'List of Tutors'!$B$4:$E$152,2,0)</f>
        <v>#N/A</v>
      </c>
      <c r="F4387" s="12" t="e">
        <f>VLOOKUP($D$4:$D$5002,'List of Tutors'!$B$4:$E$152,3,0)</f>
        <v>#N/A</v>
      </c>
      <c r="G4387" s="12" t="e">
        <f>VLOOKUP($D$4:$D$5002,'List of Tutors'!$B$4:$E$152,4,0)</f>
        <v>#N/A</v>
      </c>
    </row>
    <row r="4388" spans="1:7" ht="15.75" customHeight="1">
      <c r="A4388" s="12"/>
      <c r="B4388" s="12"/>
      <c r="C4388" s="51"/>
      <c r="D4388" s="51"/>
      <c r="E4388" s="12" t="e">
        <f>VLOOKUP($D$4:$D$5002,'List of Tutors'!$B$4:$E$152,2,0)</f>
        <v>#N/A</v>
      </c>
      <c r="F4388" s="12" t="e">
        <f>VLOOKUP($D$4:$D$5002,'List of Tutors'!$B$4:$E$152,3,0)</f>
        <v>#N/A</v>
      </c>
      <c r="G4388" s="12" t="e">
        <f>VLOOKUP($D$4:$D$5002,'List of Tutors'!$B$4:$E$152,4,0)</f>
        <v>#N/A</v>
      </c>
    </row>
    <row r="4389" spans="1:7" ht="15.75" customHeight="1">
      <c r="A4389" s="12"/>
      <c r="B4389" s="12"/>
      <c r="C4389" s="51"/>
      <c r="D4389" s="51"/>
      <c r="E4389" s="12" t="e">
        <f>VLOOKUP($D$4:$D$5002,'List of Tutors'!$B$4:$E$152,2,0)</f>
        <v>#N/A</v>
      </c>
      <c r="F4389" s="12" t="e">
        <f>VLOOKUP($D$4:$D$5002,'List of Tutors'!$B$4:$E$152,3,0)</f>
        <v>#N/A</v>
      </c>
      <c r="G4389" s="12" t="e">
        <f>VLOOKUP($D$4:$D$5002,'List of Tutors'!$B$4:$E$152,4,0)</f>
        <v>#N/A</v>
      </c>
    </row>
    <row r="4390" spans="1:7" ht="15.75" customHeight="1">
      <c r="A4390" s="12"/>
      <c r="B4390" s="12"/>
      <c r="C4390" s="51"/>
      <c r="D4390" s="51"/>
      <c r="E4390" s="12" t="e">
        <f>VLOOKUP($D$4:$D$5002,'List of Tutors'!$B$4:$E$152,2,0)</f>
        <v>#N/A</v>
      </c>
      <c r="F4390" s="12" t="e">
        <f>VLOOKUP($D$4:$D$5002,'List of Tutors'!$B$4:$E$152,3,0)</f>
        <v>#N/A</v>
      </c>
      <c r="G4390" s="12" t="e">
        <f>VLOOKUP($D$4:$D$5002,'List of Tutors'!$B$4:$E$152,4,0)</f>
        <v>#N/A</v>
      </c>
    </row>
    <row r="4391" spans="1:7" ht="15.75" customHeight="1">
      <c r="A4391" s="12"/>
      <c r="B4391" s="12"/>
      <c r="C4391" s="51"/>
      <c r="D4391" s="51"/>
      <c r="E4391" s="12" t="e">
        <f>VLOOKUP($D$4:$D$5002,'List of Tutors'!$B$4:$E$152,2,0)</f>
        <v>#N/A</v>
      </c>
      <c r="F4391" s="12" t="e">
        <f>VLOOKUP($D$4:$D$5002,'List of Tutors'!$B$4:$E$152,3,0)</f>
        <v>#N/A</v>
      </c>
      <c r="G4391" s="12" t="e">
        <f>VLOOKUP($D$4:$D$5002,'List of Tutors'!$B$4:$E$152,4,0)</f>
        <v>#N/A</v>
      </c>
    </row>
    <row r="4392" spans="1:7" ht="15.75" customHeight="1">
      <c r="A4392" s="12"/>
      <c r="B4392" s="12"/>
      <c r="C4392" s="51"/>
      <c r="D4392" s="51"/>
      <c r="E4392" s="12" t="e">
        <f>VLOOKUP($D$4:$D$5002,'List of Tutors'!$B$4:$E$152,2,0)</f>
        <v>#N/A</v>
      </c>
      <c r="F4392" s="12" t="e">
        <f>VLOOKUP($D$4:$D$5002,'List of Tutors'!$B$4:$E$152,3,0)</f>
        <v>#N/A</v>
      </c>
      <c r="G4392" s="12" t="e">
        <f>VLOOKUP($D$4:$D$5002,'List of Tutors'!$B$4:$E$152,4,0)</f>
        <v>#N/A</v>
      </c>
    </row>
    <row r="4393" spans="1:7" ht="15.75" customHeight="1">
      <c r="A4393" s="12"/>
      <c r="B4393" s="12"/>
      <c r="C4393" s="51"/>
      <c r="D4393" s="51"/>
      <c r="E4393" s="12" t="e">
        <f>VLOOKUP($D$4:$D$5002,'List of Tutors'!$B$4:$E$152,2,0)</f>
        <v>#N/A</v>
      </c>
      <c r="F4393" s="12" t="e">
        <f>VLOOKUP($D$4:$D$5002,'List of Tutors'!$B$4:$E$152,3,0)</f>
        <v>#N/A</v>
      </c>
      <c r="G4393" s="12" t="e">
        <f>VLOOKUP($D$4:$D$5002,'List of Tutors'!$B$4:$E$152,4,0)</f>
        <v>#N/A</v>
      </c>
    </row>
    <row r="4394" spans="1:7" ht="15.75" customHeight="1">
      <c r="A4394" s="12"/>
      <c r="B4394" s="12"/>
      <c r="C4394" s="51"/>
      <c r="D4394" s="51"/>
      <c r="E4394" s="12" t="e">
        <f>VLOOKUP($D$4:$D$5002,'List of Tutors'!$B$4:$E$152,2,0)</f>
        <v>#N/A</v>
      </c>
      <c r="F4394" s="12" t="e">
        <f>VLOOKUP($D$4:$D$5002,'List of Tutors'!$B$4:$E$152,3,0)</f>
        <v>#N/A</v>
      </c>
      <c r="G4394" s="12" t="e">
        <f>VLOOKUP($D$4:$D$5002,'List of Tutors'!$B$4:$E$152,4,0)</f>
        <v>#N/A</v>
      </c>
    </row>
    <row r="4395" spans="1:7" ht="15.75" customHeight="1">
      <c r="A4395" s="12"/>
      <c r="B4395" s="12"/>
      <c r="C4395" s="51"/>
      <c r="D4395" s="51"/>
      <c r="E4395" s="12" t="e">
        <f>VLOOKUP($D$4:$D$5002,'List of Tutors'!$B$4:$E$152,2,0)</f>
        <v>#N/A</v>
      </c>
      <c r="F4395" s="12" t="e">
        <f>VLOOKUP($D$4:$D$5002,'List of Tutors'!$B$4:$E$152,3,0)</f>
        <v>#N/A</v>
      </c>
      <c r="G4395" s="12" t="e">
        <f>VLOOKUP($D$4:$D$5002,'List of Tutors'!$B$4:$E$152,4,0)</f>
        <v>#N/A</v>
      </c>
    </row>
    <row r="4396" spans="1:7" ht="15.75" customHeight="1">
      <c r="A4396" s="12"/>
      <c r="B4396" s="12"/>
      <c r="C4396" s="51"/>
      <c r="D4396" s="51"/>
      <c r="E4396" s="12" t="e">
        <f>VLOOKUP($D$4:$D$5002,'List of Tutors'!$B$4:$E$152,2,0)</f>
        <v>#N/A</v>
      </c>
      <c r="F4396" s="12" t="e">
        <f>VLOOKUP($D$4:$D$5002,'List of Tutors'!$B$4:$E$152,3,0)</f>
        <v>#N/A</v>
      </c>
      <c r="G4396" s="12" t="e">
        <f>VLOOKUP($D$4:$D$5002,'List of Tutors'!$B$4:$E$152,4,0)</f>
        <v>#N/A</v>
      </c>
    </row>
    <row r="4397" spans="1:7" ht="15.75" customHeight="1">
      <c r="A4397" s="12"/>
      <c r="B4397" s="12"/>
      <c r="C4397" s="51"/>
      <c r="D4397" s="51"/>
      <c r="E4397" s="12" t="e">
        <f>VLOOKUP($D$4:$D$5002,'List of Tutors'!$B$4:$E$152,2,0)</f>
        <v>#N/A</v>
      </c>
      <c r="F4397" s="12" t="e">
        <f>VLOOKUP($D$4:$D$5002,'List of Tutors'!$B$4:$E$152,3,0)</f>
        <v>#N/A</v>
      </c>
      <c r="G4397" s="12" t="e">
        <f>VLOOKUP($D$4:$D$5002,'List of Tutors'!$B$4:$E$152,4,0)</f>
        <v>#N/A</v>
      </c>
    </row>
    <row r="4398" spans="1:7" ht="15.75" customHeight="1">
      <c r="A4398" s="12"/>
      <c r="B4398" s="12"/>
      <c r="C4398" s="51"/>
      <c r="D4398" s="51"/>
      <c r="E4398" s="12" t="e">
        <f>VLOOKUP($D$4:$D$5002,'List of Tutors'!$B$4:$E$152,2,0)</f>
        <v>#N/A</v>
      </c>
      <c r="F4398" s="12" t="e">
        <f>VLOOKUP($D$4:$D$5002,'List of Tutors'!$B$4:$E$152,3,0)</f>
        <v>#N/A</v>
      </c>
      <c r="G4398" s="12" t="e">
        <f>VLOOKUP($D$4:$D$5002,'List of Tutors'!$B$4:$E$152,4,0)</f>
        <v>#N/A</v>
      </c>
    </row>
    <row r="4399" spans="1:7" ht="15.75" customHeight="1">
      <c r="A4399" s="12"/>
      <c r="B4399" s="12"/>
      <c r="C4399" s="51"/>
      <c r="D4399" s="51"/>
      <c r="E4399" s="12" t="e">
        <f>VLOOKUP($D$4:$D$5002,'List of Tutors'!$B$4:$E$152,2,0)</f>
        <v>#N/A</v>
      </c>
      <c r="F4399" s="12" t="e">
        <f>VLOOKUP($D$4:$D$5002,'List of Tutors'!$B$4:$E$152,3,0)</f>
        <v>#N/A</v>
      </c>
      <c r="G4399" s="12" t="e">
        <f>VLOOKUP($D$4:$D$5002,'List of Tutors'!$B$4:$E$152,4,0)</f>
        <v>#N/A</v>
      </c>
    </row>
    <row r="4400" spans="1:7" ht="15.75" customHeight="1">
      <c r="A4400" s="12"/>
      <c r="B4400" s="12"/>
      <c r="C4400" s="51"/>
      <c r="D4400" s="51"/>
      <c r="E4400" s="12" t="e">
        <f>VLOOKUP($D$4:$D$5002,'List of Tutors'!$B$4:$E$152,2,0)</f>
        <v>#N/A</v>
      </c>
      <c r="F4400" s="12" t="e">
        <f>VLOOKUP($D$4:$D$5002,'List of Tutors'!$B$4:$E$152,3,0)</f>
        <v>#N/A</v>
      </c>
      <c r="G4400" s="12" t="e">
        <f>VLOOKUP($D$4:$D$5002,'List of Tutors'!$B$4:$E$152,4,0)</f>
        <v>#N/A</v>
      </c>
    </row>
    <row r="4401" spans="1:7" ht="15.75" customHeight="1">
      <c r="A4401" s="12"/>
      <c r="B4401" s="12"/>
      <c r="C4401" s="51"/>
      <c r="D4401" s="51"/>
      <c r="E4401" s="12" t="e">
        <f>VLOOKUP($D$4:$D$5002,'List of Tutors'!$B$4:$E$152,2,0)</f>
        <v>#N/A</v>
      </c>
      <c r="F4401" s="12" t="e">
        <f>VLOOKUP($D$4:$D$5002,'List of Tutors'!$B$4:$E$152,3,0)</f>
        <v>#N/A</v>
      </c>
      <c r="G4401" s="12" t="e">
        <f>VLOOKUP($D$4:$D$5002,'List of Tutors'!$B$4:$E$152,4,0)</f>
        <v>#N/A</v>
      </c>
    </row>
    <row r="4402" spans="1:7" ht="15.75" customHeight="1">
      <c r="A4402" s="12"/>
      <c r="B4402" s="12"/>
      <c r="C4402" s="51"/>
      <c r="D4402" s="51"/>
      <c r="E4402" s="12" t="e">
        <f>VLOOKUP($D$4:$D$5002,'List of Tutors'!$B$4:$E$152,2,0)</f>
        <v>#N/A</v>
      </c>
      <c r="F4402" s="12" t="e">
        <f>VLOOKUP($D$4:$D$5002,'List of Tutors'!$B$4:$E$152,3,0)</f>
        <v>#N/A</v>
      </c>
      <c r="G4402" s="12" t="e">
        <f>VLOOKUP($D$4:$D$5002,'List of Tutors'!$B$4:$E$152,4,0)</f>
        <v>#N/A</v>
      </c>
    </row>
    <row r="4403" spans="1:7" ht="15.75" customHeight="1">
      <c r="A4403" s="12"/>
      <c r="B4403" s="12"/>
      <c r="C4403" s="51"/>
      <c r="D4403" s="51"/>
      <c r="E4403" s="12" t="e">
        <f>VLOOKUP($D$4:$D$5002,'List of Tutors'!$B$4:$E$152,2,0)</f>
        <v>#N/A</v>
      </c>
      <c r="F4403" s="12" t="e">
        <f>VLOOKUP($D$4:$D$5002,'List of Tutors'!$B$4:$E$152,3,0)</f>
        <v>#N/A</v>
      </c>
      <c r="G4403" s="12" t="e">
        <f>VLOOKUP($D$4:$D$5002,'List of Tutors'!$B$4:$E$152,4,0)</f>
        <v>#N/A</v>
      </c>
    </row>
    <row r="4404" spans="1:7" ht="15.75" customHeight="1">
      <c r="A4404" s="12"/>
      <c r="B4404" s="12"/>
      <c r="C4404" s="51"/>
      <c r="D4404" s="51"/>
      <c r="E4404" s="12" t="e">
        <f>VLOOKUP($D$4:$D$5002,'List of Tutors'!$B$4:$E$152,2,0)</f>
        <v>#N/A</v>
      </c>
      <c r="F4404" s="12" t="e">
        <f>VLOOKUP($D$4:$D$5002,'List of Tutors'!$B$4:$E$152,3,0)</f>
        <v>#N/A</v>
      </c>
      <c r="G4404" s="12" t="e">
        <f>VLOOKUP($D$4:$D$5002,'List of Tutors'!$B$4:$E$152,4,0)</f>
        <v>#N/A</v>
      </c>
    </row>
    <row r="4405" spans="1:7" ht="15.75" customHeight="1">
      <c r="A4405" s="12"/>
      <c r="B4405" s="12"/>
      <c r="C4405" s="51"/>
      <c r="D4405" s="51"/>
      <c r="E4405" s="12" t="e">
        <f>VLOOKUP($D$4:$D$5002,'List of Tutors'!$B$4:$E$152,2,0)</f>
        <v>#N/A</v>
      </c>
      <c r="F4405" s="12" t="e">
        <f>VLOOKUP($D$4:$D$5002,'List of Tutors'!$B$4:$E$152,3,0)</f>
        <v>#N/A</v>
      </c>
      <c r="G4405" s="12" t="e">
        <f>VLOOKUP($D$4:$D$5002,'List of Tutors'!$B$4:$E$152,4,0)</f>
        <v>#N/A</v>
      </c>
    </row>
    <row r="4406" spans="1:7" ht="15.75" customHeight="1">
      <c r="A4406" s="12"/>
      <c r="B4406" s="12"/>
      <c r="C4406" s="51"/>
      <c r="D4406" s="51"/>
      <c r="E4406" s="12" t="e">
        <f>VLOOKUP($D$4:$D$5002,'List of Tutors'!$B$4:$E$152,2,0)</f>
        <v>#N/A</v>
      </c>
      <c r="F4406" s="12" t="e">
        <f>VLOOKUP($D$4:$D$5002,'List of Tutors'!$B$4:$E$152,3,0)</f>
        <v>#N/A</v>
      </c>
      <c r="G4406" s="12" t="e">
        <f>VLOOKUP($D$4:$D$5002,'List of Tutors'!$B$4:$E$152,4,0)</f>
        <v>#N/A</v>
      </c>
    </row>
    <row r="4407" spans="1:7" ht="15.75" customHeight="1">
      <c r="A4407" s="12"/>
      <c r="B4407" s="12"/>
      <c r="C4407" s="51"/>
      <c r="D4407" s="51"/>
      <c r="E4407" s="12" t="e">
        <f>VLOOKUP($D$4:$D$5002,'List of Tutors'!$B$4:$E$152,2,0)</f>
        <v>#N/A</v>
      </c>
      <c r="F4407" s="12" t="e">
        <f>VLOOKUP($D$4:$D$5002,'List of Tutors'!$B$4:$E$152,3,0)</f>
        <v>#N/A</v>
      </c>
      <c r="G4407" s="12" t="e">
        <f>VLOOKUP($D$4:$D$5002,'List of Tutors'!$B$4:$E$152,4,0)</f>
        <v>#N/A</v>
      </c>
    </row>
    <row r="4408" spans="1:7" ht="15.75" customHeight="1">
      <c r="A4408" s="12"/>
      <c r="B4408" s="12"/>
      <c r="C4408" s="51"/>
      <c r="D4408" s="51"/>
      <c r="E4408" s="12" t="e">
        <f>VLOOKUP($D$4:$D$5002,'List of Tutors'!$B$4:$E$152,2,0)</f>
        <v>#N/A</v>
      </c>
      <c r="F4408" s="12" t="e">
        <f>VLOOKUP($D$4:$D$5002,'List of Tutors'!$B$4:$E$152,3,0)</f>
        <v>#N/A</v>
      </c>
      <c r="G4408" s="12" t="e">
        <f>VLOOKUP($D$4:$D$5002,'List of Tutors'!$B$4:$E$152,4,0)</f>
        <v>#N/A</v>
      </c>
    </row>
    <row r="4409" spans="1:7" ht="15.75" customHeight="1">
      <c r="A4409" s="12"/>
      <c r="B4409" s="12"/>
      <c r="C4409" s="51"/>
      <c r="D4409" s="51"/>
      <c r="E4409" s="12" t="e">
        <f>VLOOKUP($D$4:$D$5002,'List of Tutors'!$B$4:$E$152,2,0)</f>
        <v>#N/A</v>
      </c>
      <c r="F4409" s="12" t="e">
        <f>VLOOKUP($D$4:$D$5002,'List of Tutors'!$B$4:$E$152,3,0)</f>
        <v>#N/A</v>
      </c>
      <c r="G4409" s="12" t="e">
        <f>VLOOKUP($D$4:$D$5002,'List of Tutors'!$B$4:$E$152,4,0)</f>
        <v>#N/A</v>
      </c>
    </row>
    <row r="4410" spans="1:7" ht="15.75" customHeight="1">
      <c r="A4410" s="12"/>
      <c r="B4410" s="12"/>
      <c r="C4410" s="51"/>
      <c r="D4410" s="51"/>
      <c r="E4410" s="12" t="e">
        <f>VLOOKUP($D$4:$D$5002,'List of Tutors'!$B$4:$E$152,2,0)</f>
        <v>#N/A</v>
      </c>
      <c r="F4410" s="12" t="e">
        <f>VLOOKUP($D$4:$D$5002,'List of Tutors'!$B$4:$E$152,3,0)</f>
        <v>#N/A</v>
      </c>
      <c r="G4410" s="12" t="e">
        <f>VLOOKUP($D$4:$D$5002,'List of Tutors'!$B$4:$E$152,4,0)</f>
        <v>#N/A</v>
      </c>
    </row>
    <row r="4411" spans="1:7" ht="15.75" customHeight="1">
      <c r="A4411" s="12"/>
      <c r="B4411" s="12"/>
      <c r="C4411" s="51"/>
      <c r="D4411" s="51"/>
      <c r="E4411" s="12" t="e">
        <f>VLOOKUP($D$4:$D$5002,'List of Tutors'!$B$4:$E$152,2,0)</f>
        <v>#N/A</v>
      </c>
      <c r="F4411" s="12" t="e">
        <f>VLOOKUP($D$4:$D$5002,'List of Tutors'!$B$4:$E$152,3,0)</f>
        <v>#N/A</v>
      </c>
      <c r="G4411" s="12" t="e">
        <f>VLOOKUP($D$4:$D$5002,'List of Tutors'!$B$4:$E$152,4,0)</f>
        <v>#N/A</v>
      </c>
    </row>
    <row r="4412" spans="1:7" ht="15.75" customHeight="1">
      <c r="A4412" s="32"/>
      <c r="B4412" s="32"/>
      <c r="C4412" s="15"/>
      <c r="D4412" s="15"/>
      <c r="E4412" s="12"/>
      <c r="F4412" s="32"/>
      <c r="G4412" s="32"/>
    </row>
    <row r="4413" spans="1:7" ht="15.75" customHeight="1">
      <c r="A4413" s="32"/>
      <c r="B4413" s="32"/>
      <c r="C4413" s="15"/>
      <c r="D4413" s="15"/>
      <c r="E4413" s="32"/>
      <c r="F4413" s="32"/>
      <c r="G4413" s="32"/>
    </row>
    <row r="4414" spans="1:7" ht="15.75" customHeight="1">
      <c r="A4414" s="32"/>
      <c r="B4414" s="32"/>
      <c r="C4414" s="15"/>
      <c r="D4414" s="15"/>
      <c r="E4414" s="32"/>
      <c r="F4414" s="32"/>
      <c r="G4414" s="32"/>
    </row>
    <row r="4415" spans="1:7" ht="15.75" customHeight="1">
      <c r="A4415" s="32"/>
      <c r="B4415" s="32"/>
      <c r="C4415" s="15"/>
      <c r="D4415" s="15"/>
      <c r="E4415" s="32"/>
      <c r="F4415" s="32"/>
      <c r="G4415" s="32"/>
    </row>
    <row r="4416" spans="1:7" ht="15.75" customHeight="1">
      <c r="A4416" s="32"/>
      <c r="B4416" s="32"/>
      <c r="C4416" s="15"/>
      <c r="D4416" s="15"/>
      <c r="E4416" s="32"/>
      <c r="F4416" s="32"/>
      <c r="G4416" s="32"/>
    </row>
    <row r="4417" spans="1:7" ht="15.75" customHeight="1">
      <c r="A4417" s="32"/>
      <c r="B4417" s="32"/>
      <c r="C4417" s="15"/>
      <c r="D4417" s="15"/>
      <c r="E4417" s="32"/>
      <c r="F4417" s="32"/>
      <c r="G4417" s="32"/>
    </row>
    <row r="4418" spans="1:7" ht="15.75" customHeight="1">
      <c r="A4418" s="32"/>
      <c r="B4418" s="32"/>
      <c r="C4418" s="15"/>
      <c r="D4418" s="15"/>
      <c r="E4418" s="32"/>
      <c r="F4418" s="32"/>
      <c r="G4418" s="32"/>
    </row>
    <row r="4419" spans="1:7" ht="15.75" customHeight="1">
      <c r="A4419" s="32"/>
      <c r="B4419" s="32"/>
      <c r="C4419" s="15"/>
      <c r="D4419" s="15"/>
      <c r="E4419" s="32"/>
      <c r="F4419" s="32"/>
      <c r="G4419" s="32"/>
    </row>
    <row r="4420" spans="1:7" ht="15.75" customHeight="1">
      <c r="A4420" s="32"/>
      <c r="B4420" s="32"/>
      <c r="C4420" s="15"/>
      <c r="D4420" s="15"/>
      <c r="E4420" s="32"/>
      <c r="F4420" s="32"/>
      <c r="G4420" s="32"/>
    </row>
    <row r="4421" spans="1:7" ht="15.75" customHeight="1">
      <c r="A4421" s="32"/>
      <c r="B4421" s="32"/>
      <c r="C4421" s="15"/>
      <c r="D4421" s="15"/>
      <c r="E4421" s="32"/>
      <c r="F4421" s="32"/>
      <c r="G4421" s="32"/>
    </row>
    <row r="4422" spans="1:7" ht="15.75" customHeight="1">
      <c r="A4422" s="32"/>
      <c r="B4422" s="32"/>
      <c r="C4422" s="15"/>
      <c r="D4422" s="15"/>
      <c r="E4422" s="32"/>
      <c r="F4422" s="32"/>
      <c r="G4422" s="32"/>
    </row>
    <row r="4423" spans="1:7" ht="15.75" customHeight="1">
      <c r="A4423" s="32"/>
      <c r="B4423" s="32"/>
      <c r="C4423" s="15"/>
      <c r="D4423" s="15"/>
      <c r="E4423" s="32"/>
      <c r="F4423" s="32"/>
      <c r="G4423" s="32"/>
    </row>
    <row r="4424" spans="1:7" ht="15.75" customHeight="1">
      <c r="A4424" s="32"/>
      <c r="B4424" s="32"/>
      <c r="C4424" s="15"/>
      <c r="D4424" s="15"/>
      <c r="E4424" s="32"/>
      <c r="F4424" s="32"/>
      <c r="G4424" s="32"/>
    </row>
    <row r="4425" spans="1:7" ht="15.75" customHeight="1">
      <c r="A4425" s="32"/>
      <c r="B4425" s="32"/>
      <c r="C4425" s="15"/>
      <c r="D4425" s="15"/>
      <c r="E4425" s="32"/>
      <c r="F4425" s="32"/>
      <c r="G4425" s="32"/>
    </row>
    <row r="4426" spans="1:7" ht="15.75" customHeight="1">
      <c r="A4426" s="32"/>
      <c r="B4426" s="32"/>
      <c r="C4426" s="15"/>
      <c r="D4426" s="15"/>
      <c r="E4426" s="32"/>
      <c r="F4426" s="32"/>
      <c r="G4426" s="32"/>
    </row>
    <row r="4427" spans="1:7" ht="15.75" customHeight="1">
      <c r="A4427" s="32"/>
      <c r="B4427" s="32"/>
      <c r="C4427" s="15"/>
      <c r="D4427" s="15"/>
      <c r="E4427" s="32"/>
      <c r="F4427" s="32"/>
      <c r="G4427" s="32"/>
    </row>
    <row r="4428" spans="1:7" ht="15.75" customHeight="1">
      <c r="A4428" s="32"/>
      <c r="B4428" s="32"/>
      <c r="C4428" s="15"/>
      <c r="D4428" s="15"/>
      <c r="E4428" s="32"/>
      <c r="F4428" s="32"/>
      <c r="G4428" s="32"/>
    </row>
    <row r="4429" spans="1:7" ht="15.75" customHeight="1">
      <c r="A4429" s="32"/>
      <c r="B4429" s="32"/>
      <c r="C4429" s="15"/>
      <c r="D4429" s="15"/>
      <c r="E4429" s="32"/>
      <c r="F4429" s="32"/>
      <c r="G4429" s="32"/>
    </row>
    <row r="4430" spans="1:7" ht="15.75" customHeight="1">
      <c r="A4430" s="32"/>
      <c r="B4430" s="32"/>
      <c r="C4430" s="15"/>
      <c r="D4430" s="15"/>
      <c r="E4430" s="32"/>
      <c r="F4430" s="32"/>
      <c r="G4430" s="32"/>
    </row>
    <row r="4431" spans="1:7" ht="15.75" customHeight="1">
      <c r="A4431" s="32"/>
      <c r="B4431" s="32"/>
      <c r="C4431" s="15"/>
      <c r="D4431" s="15"/>
      <c r="E4431" s="32"/>
      <c r="F4431" s="32"/>
      <c r="G4431" s="32"/>
    </row>
    <row r="4432" spans="1:7" ht="15.75" customHeight="1">
      <c r="A4432" s="32"/>
      <c r="B4432" s="32"/>
      <c r="C4432" s="15"/>
      <c r="D4432" s="15"/>
      <c r="E4432" s="32"/>
      <c r="F4432" s="32"/>
      <c r="G4432" s="32"/>
    </row>
    <row r="4433" spans="1:7" ht="15.75" customHeight="1">
      <c r="A4433" s="32"/>
      <c r="B4433" s="32"/>
      <c r="C4433" s="15"/>
      <c r="D4433" s="15"/>
      <c r="E4433" s="32"/>
      <c r="F4433" s="32"/>
      <c r="G4433" s="32"/>
    </row>
    <row r="4434" spans="1:7" ht="15.75" customHeight="1">
      <c r="A4434" s="32"/>
      <c r="B4434" s="32"/>
      <c r="C4434" s="15"/>
      <c r="D4434" s="15"/>
      <c r="E4434" s="32"/>
      <c r="F4434" s="32"/>
      <c r="G4434" s="32"/>
    </row>
    <row r="4435" spans="1:7" ht="15.75" customHeight="1">
      <c r="A4435" s="32"/>
      <c r="B4435" s="32"/>
      <c r="C4435" s="15"/>
      <c r="D4435" s="15"/>
      <c r="E4435" s="32"/>
      <c r="F4435" s="32"/>
      <c r="G4435" s="32"/>
    </row>
    <row r="4436" spans="1:7" ht="15.75" customHeight="1">
      <c r="A4436" s="32"/>
      <c r="B4436" s="32"/>
      <c r="C4436" s="15"/>
      <c r="D4436" s="15"/>
      <c r="E4436" s="32"/>
      <c r="F4436" s="32"/>
      <c r="G4436" s="32"/>
    </row>
    <row r="4437" spans="1:7" ht="15.75" customHeight="1">
      <c r="A4437" s="32"/>
      <c r="B4437" s="32"/>
      <c r="C4437" s="15"/>
      <c r="D4437" s="15"/>
      <c r="E4437" s="32"/>
      <c r="F4437" s="32"/>
      <c r="G4437" s="32"/>
    </row>
    <row r="4438" spans="1:7" ht="15.75" customHeight="1">
      <c r="A4438" s="32"/>
      <c r="B4438" s="32"/>
      <c r="C4438" s="15"/>
      <c r="D4438" s="15"/>
      <c r="E4438" s="32"/>
      <c r="F4438" s="32"/>
      <c r="G4438" s="32"/>
    </row>
    <row r="4439" spans="1:7" ht="15.75" customHeight="1">
      <c r="A4439" s="32"/>
      <c r="B4439" s="32"/>
      <c r="C4439" s="15"/>
      <c r="D4439" s="15"/>
      <c r="E4439" s="32"/>
      <c r="F4439" s="32"/>
      <c r="G4439" s="32"/>
    </row>
    <row r="4440" spans="1:7" ht="15.75" customHeight="1">
      <c r="A4440" s="32"/>
      <c r="B4440" s="32"/>
      <c r="C4440" s="15"/>
      <c r="D4440" s="15"/>
      <c r="E4440" s="32"/>
      <c r="F4440" s="32"/>
      <c r="G4440" s="32"/>
    </row>
    <row r="4441" spans="1:7" ht="15.75" customHeight="1">
      <c r="A4441" s="32"/>
      <c r="B4441" s="32"/>
      <c r="C4441" s="15"/>
      <c r="D4441" s="15"/>
      <c r="E4441" s="32"/>
      <c r="F4441" s="32"/>
      <c r="G4441" s="32"/>
    </row>
    <row r="4442" spans="1:7" ht="15.75" customHeight="1">
      <c r="A4442" s="32"/>
      <c r="B4442" s="32"/>
      <c r="C4442" s="15"/>
      <c r="D4442" s="15"/>
      <c r="E4442" s="32"/>
      <c r="F4442" s="32"/>
      <c r="G4442" s="32"/>
    </row>
    <row r="4443" spans="1:7" ht="15.75" customHeight="1">
      <c r="A4443" s="32"/>
      <c r="B4443" s="32"/>
      <c r="C4443" s="15"/>
      <c r="D4443" s="15"/>
      <c r="E4443" s="32"/>
      <c r="F4443" s="32"/>
      <c r="G4443" s="32"/>
    </row>
    <row r="4444" spans="1:7" ht="15.75" customHeight="1">
      <c r="A4444" s="32"/>
      <c r="B4444" s="32"/>
      <c r="C4444" s="15"/>
      <c r="D4444" s="15"/>
      <c r="E4444" s="32"/>
      <c r="F4444" s="32"/>
      <c r="G4444" s="32"/>
    </row>
    <row r="4445" spans="1:7" ht="15.75" customHeight="1">
      <c r="A4445" s="32"/>
      <c r="B4445" s="32"/>
      <c r="C4445" s="15"/>
      <c r="D4445" s="15"/>
      <c r="E4445" s="32"/>
      <c r="F4445" s="32"/>
      <c r="G4445" s="32"/>
    </row>
    <row r="4446" spans="1:7" ht="15.75" customHeight="1">
      <c r="A4446" s="32"/>
      <c r="B4446" s="32"/>
      <c r="C4446" s="15"/>
      <c r="D4446" s="15"/>
      <c r="E4446" s="32"/>
      <c r="F4446" s="32"/>
      <c r="G4446" s="32"/>
    </row>
    <row r="4447" spans="1:7" ht="15.75" customHeight="1">
      <c r="A4447" s="32"/>
      <c r="B4447" s="32"/>
      <c r="C4447" s="15"/>
      <c r="D4447" s="15"/>
      <c r="E4447" s="32"/>
      <c r="F4447" s="32"/>
      <c r="G4447" s="32"/>
    </row>
    <row r="4448" spans="1:7" ht="15.75" customHeight="1">
      <c r="A4448" s="32"/>
      <c r="B4448" s="32"/>
      <c r="C4448" s="15"/>
      <c r="D4448" s="15"/>
      <c r="E4448" s="32"/>
      <c r="F4448" s="32"/>
      <c r="G4448" s="32"/>
    </row>
    <row r="4449" spans="1:7" ht="15.75" customHeight="1">
      <c r="A4449" s="32"/>
      <c r="B4449" s="32"/>
      <c r="C4449" s="15"/>
      <c r="D4449" s="15"/>
      <c r="E4449" s="32"/>
      <c r="F4449" s="32"/>
      <c r="G4449" s="32"/>
    </row>
    <row r="4450" spans="1:7" ht="15.75" customHeight="1">
      <c r="A4450" s="32"/>
      <c r="B4450" s="32"/>
      <c r="C4450" s="15"/>
      <c r="D4450" s="15"/>
      <c r="E4450" s="32"/>
      <c r="F4450" s="32"/>
      <c r="G4450" s="32"/>
    </row>
    <row r="4451" spans="1:7" ht="15.75" customHeight="1">
      <c r="A4451" s="32"/>
      <c r="B4451" s="32"/>
      <c r="C4451" s="15"/>
      <c r="D4451" s="15"/>
      <c r="E4451" s="32"/>
      <c r="F4451" s="32"/>
      <c r="G4451" s="32"/>
    </row>
    <row r="4452" spans="1:7" ht="15.75" customHeight="1">
      <c r="A4452" s="32"/>
      <c r="B4452" s="32"/>
      <c r="C4452" s="15"/>
      <c r="D4452" s="15"/>
      <c r="E4452" s="32"/>
      <c r="F4452" s="32"/>
      <c r="G4452" s="32"/>
    </row>
    <row r="4453" spans="1:7" ht="15.75" customHeight="1">
      <c r="A4453" s="32"/>
      <c r="B4453" s="32"/>
      <c r="C4453" s="15"/>
      <c r="D4453" s="15"/>
      <c r="E4453" s="32"/>
      <c r="F4453" s="32"/>
      <c r="G4453" s="32"/>
    </row>
    <row r="4454" spans="1:7" ht="15.75" customHeight="1">
      <c r="A4454" s="32"/>
      <c r="B4454" s="32"/>
      <c r="C4454" s="15"/>
      <c r="D4454" s="15"/>
      <c r="E4454" s="32"/>
      <c r="F4454" s="32"/>
      <c r="G4454" s="32"/>
    </row>
    <row r="4455" spans="1:7" ht="15.75" customHeight="1">
      <c r="A4455" s="32"/>
      <c r="B4455" s="32"/>
      <c r="C4455" s="15"/>
      <c r="D4455" s="15"/>
      <c r="E4455" s="32"/>
      <c r="F4455" s="32"/>
      <c r="G4455" s="32"/>
    </row>
    <row r="4456" spans="1:7" ht="15.75" customHeight="1">
      <c r="A4456" s="32"/>
      <c r="B4456" s="32"/>
      <c r="C4456" s="15"/>
      <c r="D4456" s="15"/>
      <c r="E4456" s="32"/>
      <c r="F4456" s="32"/>
      <c r="G4456" s="32"/>
    </row>
    <row r="4457" spans="1:7" ht="15.75" customHeight="1">
      <c r="A4457" s="32"/>
      <c r="B4457" s="32"/>
      <c r="C4457" s="15"/>
      <c r="D4457" s="15"/>
      <c r="E4457" s="32"/>
      <c r="F4457" s="32"/>
      <c r="G4457" s="32"/>
    </row>
    <row r="4458" spans="1:7" ht="15.75" customHeight="1">
      <c r="A4458" s="32"/>
      <c r="B4458" s="32"/>
      <c r="C4458" s="15"/>
      <c r="D4458" s="15"/>
      <c r="E4458" s="32"/>
      <c r="F4458" s="32"/>
      <c r="G4458" s="32"/>
    </row>
    <row r="4459" spans="1:7" ht="15.75" customHeight="1">
      <c r="A4459" s="32"/>
      <c r="B4459" s="32"/>
      <c r="C4459" s="15"/>
      <c r="D4459" s="15"/>
      <c r="E4459" s="32"/>
      <c r="F4459" s="32"/>
      <c r="G4459" s="32"/>
    </row>
    <row r="4460" spans="1:7" ht="15.75" customHeight="1">
      <c r="A4460" s="32"/>
      <c r="B4460" s="32"/>
      <c r="C4460" s="15"/>
      <c r="D4460" s="15"/>
      <c r="E4460" s="32"/>
      <c r="F4460" s="32"/>
      <c r="G4460" s="32"/>
    </row>
    <row r="4461" spans="1:7" ht="15.75" customHeight="1">
      <c r="A4461" s="32"/>
      <c r="B4461" s="32"/>
      <c r="C4461" s="15"/>
      <c r="D4461" s="15"/>
      <c r="E4461" s="32"/>
      <c r="F4461" s="32"/>
      <c r="G4461" s="32"/>
    </row>
    <row r="4462" spans="1:7" ht="15.75" customHeight="1">
      <c r="A4462" s="32"/>
      <c r="B4462" s="32"/>
      <c r="C4462" s="15"/>
      <c r="D4462" s="15"/>
      <c r="E4462" s="32"/>
      <c r="F4462" s="32"/>
      <c r="G4462" s="32"/>
    </row>
    <row r="4463" spans="1:7" ht="15.75" customHeight="1">
      <c r="A4463" s="32"/>
      <c r="B4463" s="32"/>
      <c r="C4463" s="15"/>
      <c r="D4463" s="15"/>
      <c r="E4463" s="32"/>
      <c r="F4463" s="32"/>
      <c r="G4463" s="32"/>
    </row>
    <row r="4464" spans="1:7" ht="15.75" customHeight="1">
      <c r="A4464" s="32"/>
      <c r="B4464" s="32"/>
      <c r="C4464" s="15"/>
      <c r="D4464" s="15"/>
      <c r="E4464" s="32"/>
      <c r="F4464" s="32"/>
      <c r="G4464" s="32"/>
    </row>
    <row r="4465" spans="1:7" ht="15.75" customHeight="1">
      <c r="A4465" s="32"/>
      <c r="B4465" s="32"/>
      <c r="C4465" s="15"/>
      <c r="D4465" s="15"/>
      <c r="E4465" s="32"/>
      <c r="F4465" s="32"/>
      <c r="G4465" s="32"/>
    </row>
    <row r="4466" spans="1:7" ht="15.75" customHeight="1">
      <c r="A4466" s="32"/>
      <c r="B4466" s="32"/>
      <c r="C4466" s="15"/>
      <c r="D4466" s="15"/>
      <c r="E4466" s="32"/>
      <c r="F4466" s="32"/>
      <c r="G4466" s="32"/>
    </row>
    <row r="4467" spans="1:7" ht="15.75" customHeight="1">
      <c r="A4467" s="32"/>
      <c r="B4467" s="32"/>
      <c r="C4467" s="15"/>
      <c r="D4467" s="15"/>
      <c r="E4467" s="32"/>
      <c r="F4467" s="32"/>
      <c r="G4467" s="32"/>
    </row>
    <row r="4468" spans="1:7" ht="15.75" customHeight="1">
      <c r="A4468" s="32"/>
      <c r="B4468" s="32"/>
      <c r="C4468" s="15"/>
      <c r="D4468" s="15"/>
      <c r="E4468" s="32"/>
      <c r="F4468" s="32"/>
      <c r="G4468" s="32"/>
    </row>
    <row r="4469" spans="1:7" ht="15.75" customHeight="1">
      <c r="A4469" s="32"/>
      <c r="B4469" s="32"/>
      <c r="C4469" s="15"/>
      <c r="D4469" s="15"/>
      <c r="E4469" s="32"/>
      <c r="F4469" s="32"/>
      <c r="G4469" s="32"/>
    </row>
    <row r="4470" spans="1:7" ht="15.75" customHeight="1">
      <c r="A4470" s="32"/>
      <c r="B4470" s="32"/>
      <c r="C4470" s="15"/>
      <c r="D4470" s="15"/>
      <c r="E4470" s="32"/>
      <c r="F4470" s="32"/>
      <c r="G4470" s="32"/>
    </row>
    <row r="4471" spans="1:7" ht="15.75" customHeight="1">
      <c r="A4471" s="32"/>
      <c r="B4471" s="32"/>
      <c r="C4471" s="15"/>
      <c r="D4471" s="15"/>
      <c r="E4471" s="32"/>
      <c r="F4471" s="32"/>
      <c r="G4471" s="32"/>
    </row>
    <row r="4472" spans="1:7" ht="15.75" customHeight="1">
      <c r="A4472" s="32"/>
      <c r="B4472" s="32"/>
      <c r="C4472" s="15"/>
      <c r="D4472" s="15"/>
      <c r="E4472" s="32"/>
      <c r="F4472" s="32"/>
      <c r="G4472" s="32"/>
    </row>
    <row r="4473" spans="1:7" ht="15.75" customHeight="1">
      <c r="A4473" s="32"/>
      <c r="B4473" s="32"/>
      <c r="C4473" s="15"/>
      <c r="D4473" s="15"/>
      <c r="E4473" s="32"/>
      <c r="F4473" s="32"/>
      <c r="G4473" s="32"/>
    </row>
    <row r="4474" spans="1:7" ht="15.75" customHeight="1">
      <c r="A4474" s="32"/>
      <c r="B4474" s="32"/>
      <c r="C4474" s="15"/>
      <c r="D4474" s="15"/>
      <c r="E4474" s="32"/>
      <c r="F4474" s="32"/>
      <c r="G4474" s="32"/>
    </row>
    <row r="4475" spans="1:7" ht="15.75" customHeight="1">
      <c r="A4475" s="32"/>
      <c r="B4475" s="32"/>
      <c r="C4475" s="15"/>
      <c r="D4475" s="15"/>
      <c r="E4475" s="32"/>
      <c r="F4475" s="32"/>
      <c r="G4475" s="32"/>
    </row>
    <row r="4476" spans="1:7" ht="15.75" customHeight="1">
      <c r="A4476" s="32"/>
      <c r="B4476" s="32"/>
      <c r="C4476" s="15"/>
      <c r="D4476" s="15"/>
      <c r="E4476" s="32"/>
      <c r="F4476" s="32"/>
      <c r="G4476" s="32"/>
    </row>
    <row r="4477" spans="1:7" ht="15.75" customHeight="1">
      <c r="A4477" s="32"/>
      <c r="B4477" s="32"/>
      <c r="C4477" s="15"/>
      <c r="D4477" s="15"/>
      <c r="E4477" s="32"/>
      <c r="F4477" s="32"/>
      <c r="G4477" s="32"/>
    </row>
    <row r="4478" spans="1:7" ht="15.75" customHeight="1">
      <c r="A4478" s="32"/>
      <c r="B4478" s="32"/>
      <c r="C4478" s="15"/>
      <c r="D4478" s="15"/>
      <c r="E4478" s="32"/>
      <c r="F4478" s="32"/>
      <c r="G4478" s="32"/>
    </row>
    <row r="4479" spans="1:7" ht="15.75" customHeight="1">
      <c r="A4479" s="32"/>
      <c r="B4479" s="32"/>
      <c r="C4479" s="15"/>
      <c r="D4479" s="15"/>
      <c r="E4479" s="32"/>
      <c r="F4479" s="32"/>
      <c r="G4479" s="32"/>
    </row>
    <row r="4480" spans="1:7" ht="15.75" customHeight="1">
      <c r="A4480" s="32"/>
      <c r="B4480" s="32"/>
      <c r="C4480" s="15"/>
      <c r="D4480" s="15"/>
      <c r="E4480" s="32"/>
      <c r="F4480" s="32"/>
      <c r="G4480" s="32"/>
    </row>
    <row r="4481" spans="1:7" ht="15.75" customHeight="1">
      <c r="A4481" s="32"/>
      <c r="B4481" s="32"/>
      <c r="C4481" s="15"/>
      <c r="D4481" s="15"/>
      <c r="E4481" s="32"/>
      <c r="F4481" s="32"/>
      <c r="G4481" s="32"/>
    </row>
    <row r="4482" spans="1:7" ht="15.75" customHeight="1">
      <c r="A4482" s="32"/>
      <c r="B4482" s="32"/>
      <c r="C4482" s="15"/>
      <c r="D4482" s="15"/>
      <c r="E4482" s="32"/>
      <c r="F4482" s="32"/>
      <c r="G4482" s="32"/>
    </row>
    <row r="4483" spans="1:7" ht="15.75" customHeight="1">
      <c r="A4483" s="32"/>
      <c r="B4483" s="32"/>
      <c r="C4483" s="15"/>
      <c r="D4483" s="15"/>
      <c r="E4483" s="32"/>
      <c r="F4483" s="32"/>
      <c r="G4483" s="32"/>
    </row>
    <row r="4484" spans="1:7" ht="15.75" customHeight="1">
      <c r="A4484" s="32"/>
      <c r="B4484" s="32"/>
      <c r="C4484" s="15"/>
      <c r="D4484" s="15"/>
      <c r="E4484" s="32"/>
      <c r="F4484" s="32"/>
      <c r="G4484" s="32"/>
    </row>
    <row r="4485" spans="1:7" ht="15.75" customHeight="1">
      <c r="A4485" s="32"/>
      <c r="B4485" s="32"/>
      <c r="C4485" s="15"/>
      <c r="D4485" s="15"/>
      <c r="E4485" s="32"/>
      <c r="F4485" s="32"/>
      <c r="G4485" s="32"/>
    </row>
    <row r="4486" spans="1:7" ht="15.75" customHeight="1">
      <c r="A4486" s="32"/>
      <c r="B4486" s="32"/>
      <c r="C4486" s="15"/>
      <c r="D4486" s="15"/>
      <c r="E4486" s="32"/>
      <c r="F4486" s="32"/>
      <c r="G4486" s="32"/>
    </row>
    <row r="4487" spans="1:7" ht="15.75" customHeight="1">
      <c r="A4487" s="32"/>
      <c r="B4487" s="32"/>
      <c r="C4487" s="15"/>
      <c r="D4487" s="15"/>
      <c r="E4487" s="32"/>
      <c r="F4487" s="32"/>
      <c r="G4487" s="32"/>
    </row>
    <row r="4488" spans="1:7" ht="15.75" customHeight="1">
      <c r="A4488" s="32"/>
      <c r="B4488" s="32"/>
      <c r="C4488" s="15"/>
      <c r="D4488" s="15"/>
      <c r="E4488" s="32"/>
      <c r="F4488" s="32"/>
      <c r="G4488" s="32"/>
    </row>
    <row r="4489" spans="1:7" ht="15.75" customHeight="1">
      <c r="A4489" s="32"/>
      <c r="B4489" s="32"/>
      <c r="C4489" s="15"/>
      <c r="D4489" s="15"/>
      <c r="E4489" s="32"/>
      <c r="F4489" s="32"/>
      <c r="G4489" s="32"/>
    </row>
    <row r="4490" spans="1:7" ht="15.75" customHeight="1">
      <c r="A4490" s="32"/>
      <c r="B4490" s="32"/>
      <c r="C4490" s="15"/>
      <c r="D4490" s="15"/>
      <c r="E4490" s="32"/>
      <c r="F4490" s="32"/>
      <c r="G4490" s="32"/>
    </row>
    <row r="4491" spans="1:7" ht="15.75" customHeight="1">
      <c r="A4491" s="32"/>
      <c r="B4491" s="32"/>
      <c r="C4491" s="15"/>
      <c r="D4491" s="15"/>
      <c r="E4491" s="32"/>
      <c r="F4491" s="32"/>
      <c r="G4491" s="32"/>
    </row>
    <row r="4492" spans="1:7" ht="15.75" customHeight="1">
      <c r="A4492" s="32"/>
      <c r="B4492" s="32"/>
      <c r="C4492" s="15"/>
      <c r="D4492" s="15"/>
      <c r="E4492" s="32"/>
      <c r="F4492" s="32"/>
      <c r="G4492" s="32"/>
    </row>
    <row r="4493" spans="1:7" ht="15.75" customHeight="1">
      <c r="A4493" s="32"/>
      <c r="B4493" s="32"/>
      <c r="C4493" s="15"/>
      <c r="D4493" s="15"/>
      <c r="E4493" s="32"/>
      <c r="F4493" s="32"/>
      <c r="G4493" s="32"/>
    </row>
    <row r="4494" spans="1:7" ht="15.75" customHeight="1">
      <c r="A4494" s="32"/>
      <c r="B4494" s="32"/>
      <c r="C4494" s="15"/>
      <c r="D4494" s="15"/>
      <c r="E4494" s="32"/>
      <c r="F4494" s="32"/>
      <c r="G4494" s="32"/>
    </row>
    <row r="4495" spans="1:7" ht="15.75" customHeight="1">
      <c r="A4495" s="32"/>
      <c r="B4495" s="32"/>
      <c r="C4495" s="15"/>
      <c r="D4495" s="15"/>
      <c r="E4495" s="32"/>
      <c r="F4495" s="32"/>
      <c r="G4495" s="32"/>
    </row>
    <row r="4496" spans="1:7" ht="15.75" customHeight="1">
      <c r="A4496" s="32"/>
      <c r="B4496" s="32"/>
      <c r="C4496" s="15"/>
      <c r="D4496" s="15"/>
      <c r="E4496" s="32"/>
      <c r="F4496" s="32"/>
      <c r="G4496" s="32"/>
    </row>
    <row r="4497" spans="1:7" ht="15.75" customHeight="1">
      <c r="A4497" s="32"/>
      <c r="B4497" s="32"/>
      <c r="C4497" s="15"/>
      <c r="D4497" s="15"/>
      <c r="E4497" s="32"/>
      <c r="F4497" s="32"/>
      <c r="G4497" s="32"/>
    </row>
    <row r="4498" spans="1:7" ht="15.75" customHeight="1">
      <c r="A4498" s="32"/>
      <c r="B4498" s="32"/>
      <c r="C4498" s="15"/>
      <c r="D4498" s="15"/>
      <c r="E4498" s="32"/>
      <c r="F4498" s="32"/>
      <c r="G4498" s="32"/>
    </row>
    <row r="4499" spans="1:7" ht="15.75" customHeight="1">
      <c r="A4499" s="32"/>
      <c r="B4499" s="32"/>
      <c r="C4499" s="15"/>
      <c r="D4499" s="15"/>
      <c r="E4499" s="32"/>
      <c r="F4499" s="32"/>
      <c r="G4499" s="32"/>
    </row>
    <row r="4500" spans="1:7" ht="15.75" customHeight="1">
      <c r="A4500" s="32"/>
      <c r="B4500" s="32"/>
      <c r="C4500" s="15"/>
      <c r="D4500" s="15"/>
      <c r="E4500" s="32"/>
      <c r="F4500" s="32"/>
      <c r="G4500" s="32"/>
    </row>
    <row r="4501" spans="1:7" ht="15.75" customHeight="1">
      <c r="A4501" s="32"/>
      <c r="B4501" s="32"/>
      <c r="C4501" s="15"/>
      <c r="D4501" s="15"/>
      <c r="E4501" s="32"/>
      <c r="F4501" s="32"/>
      <c r="G4501" s="32"/>
    </row>
    <row r="4502" spans="1:7" ht="15.75" customHeight="1">
      <c r="A4502" s="32"/>
      <c r="B4502" s="32"/>
      <c r="C4502" s="15"/>
      <c r="D4502" s="15"/>
      <c r="E4502" s="32"/>
      <c r="F4502" s="32"/>
      <c r="G4502" s="32"/>
    </row>
    <row r="4503" spans="1:7" ht="15.75" customHeight="1">
      <c r="A4503" s="32"/>
      <c r="B4503" s="32"/>
      <c r="C4503" s="15"/>
      <c r="D4503" s="15"/>
      <c r="E4503" s="32"/>
      <c r="F4503" s="32"/>
      <c r="G4503" s="32"/>
    </row>
    <row r="4504" spans="1:7" ht="15.75" customHeight="1">
      <c r="A4504" s="32"/>
      <c r="B4504" s="32"/>
      <c r="C4504" s="15"/>
      <c r="D4504" s="15"/>
      <c r="E4504" s="32"/>
      <c r="F4504" s="32"/>
      <c r="G4504" s="32"/>
    </row>
    <row r="4505" spans="1:7" ht="15.75" customHeight="1">
      <c r="A4505" s="32"/>
      <c r="B4505" s="32"/>
      <c r="C4505" s="15"/>
      <c r="D4505" s="15"/>
      <c r="E4505" s="32"/>
      <c r="F4505" s="32"/>
      <c r="G4505" s="32"/>
    </row>
    <row r="4506" spans="1:7" ht="15.75" customHeight="1">
      <c r="A4506" s="32"/>
      <c r="B4506" s="32"/>
      <c r="C4506" s="15"/>
      <c r="D4506" s="15"/>
      <c r="E4506" s="32"/>
      <c r="F4506" s="32"/>
      <c r="G4506" s="32"/>
    </row>
    <row r="4507" spans="1:7" ht="15.75" customHeight="1">
      <c r="A4507" s="32"/>
      <c r="B4507" s="32"/>
      <c r="C4507" s="15"/>
      <c r="D4507" s="15"/>
      <c r="E4507" s="32"/>
      <c r="F4507" s="32"/>
      <c r="G4507" s="32"/>
    </row>
    <row r="4508" spans="1:7" ht="15.75" customHeight="1">
      <c r="A4508" s="32"/>
      <c r="B4508" s="32"/>
      <c r="C4508" s="15"/>
      <c r="D4508" s="15"/>
      <c r="E4508" s="32"/>
      <c r="F4508" s="32"/>
      <c r="G4508" s="32"/>
    </row>
    <row r="4509" spans="1:7" ht="15.75" customHeight="1">
      <c r="A4509" s="32"/>
      <c r="B4509" s="32"/>
      <c r="C4509" s="15"/>
      <c r="D4509" s="15"/>
      <c r="E4509" s="32"/>
      <c r="F4509" s="32"/>
      <c r="G4509" s="32"/>
    </row>
    <row r="4510" spans="1:7" ht="15.75" customHeight="1">
      <c r="A4510" s="32"/>
      <c r="B4510" s="32"/>
      <c r="C4510" s="15"/>
      <c r="D4510" s="15"/>
      <c r="E4510" s="32"/>
      <c r="F4510" s="32"/>
      <c r="G4510" s="32"/>
    </row>
    <row r="4511" spans="1:7" ht="15.75" customHeight="1">
      <c r="A4511" s="32"/>
      <c r="B4511" s="32"/>
      <c r="C4511" s="15"/>
      <c r="D4511" s="15"/>
      <c r="E4511" s="32"/>
      <c r="F4511" s="32"/>
      <c r="G4511" s="32"/>
    </row>
    <row r="4512" spans="1:7" ht="15.75" customHeight="1">
      <c r="A4512" s="32"/>
      <c r="B4512" s="32"/>
      <c r="C4512" s="15"/>
      <c r="D4512" s="15"/>
      <c r="E4512" s="32"/>
      <c r="F4512" s="32"/>
      <c r="G4512" s="32"/>
    </row>
    <row r="4513" spans="1:7" ht="15.75" customHeight="1">
      <c r="A4513" s="32"/>
      <c r="B4513" s="32"/>
      <c r="C4513" s="15"/>
      <c r="D4513" s="15"/>
      <c r="E4513" s="32"/>
      <c r="F4513" s="32"/>
      <c r="G4513" s="32"/>
    </row>
    <row r="4514" spans="1:7" ht="15.75" customHeight="1">
      <c r="A4514" s="32"/>
      <c r="B4514" s="32"/>
      <c r="C4514" s="15"/>
      <c r="D4514" s="15"/>
      <c r="E4514" s="32"/>
      <c r="F4514" s="32"/>
      <c r="G4514" s="32"/>
    </row>
    <row r="4515" spans="1:7" ht="15.75" customHeight="1">
      <c r="A4515" s="32"/>
      <c r="B4515" s="32"/>
      <c r="C4515" s="15"/>
      <c r="D4515" s="15"/>
      <c r="E4515" s="32"/>
      <c r="F4515" s="32"/>
      <c r="G4515" s="32"/>
    </row>
    <row r="4516" spans="1:7" ht="15.75" customHeight="1">
      <c r="A4516" s="32"/>
      <c r="B4516" s="32"/>
      <c r="C4516" s="15"/>
      <c r="D4516" s="15"/>
      <c r="E4516" s="32"/>
      <c r="F4516" s="32"/>
      <c r="G4516" s="32"/>
    </row>
    <row r="4517" spans="1:7" ht="15.75" customHeight="1">
      <c r="A4517" s="32"/>
      <c r="B4517" s="32"/>
      <c r="C4517" s="15"/>
      <c r="D4517" s="15"/>
      <c r="E4517" s="32"/>
      <c r="F4517" s="32"/>
      <c r="G4517" s="32"/>
    </row>
    <row r="4518" spans="1:7" ht="15.75" customHeight="1">
      <c r="A4518" s="32"/>
      <c r="B4518" s="32"/>
      <c r="C4518" s="15"/>
      <c r="D4518" s="15"/>
      <c r="E4518" s="32"/>
      <c r="F4518" s="32"/>
      <c r="G4518" s="32"/>
    </row>
    <row r="4519" spans="1:7" ht="15.75" customHeight="1">
      <c r="A4519" s="32"/>
      <c r="B4519" s="32"/>
      <c r="C4519" s="15"/>
      <c r="D4519" s="15"/>
      <c r="E4519" s="32"/>
      <c r="F4519" s="32"/>
      <c r="G4519" s="32"/>
    </row>
    <row r="4520" spans="1:7" ht="15.75" customHeight="1">
      <c r="A4520" s="32"/>
      <c r="B4520" s="32"/>
      <c r="C4520" s="15"/>
      <c r="D4520" s="15"/>
      <c r="E4520" s="32"/>
      <c r="F4520" s="32"/>
      <c r="G4520" s="32"/>
    </row>
    <row r="4521" spans="1:7" ht="15.75" customHeight="1">
      <c r="A4521" s="32"/>
      <c r="B4521" s="32"/>
      <c r="C4521" s="15"/>
      <c r="D4521" s="15"/>
      <c r="E4521" s="32"/>
      <c r="F4521" s="32"/>
      <c r="G4521" s="32"/>
    </row>
    <row r="4522" spans="1:7" ht="15.75" customHeight="1">
      <c r="A4522" s="32"/>
      <c r="B4522" s="32"/>
      <c r="C4522" s="15"/>
      <c r="D4522" s="15"/>
      <c r="E4522" s="32"/>
      <c r="F4522" s="32"/>
      <c r="G4522" s="32"/>
    </row>
    <row r="4523" spans="1:7" ht="15.75" customHeight="1">
      <c r="A4523" s="32"/>
      <c r="B4523" s="32"/>
      <c r="C4523" s="15"/>
      <c r="D4523" s="15"/>
      <c r="E4523" s="32"/>
      <c r="F4523" s="32"/>
      <c r="G4523" s="32"/>
    </row>
    <row r="4524" spans="1:7" ht="15.75" customHeight="1">
      <c r="A4524" s="32"/>
      <c r="B4524" s="32"/>
      <c r="C4524" s="15"/>
      <c r="D4524" s="15"/>
      <c r="E4524" s="32"/>
      <c r="F4524" s="32"/>
      <c r="G4524" s="32"/>
    </row>
    <row r="4525" spans="1:7" ht="15.75" customHeight="1">
      <c r="A4525" s="32"/>
      <c r="B4525" s="32"/>
      <c r="C4525" s="15"/>
      <c r="D4525" s="15"/>
      <c r="E4525" s="32"/>
      <c r="F4525" s="32"/>
      <c r="G4525" s="32"/>
    </row>
    <row r="4526" spans="1:7" ht="15.75" customHeight="1">
      <c r="A4526" s="32"/>
      <c r="B4526" s="32"/>
      <c r="C4526" s="15"/>
      <c r="D4526" s="15"/>
      <c r="E4526" s="32"/>
      <c r="F4526" s="32"/>
      <c r="G4526" s="32"/>
    </row>
    <row r="4527" spans="1:7" ht="15.75" customHeight="1">
      <c r="A4527" s="32"/>
      <c r="B4527" s="32"/>
      <c r="C4527" s="15"/>
      <c r="D4527" s="15"/>
      <c r="E4527" s="32"/>
      <c r="F4527" s="32"/>
      <c r="G4527" s="32"/>
    </row>
    <row r="4528" spans="1:7" ht="15.75" customHeight="1">
      <c r="A4528" s="32"/>
      <c r="B4528" s="32"/>
      <c r="C4528" s="15"/>
      <c r="D4528" s="15"/>
      <c r="E4528" s="32"/>
      <c r="F4528" s="32"/>
      <c r="G4528" s="32"/>
    </row>
    <row r="4529" spans="1:7" ht="15.75" customHeight="1">
      <c r="A4529" s="32"/>
      <c r="B4529" s="32"/>
      <c r="C4529" s="15"/>
      <c r="D4529" s="15"/>
      <c r="E4529" s="32"/>
      <c r="F4529" s="32"/>
      <c r="G4529" s="32"/>
    </row>
    <row r="4530" spans="1:7" ht="15.75" customHeight="1">
      <c r="A4530" s="32"/>
      <c r="B4530" s="32"/>
      <c r="C4530" s="15"/>
      <c r="D4530" s="15"/>
      <c r="E4530" s="32"/>
      <c r="F4530" s="32"/>
      <c r="G4530" s="32"/>
    </row>
    <row r="4531" spans="1:7" ht="15.75" customHeight="1">
      <c r="A4531" s="32"/>
      <c r="B4531" s="32"/>
      <c r="C4531" s="15"/>
      <c r="D4531" s="15"/>
      <c r="E4531" s="32"/>
      <c r="F4531" s="32"/>
      <c r="G4531" s="32"/>
    </row>
    <row r="4532" spans="1:7" ht="15.75" customHeight="1">
      <c r="A4532" s="32"/>
      <c r="B4532" s="32"/>
      <c r="C4532" s="15"/>
      <c r="D4532" s="15"/>
      <c r="E4532" s="32"/>
      <c r="F4532" s="32"/>
      <c r="G4532" s="32"/>
    </row>
    <row r="4533" spans="1:7" ht="15.75" customHeight="1">
      <c r="A4533" s="32"/>
      <c r="B4533" s="32"/>
      <c r="C4533" s="15"/>
      <c r="D4533" s="15"/>
      <c r="E4533" s="32"/>
      <c r="F4533" s="32"/>
      <c r="G4533" s="32"/>
    </row>
    <row r="4534" spans="1:7" ht="15.75" customHeight="1">
      <c r="A4534" s="32"/>
      <c r="B4534" s="32"/>
      <c r="C4534" s="15"/>
      <c r="D4534" s="15"/>
      <c r="E4534" s="32"/>
      <c r="F4534" s="32"/>
      <c r="G4534" s="32"/>
    </row>
    <row r="4535" spans="1:7" ht="15.75" customHeight="1">
      <c r="A4535" s="32"/>
      <c r="B4535" s="32"/>
      <c r="C4535" s="15"/>
      <c r="D4535" s="15"/>
      <c r="E4535" s="32"/>
      <c r="F4535" s="32"/>
      <c r="G4535" s="32"/>
    </row>
    <row r="4536" spans="1:7" ht="15.75" customHeight="1">
      <c r="A4536" s="32"/>
      <c r="B4536" s="32"/>
      <c r="C4536" s="15"/>
      <c r="D4536" s="15"/>
      <c r="E4536" s="32"/>
      <c r="F4536" s="32"/>
      <c r="G4536" s="32"/>
    </row>
    <row r="4537" spans="1:7" ht="15.75" customHeight="1">
      <c r="A4537" s="32"/>
      <c r="B4537" s="32"/>
      <c r="C4537" s="15"/>
      <c r="D4537" s="15"/>
      <c r="E4537" s="32"/>
      <c r="F4537" s="32"/>
      <c r="G4537" s="32"/>
    </row>
    <row r="4538" spans="1:7" ht="15.75" customHeight="1">
      <c r="A4538" s="32"/>
      <c r="B4538" s="32"/>
      <c r="C4538" s="15"/>
      <c r="D4538" s="15"/>
      <c r="E4538" s="32"/>
      <c r="F4538" s="32"/>
      <c r="G4538" s="32"/>
    </row>
    <row r="4539" spans="1:7" ht="15.75" customHeight="1">
      <c r="A4539" s="32"/>
      <c r="B4539" s="32"/>
      <c r="C4539" s="15"/>
      <c r="D4539" s="15"/>
      <c r="E4539" s="32"/>
      <c r="F4539" s="32"/>
      <c r="G4539" s="32"/>
    </row>
    <row r="4540" spans="1:7" ht="15.75" customHeight="1">
      <c r="A4540" s="32"/>
      <c r="B4540" s="32"/>
      <c r="C4540" s="15"/>
      <c r="D4540" s="15"/>
      <c r="E4540" s="32"/>
      <c r="F4540" s="32"/>
      <c r="G4540" s="32"/>
    </row>
    <row r="4541" spans="1:7" ht="15.75" customHeight="1">
      <c r="A4541" s="32"/>
      <c r="B4541" s="32"/>
      <c r="C4541" s="15"/>
      <c r="D4541" s="15"/>
      <c r="E4541" s="32"/>
      <c r="F4541" s="32"/>
      <c r="G4541" s="32"/>
    </row>
    <row r="4542" spans="1:7" ht="15.75" customHeight="1">
      <c r="A4542" s="32"/>
      <c r="B4542" s="32"/>
      <c r="C4542" s="15"/>
      <c r="D4542" s="15"/>
      <c r="E4542" s="32"/>
      <c r="F4542" s="32"/>
      <c r="G4542" s="32"/>
    </row>
    <row r="4543" spans="1:7" ht="15.75" customHeight="1">
      <c r="A4543" s="32"/>
      <c r="B4543" s="32"/>
      <c r="C4543" s="15"/>
      <c r="D4543" s="15"/>
      <c r="E4543" s="32"/>
      <c r="F4543" s="32"/>
      <c r="G4543" s="32"/>
    </row>
    <row r="4544" spans="1:7" ht="15.75" customHeight="1">
      <c r="A4544" s="32"/>
      <c r="B4544" s="32"/>
      <c r="C4544" s="15"/>
      <c r="D4544" s="15"/>
      <c r="E4544" s="32"/>
      <c r="F4544" s="32"/>
      <c r="G4544" s="32"/>
    </row>
    <row r="4545" spans="1:7" ht="15.75" customHeight="1">
      <c r="A4545" s="32"/>
      <c r="B4545" s="32"/>
      <c r="C4545" s="15"/>
      <c r="D4545" s="15"/>
      <c r="E4545" s="32"/>
      <c r="F4545" s="32"/>
      <c r="G4545" s="32"/>
    </row>
    <row r="4546" spans="1:7" ht="15.75" customHeight="1">
      <c r="A4546" s="32"/>
      <c r="B4546" s="32"/>
      <c r="C4546" s="15"/>
      <c r="D4546" s="15"/>
      <c r="E4546" s="32"/>
      <c r="F4546" s="32"/>
      <c r="G4546" s="32"/>
    </row>
    <row r="4547" spans="1:7" ht="15.75" customHeight="1">
      <c r="A4547" s="32"/>
      <c r="B4547" s="32"/>
      <c r="C4547" s="15"/>
      <c r="D4547" s="15"/>
      <c r="E4547" s="32"/>
      <c r="F4547" s="32"/>
      <c r="G4547" s="32"/>
    </row>
    <row r="4548" spans="1:7" ht="15.75" customHeight="1">
      <c r="A4548" s="32"/>
      <c r="B4548" s="32"/>
      <c r="C4548" s="15"/>
      <c r="D4548" s="15"/>
      <c r="E4548" s="32"/>
      <c r="F4548" s="32"/>
      <c r="G4548" s="32"/>
    </row>
    <row r="4549" spans="1:7" ht="15.75" customHeight="1">
      <c r="A4549" s="32"/>
      <c r="B4549" s="32"/>
      <c r="C4549" s="15"/>
      <c r="D4549" s="15"/>
      <c r="E4549" s="32"/>
      <c r="F4549" s="32"/>
      <c r="G4549" s="32"/>
    </row>
    <row r="4550" spans="1:7" ht="15.75" customHeight="1">
      <c r="A4550" s="32"/>
      <c r="B4550" s="32"/>
      <c r="C4550" s="15"/>
      <c r="D4550" s="15"/>
      <c r="E4550" s="32"/>
      <c r="F4550" s="32"/>
      <c r="G4550" s="32"/>
    </row>
    <row r="4551" spans="1:7" ht="15.75" customHeight="1">
      <c r="A4551" s="32"/>
      <c r="B4551" s="32"/>
      <c r="C4551" s="15"/>
      <c r="D4551" s="15"/>
      <c r="E4551" s="32"/>
      <c r="F4551" s="32"/>
      <c r="G4551" s="32"/>
    </row>
    <row r="4552" spans="1:7" ht="15.75" customHeight="1">
      <c r="A4552" s="32"/>
      <c r="B4552" s="32"/>
      <c r="C4552" s="15"/>
      <c r="D4552" s="15"/>
      <c r="E4552" s="32"/>
      <c r="F4552" s="32"/>
      <c r="G4552" s="32"/>
    </row>
    <row r="4553" spans="1:7" ht="15.75" customHeight="1">
      <c r="A4553" s="32"/>
      <c r="B4553" s="32"/>
      <c r="C4553" s="15"/>
      <c r="D4553" s="15"/>
      <c r="E4553" s="32"/>
      <c r="F4553" s="32"/>
      <c r="G4553" s="32"/>
    </row>
    <row r="4554" spans="1:7" ht="15.75" customHeight="1">
      <c r="A4554" s="32"/>
      <c r="B4554" s="32"/>
      <c r="C4554" s="15"/>
      <c r="D4554" s="15"/>
      <c r="E4554" s="32"/>
      <c r="F4554" s="32"/>
      <c r="G4554" s="32"/>
    </row>
    <row r="4555" spans="1:7" ht="15.75" customHeight="1">
      <c r="A4555" s="32"/>
      <c r="B4555" s="32"/>
      <c r="C4555" s="15"/>
      <c r="D4555" s="15"/>
      <c r="E4555" s="32"/>
      <c r="F4555" s="32"/>
      <c r="G4555" s="32"/>
    </row>
    <row r="4556" spans="1:7" ht="15.75" customHeight="1">
      <c r="A4556" s="32"/>
      <c r="B4556" s="32"/>
      <c r="C4556" s="15"/>
      <c r="D4556" s="15"/>
      <c r="E4556" s="32"/>
      <c r="F4556" s="32"/>
      <c r="G4556" s="32"/>
    </row>
    <row r="4557" spans="1:7" ht="15.75" customHeight="1">
      <c r="A4557" s="32"/>
      <c r="B4557" s="32"/>
      <c r="C4557" s="15"/>
      <c r="D4557" s="15"/>
      <c r="E4557" s="32"/>
      <c r="F4557" s="32"/>
      <c r="G4557" s="32"/>
    </row>
    <row r="4558" spans="1:7" ht="15.75" customHeight="1">
      <c r="A4558" s="32"/>
      <c r="B4558" s="32"/>
      <c r="C4558" s="15"/>
      <c r="D4558" s="15"/>
      <c r="E4558" s="32"/>
      <c r="F4558" s="32"/>
      <c r="G4558" s="32"/>
    </row>
    <row r="4559" spans="1:7" ht="15.75" customHeight="1">
      <c r="A4559" s="32"/>
      <c r="B4559" s="32"/>
      <c r="C4559" s="15"/>
      <c r="D4559" s="15"/>
      <c r="E4559" s="32"/>
      <c r="F4559" s="32"/>
      <c r="G4559" s="32"/>
    </row>
    <row r="4560" spans="1:7" ht="15.75" customHeight="1">
      <c r="A4560" s="32"/>
      <c r="B4560" s="32"/>
      <c r="C4560" s="15"/>
      <c r="D4560" s="15"/>
      <c r="E4560" s="32"/>
      <c r="F4560" s="32"/>
      <c r="G4560" s="32"/>
    </row>
    <row r="4561" spans="1:7" ht="15.75" customHeight="1">
      <c r="A4561" s="32"/>
      <c r="B4561" s="32"/>
      <c r="C4561" s="15"/>
      <c r="D4561" s="15"/>
      <c r="E4561" s="32"/>
      <c r="F4561" s="32"/>
      <c r="G4561" s="32"/>
    </row>
    <row r="4562" spans="1:7" ht="15.75" customHeight="1">
      <c r="A4562" s="32"/>
      <c r="B4562" s="32"/>
      <c r="C4562" s="15"/>
      <c r="D4562" s="15"/>
      <c r="E4562" s="32"/>
      <c r="F4562" s="32"/>
      <c r="G4562" s="32"/>
    </row>
    <row r="4563" spans="1:7" ht="15.75" customHeight="1">
      <c r="A4563" s="32"/>
      <c r="B4563" s="32"/>
      <c r="C4563" s="15"/>
      <c r="D4563" s="15"/>
      <c r="E4563" s="32"/>
      <c r="F4563" s="32"/>
      <c r="G4563" s="32"/>
    </row>
    <row r="4564" spans="1:7" ht="15.75" customHeight="1">
      <c r="A4564" s="32"/>
      <c r="B4564" s="32"/>
      <c r="C4564" s="15"/>
      <c r="D4564" s="15"/>
      <c r="E4564" s="32"/>
      <c r="F4564" s="32"/>
      <c r="G4564" s="32"/>
    </row>
    <row r="4565" spans="1:7" ht="15.75" customHeight="1">
      <c r="A4565" s="32"/>
      <c r="B4565" s="32"/>
      <c r="C4565" s="15"/>
      <c r="D4565" s="15"/>
      <c r="E4565" s="32"/>
      <c r="F4565" s="32"/>
      <c r="G4565" s="32"/>
    </row>
    <row r="4566" spans="1:7" ht="15.75" customHeight="1">
      <c r="A4566" s="32"/>
      <c r="B4566" s="32"/>
      <c r="C4566" s="15"/>
      <c r="D4566" s="15"/>
      <c r="E4566" s="32"/>
      <c r="F4566" s="32"/>
      <c r="G4566" s="32"/>
    </row>
    <row r="4567" spans="1:7" ht="15.75" customHeight="1">
      <c r="A4567" s="32"/>
      <c r="B4567" s="32"/>
      <c r="C4567" s="15"/>
      <c r="D4567" s="15"/>
      <c r="E4567" s="32"/>
      <c r="F4567" s="32"/>
      <c r="G4567" s="32"/>
    </row>
    <row r="4568" spans="1:7" ht="15.75" customHeight="1">
      <c r="A4568" s="32"/>
      <c r="B4568" s="32"/>
      <c r="C4568" s="15"/>
      <c r="D4568" s="15"/>
      <c r="E4568" s="32"/>
      <c r="F4568" s="32"/>
      <c r="G4568" s="32"/>
    </row>
    <row r="4569" spans="1:7" ht="15.75" customHeight="1">
      <c r="A4569" s="32"/>
      <c r="B4569" s="32"/>
      <c r="C4569" s="15"/>
      <c r="D4569" s="15"/>
      <c r="E4569" s="32"/>
      <c r="F4569" s="32"/>
      <c r="G4569" s="32"/>
    </row>
    <row r="4570" spans="1:7" ht="15.75" customHeight="1">
      <c r="A4570" s="32"/>
      <c r="B4570" s="32"/>
      <c r="C4570" s="15"/>
      <c r="D4570" s="15"/>
      <c r="E4570" s="32"/>
      <c r="F4570" s="32"/>
      <c r="G4570" s="32"/>
    </row>
    <row r="4571" spans="1:7" ht="15.75" customHeight="1">
      <c r="A4571" s="32"/>
      <c r="B4571" s="32"/>
      <c r="C4571" s="15"/>
      <c r="D4571" s="15"/>
      <c r="E4571" s="32"/>
      <c r="F4571" s="32"/>
      <c r="G4571" s="32"/>
    </row>
    <row r="4572" spans="1:7" ht="15.75" customHeight="1">
      <c r="A4572" s="32"/>
      <c r="B4572" s="32"/>
      <c r="C4572" s="15"/>
      <c r="D4572" s="15"/>
      <c r="E4572" s="32"/>
      <c r="F4572" s="32"/>
      <c r="G4572" s="32"/>
    </row>
    <row r="4573" spans="1:7" ht="15.75" customHeight="1">
      <c r="A4573" s="32"/>
      <c r="B4573" s="32"/>
      <c r="C4573" s="15"/>
      <c r="D4573" s="15"/>
      <c r="E4573" s="32"/>
      <c r="F4573" s="32"/>
      <c r="G4573" s="32"/>
    </row>
    <row r="4574" spans="1:7" ht="15.75" customHeight="1">
      <c r="A4574" s="32"/>
      <c r="B4574" s="32"/>
      <c r="C4574" s="15"/>
      <c r="D4574" s="15"/>
      <c r="E4574" s="32"/>
      <c r="F4574" s="32"/>
      <c r="G4574" s="32"/>
    </row>
    <row r="4575" spans="1:7" ht="15.75" customHeight="1">
      <c r="A4575" s="32"/>
      <c r="B4575" s="32"/>
      <c r="C4575" s="15"/>
      <c r="D4575" s="15"/>
      <c r="E4575" s="32"/>
      <c r="F4575" s="32"/>
      <c r="G4575" s="32"/>
    </row>
    <row r="4576" spans="1:7" ht="15.75" customHeight="1">
      <c r="A4576" s="32"/>
      <c r="B4576" s="32"/>
      <c r="C4576" s="15"/>
      <c r="D4576" s="15"/>
      <c r="E4576" s="32"/>
      <c r="F4576" s="32"/>
      <c r="G4576" s="32"/>
    </row>
    <row r="4577" spans="1:7" ht="15.75" customHeight="1">
      <c r="A4577" s="32"/>
      <c r="B4577" s="32"/>
      <c r="C4577" s="15"/>
      <c r="D4577" s="15"/>
      <c r="E4577" s="32"/>
      <c r="F4577" s="32"/>
      <c r="G4577" s="32"/>
    </row>
    <row r="4578" spans="1:7" ht="15.75" customHeight="1">
      <c r="A4578" s="32"/>
      <c r="B4578" s="32"/>
      <c r="C4578" s="15"/>
      <c r="D4578" s="15"/>
      <c r="E4578" s="32"/>
      <c r="F4578" s="32"/>
      <c r="G4578" s="32"/>
    </row>
    <row r="4579" spans="1:7" ht="15.75" customHeight="1">
      <c r="A4579" s="32"/>
      <c r="B4579" s="32"/>
      <c r="C4579" s="15"/>
      <c r="D4579" s="15"/>
      <c r="E4579" s="32"/>
      <c r="F4579" s="32"/>
      <c r="G4579" s="32"/>
    </row>
    <row r="4580" spans="1:7" ht="15.75" customHeight="1">
      <c r="A4580" s="32"/>
      <c r="B4580" s="32"/>
      <c r="C4580" s="15"/>
      <c r="D4580" s="15"/>
      <c r="E4580" s="32"/>
      <c r="F4580" s="32"/>
      <c r="G4580" s="32"/>
    </row>
    <row r="4581" spans="1:7" ht="15.75" customHeight="1">
      <c r="A4581" s="32"/>
      <c r="B4581" s="32"/>
      <c r="C4581" s="15"/>
      <c r="D4581" s="15"/>
      <c r="E4581" s="32"/>
      <c r="F4581" s="32"/>
      <c r="G4581" s="32"/>
    </row>
    <row r="4582" spans="1:7" ht="15.75" customHeight="1">
      <c r="A4582" s="32"/>
      <c r="B4582" s="32"/>
      <c r="C4582" s="15"/>
      <c r="D4582" s="15"/>
      <c r="E4582" s="32"/>
      <c r="F4582" s="32"/>
      <c r="G4582" s="32"/>
    </row>
    <row r="4583" spans="1:7" ht="15.75" customHeight="1">
      <c r="A4583" s="32"/>
      <c r="B4583" s="32"/>
      <c r="C4583" s="15"/>
      <c r="D4583" s="15"/>
      <c r="E4583" s="32"/>
      <c r="F4583" s="32"/>
      <c r="G4583" s="32"/>
    </row>
    <row r="4584" spans="1:7" ht="15.75" customHeight="1">
      <c r="A4584" s="32"/>
      <c r="B4584" s="32"/>
      <c r="C4584" s="15"/>
      <c r="D4584" s="15"/>
      <c r="E4584" s="32"/>
      <c r="F4584" s="32"/>
      <c r="G4584" s="32"/>
    </row>
    <row r="4585" spans="1:7" ht="15.75" customHeight="1">
      <c r="A4585" s="32"/>
      <c r="B4585" s="32"/>
      <c r="C4585" s="15"/>
      <c r="D4585" s="15"/>
      <c r="E4585" s="32"/>
      <c r="F4585" s="32"/>
      <c r="G4585" s="32"/>
    </row>
    <row r="4586" spans="1:7" ht="15.75" customHeight="1">
      <c r="A4586" s="32"/>
      <c r="B4586" s="32"/>
      <c r="C4586" s="15"/>
      <c r="D4586" s="15"/>
      <c r="E4586" s="32"/>
      <c r="F4586" s="32"/>
      <c r="G4586" s="32"/>
    </row>
    <row r="4587" spans="1:7" ht="15.75" customHeight="1">
      <c r="A4587" s="32"/>
      <c r="B4587" s="32"/>
      <c r="C4587" s="15"/>
      <c r="D4587" s="15"/>
      <c r="E4587" s="32"/>
      <c r="F4587" s="32"/>
      <c r="G4587" s="32"/>
    </row>
    <row r="4588" spans="1:7" ht="15.75" customHeight="1">
      <c r="A4588" s="32"/>
      <c r="B4588" s="32"/>
      <c r="C4588" s="15"/>
      <c r="D4588" s="15"/>
      <c r="E4588" s="32"/>
      <c r="F4588" s="32"/>
      <c r="G4588" s="32"/>
    </row>
    <row r="4589" spans="1:7" ht="15.75" customHeight="1">
      <c r="A4589" s="32"/>
      <c r="B4589" s="32"/>
      <c r="C4589" s="15"/>
      <c r="D4589" s="15"/>
      <c r="E4589" s="32"/>
      <c r="F4589" s="32"/>
      <c r="G4589" s="32"/>
    </row>
    <row r="4590" spans="1:7" ht="15.75" customHeight="1">
      <c r="A4590" s="32"/>
      <c r="B4590" s="32"/>
      <c r="C4590" s="15"/>
      <c r="D4590" s="15"/>
      <c r="E4590" s="32"/>
      <c r="F4590" s="32"/>
      <c r="G4590" s="32"/>
    </row>
    <row r="4591" spans="1:7" ht="15.75" customHeight="1">
      <c r="A4591" s="32"/>
      <c r="B4591" s="32"/>
      <c r="C4591" s="15"/>
      <c r="D4591" s="15"/>
      <c r="E4591" s="32"/>
      <c r="F4591" s="32"/>
      <c r="G4591" s="32"/>
    </row>
    <row r="4592" spans="1:7" ht="15.75" customHeight="1">
      <c r="A4592" s="32"/>
      <c r="B4592" s="32"/>
      <c r="C4592" s="15"/>
      <c r="D4592" s="15"/>
      <c r="E4592" s="32"/>
      <c r="F4592" s="32"/>
      <c r="G4592" s="32"/>
    </row>
    <row r="4593" spans="1:7" ht="15.75" customHeight="1">
      <c r="A4593" s="32"/>
      <c r="B4593" s="32"/>
      <c r="C4593" s="15"/>
      <c r="D4593" s="15"/>
      <c r="E4593" s="32"/>
      <c r="F4593" s="32"/>
      <c r="G4593" s="32"/>
    </row>
    <row r="4594" spans="1:7" ht="15.75" customHeight="1">
      <c r="A4594" s="32"/>
      <c r="B4594" s="32"/>
      <c r="C4594" s="15"/>
      <c r="D4594" s="15"/>
      <c r="E4594" s="32"/>
      <c r="F4594" s="32"/>
      <c r="G4594" s="32"/>
    </row>
    <row r="4595" spans="1:7" ht="15.75" customHeight="1">
      <c r="A4595" s="32"/>
      <c r="B4595" s="32"/>
      <c r="C4595" s="15"/>
      <c r="D4595" s="15"/>
      <c r="E4595" s="32"/>
      <c r="F4595" s="32"/>
      <c r="G4595" s="32"/>
    </row>
    <row r="4596" spans="1:7" ht="15.75" customHeight="1">
      <c r="A4596" s="32"/>
      <c r="B4596" s="32"/>
      <c r="C4596" s="15"/>
      <c r="D4596" s="15"/>
      <c r="E4596" s="32"/>
      <c r="F4596" s="32"/>
      <c r="G4596" s="32"/>
    </row>
    <row r="4597" spans="1:7" ht="15.75" customHeight="1">
      <c r="A4597" s="32"/>
      <c r="B4597" s="32"/>
      <c r="C4597" s="15"/>
      <c r="D4597" s="15"/>
      <c r="E4597" s="32"/>
      <c r="F4597" s="32"/>
      <c r="G4597" s="32"/>
    </row>
    <row r="4598" spans="1:7" ht="15.75" customHeight="1">
      <c r="A4598" s="32"/>
      <c r="B4598" s="32"/>
      <c r="C4598" s="15"/>
      <c r="D4598" s="15"/>
      <c r="E4598" s="32"/>
      <c r="F4598" s="32"/>
      <c r="G4598" s="32"/>
    </row>
    <row r="4599" spans="1:7" ht="15.75" customHeight="1">
      <c r="A4599" s="32"/>
      <c r="B4599" s="32"/>
      <c r="C4599" s="15"/>
      <c r="D4599" s="15"/>
      <c r="E4599" s="32"/>
      <c r="F4599" s="32"/>
      <c r="G4599" s="32"/>
    </row>
    <row r="4600" spans="1:7" ht="15.75" customHeight="1">
      <c r="A4600" s="32"/>
      <c r="B4600" s="32"/>
      <c r="C4600" s="15"/>
      <c r="D4600" s="15"/>
      <c r="E4600" s="32"/>
      <c r="F4600" s="32"/>
      <c r="G4600" s="32"/>
    </row>
    <row r="4601" spans="1:7" ht="15.75" customHeight="1">
      <c r="A4601" s="32"/>
      <c r="B4601" s="32"/>
      <c r="C4601" s="15"/>
      <c r="D4601" s="15"/>
      <c r="E4601" s="32"/>
      <c r="F4601" s="32"/>
      <c r="G4601" s="32"/>
    </row>
    <row r="4602" spans="1:7" ht="15.75" customHeight="1">
      <c r="A4602" s="32"/>
      <c r="B4602" s="32"/>
      <c r="C4602" s="15"/>
      <c r="D4602" s="15"/>
      <c r="E4602" s="32"/>
      <c r="F4602" s="32"/>
      <c r="G4602" s="32"/>
    </row>
    <row r="4603" spans="1:7" ht="15.75" customHeight="1">
      <c r="A4603" s="32"/>
      <c r="B4603" s="32"/>
      <c r="C4603" s="15"/>
      <c r="D4603" s="15"/>
      <c r="E4603" s="32"/>
      <c r="F4603" s="32"/>
      <c r="G4603" s="32"/>
    </row>
    <row r="4604" spans="1:7" ht="15.75" customHeight="1">
      <c r="A4604" s="32"/>
      <c r="B4604" s="32"/>
      <c r="C4604" s="15"/>
      <c r="D4604" s="15"/>
      <c r="E4604" s="32"/>
      <c r="F4604" s="32"/>
      <c r="G4604" s="32"/>
    </row>
    <row r="4605" spans="1:7" ht="15.75" customHeight="1">
      <c r="A4605" s="32"/>
      <c r="B4605" s="32"/>
      <c r="C4605" s="15"/>
      <c r="D4605" s="15"/>
      <c r="E4605" s="32"/>
      <c r="F4605" s="32"/>
      <c r="G4605" s="32"/>
    </row>
    <row r="4606" spans="1:7" ht="15.75" customHeight="1">
      <c r="A4606" s="32"/>
      <c r="B4606" s="32"/>
      <c r="C4606" s="15"/>
      <c r="D4606" s="15"/>
      <c r="E4606" s="32"/>
      <c r="F4606" s="32"/>
      <c r="G4606" s="32"/>
    </row>
    <row r="4607" spans="1:7" ht="15.75" customHeight="1">
      <c r="A4607" s="32"/>
      <c r="B4607" s="32"/>
      <c r="C4607" s="15"/>
      <c r="D4607" s="15"/>
      <c r="E4607" s="32"/>
      <c r="F4607" s="32"/>
      <c r="G4607" s="32"/>
    </row>
    <row r="4608" spans="1:7" ht="15.75" customHeight="1">
      <c r="A4608" s="32"/>
      <c r="B4608" s="32"/>
      <c r="C4608" s="15"/>
      <c r="D4608" s="15"/>
      <c r="E4608" s="32"/>
      <c r="F4608" s="32"/>
      <c r="G4608" s="32"/>
    </row>
    <row r="4609" spans="1:7" ht="15.75" customHeight="1">
      <c r="A4609" s="32"/>
      <c r="B4609" s="32"/>
      <c r="C4609" s="15"/>
      <c r="D4609" s="15"/>
      <c r="E4609" s="32"/>
      <c r="F4609" s="32"/>
      <c r="G4609" s="32"/>
    </row>
    <row r="4610" spans="1:7" ht="15.75" customHeight="1">
      <c r="A4610" s="32"/>
      <c r="B4610" s="32"/>
      <c r="C4610" s="15"/>
      <c r="D4610" s="15"/>
      <c r="E4610" s="32"/>
      <c r="F4610" s="32"/>
      <c r="G4610" s="32"/>
    </row>
    <row r="4611" spans="1:7" ht="15.75" customHeight="1">
      <c r="A4611" s="32"/>
      <c r="B4611" s="32"/>
      <c r="C4611" s="15"/>
      <c r="D4611" s="15"/>
      <c r="E4611" s="32"/>
      <c r="F4611" s="32"/>
      <c r="G4611" s="32"/>
    </row>
    <row r="4612" spans="1:7" ht="15.75" customHeight="1">
      <c r="A4612" s="32"/>
      <c r="B4612" s="32"/>
      <c r="C4612" s="15"/>
      <c r="D4612" s="15"/>
      <c r="E4612" s="32"/>
      <c r="F4612" s="32"/>
      <c r="G4612" s="32"/>
    </row>
    <row r="4613" spans="1:7" ht="15.75" customHeight="1">
      <c r="A4613" s="32"/>
      <c r="B4613" s="32"/>
      <c r="C4613" s="15"/>
      <c r="D4613" s="15"/>
      <c r="E4613" s="32"/>
      <c r="F4613" s="32"/>
      <c r="G4613" s="32"/>
    </row>
    <row r="4614" spans="1:7" ht="15.75" customHeight="1">
      <c r="A4614" s="32"/>
      <c r="B4614" s="32"/>
      <c r="C4614" s="15"/>
      <c r="D4614" s="15"/>
      <c r="E4614" s="32"/>
      <c r="F4614" s="32"/>
      <c r="G4614" s="32"/>
    </row>
    <row r="4615" spans="1:7" ht="15.75" customHeight="1">
      <c r="A4615" s="32"/>
      <c r="B4615" s="32"/>
      <c r="C4615" s="15"/>
      <c r="D4615" s="15"/>
      <c r="E4615" s="32"/>
      <c r="F4615" s="32"/>
      <c r="G4615" s="32"/>
    </row>
    <row r="4616" spans="1:7" ht="15.75" customHeight="1">
      <c r="A4616" s="32"/>
      <c r="B4616" s="32"/>
      <c r="C4616" s="15"/>
      <c r="D4616" s="15"/>
      <c r="E4616" s="32"/>
      <c r="F4616" s="32"/>
      <c r="G4616" s="32"/>
    </row>
    <row r="4617" spans="1:7" ht="15.75" customHeight="1">
      <c r="A4617" s="32"/>
      <c r="B4617" s="32"/>
      <c r="C4617" s="15"/>
      <c r="D4617" s="15"/>
      <c r="E4617" s="32"/>
      <c r="F4617" s="32"/>
      <c r="G4617" s="32"/>
    </row>
    <row r="4618" spans="1:7" ht="15.75" customHeight="1">
      <c r="A4618" s="32"/>
      <c r="B4618" s="32"/>
      <c r="C4618" s="15"/>
      <c r="D4618" s="15"/>
      <c r="E4618" s="32"/>
      <c r="F4618" s="32"/>
      <c r="G4618" s="32"/>
    </row>
    <row r="4619" spans="1:7" ht="15.75" customHeight="1">
      <c r="A4619" s="32"/>
      <c r="B4619" s="32"/>
      <c r="C4619" s="15"/>
      <c r="D4619" s="15"/>
      <c r="E4619" s="32"/>
      <c r="F4619" s="32"/>
      <c r="G4619" s="32"/>
    </row>
    <row r="4620" spans="1:7" ht="15.75" customHeight="1">
      <c r="A4620" s="32"/>
      <c r="B4620" s="32"/>
      <c r="C4620" s="15"/>
      <c r="D4620" s="15"/>
      <c r="E4620" s="32"/>
      <c r="F4620" s="32"/>
      <c r="G4620" s="32"/>
    </row>
    <row r="4621" spans="1:7" ht="15.75" customHeight="1">
      <c r="A4621" s="32"/>
      <c r="B4621" s="32"/>
      <c r="C4621" s="15"/>
      <c r="D4621" s="15"/>
      <c r="E4621" s="32"/>
      <c r="F4621" s="32"/>
      <c r="G4621" s="32"/>
    </row>
    <row r="4622" spans="1:7" ht="15.75" customHeight="1">
      <c r="A4622" s="32"/>
      <c r="B4622" s="32"/>
      <c r="C4622" s="15"/>
      <c r="D4622" s="15"/>
      <c r="E4622" s="32"/>
      <c r="F4622" s="32"/>
      <c r="G4622" s="32"/>
    </row>
    <row r="4623" spans="1:7" ht="15.75" customHeight="1">
      <c r="A4623" s="32"/>
      <c r="B4623" s="32"/>
      <c r="C4623" s="15"/>
      <c r="D4623" s="15"/>
      <c r="E4623" s="32"/>
      <c r="F4623" s="32"/>
      <c r="G4623" s="32"/>
    </row>
    <row r="4624" spans="1:7" ht="15.75" customHeight="1">
      <c r="A4624" s="32"/>
      <c r="B4624" s="32"/>
      <c r="C4624" s="15"/>
      <c r="D4624" s="15"/>
      <c r="E4624" s="32"/>
      <c r="F4624" s="32"/>
      <c r="G4624" s="32"/>
    </row>
    <row r="4625" spans="1:7" ht="15.75" customHeight="1">
      <c r="A4625" s="32"/>
      <c r="B4625" s="32"/>
      <c r="C4625" s="15"/>
      <c r="D4625" s="15"/>
      <c r="E4625" s="32"/>
      <c r="F4625" s="32"/>
      <c r="G4625" s="32"/>
    </row>
    <row r="4626" spans="1:7" ht="15.75" customHeight="1">
      <c r="A4626" s="32"/>
      <c r="B4626" s="32"/>
      <c r="C4626" s="15"/>
      <c r="D4626" s="15"/>
      <c r="E4626" s="32"/>
      <c r="F4626" s="32"/>
      <c r="G4626" s="32"/>
    </row>
    <row r="4627" spans="1:7" ht="15.75" customHeight="1">
      <c r="A4627" s="32"/>
      <c r="B4627" s="32"/>
      <c r="C4627" s="15"/>
      <c r="D4627" s="15"/>
      <c r="E4627" s="32"/>
      <c r="F4627" s="32"/>
      <c r="G4627" s="32"/>
    </row>
    <row r="4628" spans="1:7" ht="15.75" customHeight="1">
      <c r="A4628" s="32"/>
      <c r="B4628" s="32"/>
      <c r="C4628" s="15"/>
      <c r="D4628" s="15"/>
      <c r="E4628" s="32"/>
      <c r="F4628" s="32"/>
      <c r="G4628" s="32"/>
    </row>
    <row r="4629" spans="1:7" ht="15.75" customHeight="1">
      <c r="A4629" s="32"/>
      <c r="B4629" s="32"/>
      <c r="C4629" s="15"/>
      <c r="D4629" s="15"/>
      <c r="E4629" s="32"/>
      <c r="F4629" s="32"/>
      <c r="G4629" s="32"/>
    </row>
    <row r="4630" spans="1:7" ht="15.75" customHeight="1">
      <c r="A4630" s="32"/>
      <c r="B4630" s="32"/>
      <c r="C4630" s="15"/>
      <c r="D4630" s="15"/>
      <c r="E4630" s="32"/>
      <c r="F4630" s="32"/>
      <c r="G4630" s="32"/>
    </row>
    <row r="4631" spans="1:7" ht="15.75" customHeight="1">
      <c r="A4631" s="32"/>
      <c r="B4631" s="32"/>
      <c r="C4631" s="15"/>
      <c r="D4631" s="15"/>
      <c r="E4631" s="32"/>
      <c r="F4631" s="32"/>
      <c r="G4631" s="32"/>
    </row>
    <row r="4632" spans="1:7" ht="15.75" customHeight="1">
      <c r="A4632" s="32"/>
      <c r="B4632" s="32"/>
      <c r="C4632" s="15"/>
      <c r="D4632" s="15"/>
      <c r="E4632" s="32"/>
      <c r="F4632" s="32"/>
      <c r="G4632" s="32"/>
    </row>
    <row r="4633" spans="1:7" ht="15.75" customHeight="1">
      <c r="A4633" s="32"/>
      <c r="B4633" s="32"/>
      <c r="C4633" s="15"/>
      <c r="D4633" s="15"/>
      <c r="E4633" s="32"/>
      <c r="F4633" s="32"/>
      <c r="G4633" s="32"/>
    </row>
    <row r="4634" spans="1:7" ht="15.75" customHeight="1">
      <c r="A4634" s="32"/>
      <c r="B4634" s="32"/>
      <c r="C4634" s="15"/>
      <c r="D4634" s="15"/>
      <c r="E4634" s="32"/>
      <c r="F4634" s="32"/>
      <c r="G4634" s="32"/>
    </row>
    <row r="4635" spans="1:7" ht="15.75" customHeight="1">
      <c r="A4635" s="32"/>
      <c r="B4635" s="32"/>
      <c r="C4635" s="15"/>
      <c r="D4635" s="15"/>
      <c r="E4635" s="32"/>
      <c r="F4635" s="32"/>
      <c r="G4635" s="32"/>
    </row>
    <row r="4636" spans="1:7" ht="15.75" customHeight="1">
      <c r="A4636" s="32"/>
      <c r="B4636" s="32"/>
      <c r="C4636" s="15"/>
      <c r="D4636" s="15"/>
      <c r="E4636" s="32"/>
      <c r="F4636" s="32"/>
      <c r="G4636" s="32"/>
    </row>
    <row r="4637" spans="1:7" ht="15.75" customHeight="1">
      <c r="A4637" s="32"/>
      <c r="B4637" s="32"/>
      <c r="C4637" s="15"/>
      <c r="D4637" s="15"/>
      <c r="E4637" s="32"/>
      <c r="F4637" s="32"/>
      <c r="G4637" s="32"/>
    </row>
    <row r="4638" spans="1:7" ht="15.75" customHeight="1">
      <c r="A4638" s="32"/>
      <c r="B4638" s="32"/>
      <c r="C4638" s="15"/>
      <c r="D4638" s="15"/>
      <c r="E4638" s="32"/>
      <c r="F4638" s="32"/>
      <c r="G4638" s="32"/>
    </row>
    <row r="4639" spans="1:7" ht="15.75" customHeight="1">
      <c r="A4639" s="32"/>
      <c r="B4639" s="32"/>
      <c r="C4639" s="15"/>
      <c r="D4639" s="15"/>
      <c r="E4639" s="32"/>
      <c r="F4639" s="32"/>
      <c r="G4639" s="32"/>
    </row>
    <row r="4640" spans="1:7" ht="15.75" customHeight="1">
      <c r="A4640" s="32"/>
      <c r="B4640" s="32"/>
      <c r="C4640" s="15"/>
      <c r="D4640" s="15"/>
      <c r="E4640" s="32"/>
      <c r="F4640" s="32"/>
      <c r="G4640" s="32"/>
    </row>
    <row r="4641" spans="1:7" ht="15.75" customHeight="1">
      <c r="A4641" s="32"/>
      <c r="B4641" s="32"/>
      <c r="C4641" s="15"/>
      <c r="D4641" s="15"/>
      <c r="E4641" s="32"/>
      <c r="F4641" s="32"/>
      <c r="G4641" s="32"/>
    </row>
    <row r="4642" spans="1:7" ht="15.75" customHeight="1">
      <c r="A4642" s="32"/>
      <c r="B4642" s="32"/>
      <c r="C4642" s="15"/>
      <c r="D4642" s="15"/>
      <c r="E4642" s="32"/>
      <c r="F4642" s="32"/>
      <c r="G4642" s="32"/>
    </row>
    <row r="4643" spans="1:7" ht="15.75" customHeight="1">
      <c r="A4643" s="32"/>
      <c r="B4643" s="32"/>
      <c r="C4643" s="15"/>
      <c r="D4643" s="15"/>
      <c r="E4643" s="32"/>
      <c r="F4643" s="32"/>
      <c r="G4643" s="32"/>
    </row>
    <row r="4644" spans="1:7" ht="15.75" customHeight="1">
      <c r="A4644" s="32"/>
      <c r="B4644" s="32"/>
      <c r="C4644" s="15"/>
      <c r="D4644" s="15"/>
      <c r="E4644" s="32"/>
      <c r="F4644" s="32"/>
      <c r="G4644" s="32"/>
    </row>
    <row r="4645" spans="1:7" ht="15.75" customHeight="1">
      <c r="A4645" s="32"/>
      <c r="B4645" s="32"/>
      <c r="C4645" s="15"/>
      <c r="D4645" s="15"/>
      <c r="E4645" s="32"/>
      <c r="F4645" s="32"/>
      <c r="G4645" s="32"/>
    </row>
    <row r="4646" spans="1:7" ht="15.75" customHeight="1">
      <c r="A4646" s="32"/>
      <c r="B4646" s="32"/>
      <c r="C4646" s="15"/>
      <c r="D4646" s="15"/>
      <c r="E4646" s="32"/>
      <c r="F4646" s="32"/>
      <c r="G4646" s="32"/>
    </row>
    <row r="4647" spans="1:7" ht="15.75" customHeight="1">
      <c r="A4647" s="32"/>
      <c r="B4647" s="32"/>
      <c r="C4647" s="15"/>
      <c r="D4647" s="15"/>
      <c r="E4647" s="32"/>
      <c r="F4647" s="32"/>
      <c r="G4647" s="32"/>
    </row>
    <row r="4648" spans="1:7" ht="15.75" customHeight="1">
      <c r="A4648" s="32"/>
      <c r="B4648" s="32"/>
      <c r="C4648" s="15"/>
      <c r="D4648" s="15"/>
      <c r="E4648" s="32"/>
      <c r="F4648" s="32"/>
      <c r="G4648" s="32"/>
    </row>
    <row r="4649" spans="1:7" ht="15.75" customHeight="1">
      <c r="A4649" s="32"/>
      <c r="B4649" s="32"/>
      <c r="C4649" s="15"/>
      <c r="D4649" s="15"/>
      <c r="E4649" s="32"/>
      <c r="F4649" s="32"/>
      <c r="G4649" s="32"/>
    </row>
    <row r="4650" spans="1:7" ht="15.75" customHeight="1">
      <c r="A4650" s="32"/>
      <c r="B4650" s="32"/>
      <c r="C4650" s="15"/>
      <c r="D4650" s="15"/>
      <c r="E4650" s="32"/>
      <c r="F4650" s="32"/>
      <c r="G4650" s="32"/>
    </row>
    <row r="4651" spans="1:7" ht="15.75" customHeight="1">
      <c r="A4651" s="32"/>
      <c r="B4651" s="32"/>
      <c r="C4651" s="15"/>
      <c r="D4651" s="15"/>
      <c r="E4651" s="32"/>
      <c r="F4651" s="32"/>
      <c r="G4651" s="32"/>
    </row>
    <row r="4652" spans="1:7" ht="15.75" customHeight="1">
      <c r="A4652" s="32"/>
      <c r="B4652" s="32"/>
      <c r="C4652" s="15"/>
      <c r="D4652" s="15"/>
      <c r="E4652" s="32"/>
      <c r="F4652" s="32"/>
      <c r="G4652" s="32"/>
    </row>
    <row r="4653" spans="1:7" ht="15.75" customHeight="1">
      <c r="A4653" s="32"/>
      <c r="B4653" s="32"/>
      <c r="C4653" s="15"/>
      <c r="D4653" s="15"/>
      <c r="E4653" s="32"/>
      <c r="F4653" s="32"/>
      <c r="G4653" s="32"/>
    </row>
    <row r="4654" spans="1:7" ht="15.75" customHeight="1">
      <c r="A4654" s="32"/>
      <c r="B4654" s="32"/>
      <c r="C4654" s="15"/>
      <c r="D4654" s="15"/>
      <c r="E4654" s="32"/>
      <c r="F4654" s="32"/>
      <c r="G4654" s="32"/>
    </row>
    <row r="4655" spans="1:7" ht="15.75" customHeight="1">
      <c r="A4655" s="32"/>
      <c r="B4655" s="32"/>
      <c r="C4655" s="15"/>
      <c r="D4655" s="15"/>
      <c r="E4655" s="32"/>
      <c r="F4655" s="32"/>
      <c r="G4655" s="32"/>
    </row>
    <row r="4656" spans="1:7" ht="15.75" customHeight="1">
      <c r="A4656" s="32"/>
      <c r="B4656" s="32"/>
      <c r="C4656" s="15"/>
      <c r="D4656" s="15"/>
      <c r="E4656" s="32"/>
      <c r="F4656" s="32"/>
      <c r="G4656" s="32"/>
    </row>
    <row r="4657" spans="1:7" ht="15.75" customHeight="1">
      <c r="A4657" s="32"/>
      <c r="B4657" s="32"/>
      <c r="C4657" s="15"/>
      <c r="D4657" s="15"/>
      <c r="E4657" s="32"/>
      <c r="F4657" s="32"/>
      <c r="G4657" s="32"/>
    </row>
    <row r="4658" spans="1:7" ht="15.75" customHeight="1">
      <c r="A4658" s="32"/>
      <c r="B4658" s="32"/>
      <c r="C4658" s="15"/>
      <c r="D4658" s="15"/>
      <c r="E4658" s="32"/>
      <c r="F4658" s="32"/>
      <c r="G4658" s="32"/>
    </row>
    <row r="4659" spans="1:7" ht="15.75" customHeight="1">
      <c r="A4659" s="32"/>
      <c r="B4659" s="32"/>
      <c r="C4659" s="15"/>
      <c r="D4659" s="15"/>
      <c r="E4659" s="32"/>
      <c r="F4659" s="32"/>
      <c r="G4659" s="32"/>
    </row>
    <row r="4660" spans="1:7" ht="15.75" customHeight="1">
      <c r="A4660" s="32"/>
      <c r="B4660" s="32"/>
      <c r="C4660" s="15"/>
      <c r="D4660" s="15"/>
      <c r="E4660" s="32"/>
      <c r="F4660" s="32"/>
      <c r="G4660" s="32"/>
    </row>
    <row r="4661" spans="1:7" ht="15.75" customHeight="1">
      <c r="A4661" s="32"/>
      <c r="B4661" s="32"/>
      <c r="C4661" s="15"/>
      <c r="D4661" s="15"/>
      <c r="E4661" s="32"/>
      <c r="F4661" s="32"/>
      <c r="G4661" s="32"/>
    </row>
    <row r="4662" spans="1:7" ht="15.75" customHeight="1">
      <c r="A4662" s="32"/>
      <c r="B4662" s="32"/>
      <c r="C4662" s="15"/>
      <c r="D4662" s="15"/>
      <c r="E4662" s="32"/>
      <c r="F4662" s="32"/>
      <c r="G4662" s="32"/>
    </row>
    <row r="4663" spans="1:7" ht="15.75" customHeight="1">
      <c r="A4663" s="32"/>
      <c r="B4663" s="32"/>
      <c r="C4663" s="15"/>
      <c r="D4663" s="15"/>
      <c r="E4663" s="32"/>
      <c r="F4663" s="32"/>
      <c r="G4663" s="32"/>
    </row>
    <row r="4664" spans="1:7" ht="15.75" customHeight="1">
      <c r="A4664" s="32"/>
      <c r="B4664" s="32"/>
      <c r="C4664" s="15"/>
      <c r="D4664" s="15"/>
      <c r="E4664" s="32"/>
      <c r="F4664" s="32"/>
      <c r="G4664" s="32"/>
    </row>
    <row r="4665" spans="1:7" ht="15.75" customHeight="1">
      <c r="A4665" s="32"/>
      <c r="B4665" s="32"/>
      <c r="C4665" s="15"/>
      <c r="D4665" s="15"/>
      <c r="E4665" s="32"/>
      <c r="F4665" s="32"/>
      <c r="G4665" s="32"/>
    </row>
    <row r="4666" spans="1:7" ht="15.75" customHeight="1">
      <c r="A4666" s="32"/>
      <c r="B4666" s="32"/>
      <c r="C4666" s="15"/>
      <c r="D4666" s="15"/>
      <c r="E4666" s="32"/>
      <c r="F4666" s="32"/>
      <c r="G4666" s="32"/>
    </row>
    <row r="4667" spans="1:7" ht="15.75" customHeight="1">
      <c r="A4667" s="32"/>
      <c r="B4667" s="32"/>
      <c r="C4667" s="15"/>
      <c r="D4667" s="15"/>
      <c r="E4667" s="32"/>
      <c r="F4667" s="32"/>
      <c r="G4667" s="32"/>
    </row>
    <row r="4668" spans="1:7" ht="15.75" customHeight="1">
      <c r="A4668" s="32"/>
      <c r="B4668" s="32"/>
      <c r="C4668" s="15"/>
      <c r="D4668" s="15"/>
      <c r="E4668" s="32"/>
      <c r="F4668" s="32"/>
      <c r="G4668" s="32"/>
    </row>
    <row r="4669" spans="1:7" ht="15.75" customHeight="1">
      <c r="A4669" s="32"/>
      <c r="B4669" s="32"/>
      <c r="C4669" s="15"/>
      <c r="D4669" s="15"/>
      <c r="E4669" s="32"/>
      <c r="F4669" s="32"/>
      <c r="G4669" s="32"/>
    </row>
    <row r="4670" spans="1:7" ht="15.75" customHeight="1">
      <c r="A4670" s="32"/>
      <c r="B4670" s="32"/>
      <c r="C4670" s="15"/>
      <c r="D4670" s="15"/>
      <c r="E4670" s="32"/>
      <c r="F4670" s="32"/>
      <c r="G4670" s="32"/>
    </row>
    <row r="4671" spans="1:7" ht="15.75" customHeight="1">
      <c r="A4671" s="32"/>
      <c r="B4671" s="32"/>
      <c r="C4671" s="15"/>
      <c r="D4671" s="15"/>
      <c r="E4671" s="32"/>
      <c r="F4671" s="32"/>
      <c r="G4671" s="32"/>
    </row>
    <row r="4672" spans="1:7" ht="15.75" customHeight="1">
      <c r="A4672" s="32"/>
      <c r="B4672" s="32"/>
      <c r="C4672" s="15"/>
      <c r="D4672" s="15"/>
      <c r="E4672" s="32"/>
      <c r="F4672" s="32"/>
      <c r="G4672" s="32"/>
    </row>
    <row r="4673" spans="1:7" ht="15.75" customHeight="1">
      <c r="A4673" s="32"/>
      <c r="B4673" s="32"/>
      <c r="C4673" s="15"/>
      <c r="D4673" s="15"/>
      <c r="E4673" s="32"/>
      <c r="F4673" s="32"/>
      <c r="G4673" s="32"/>
    </row>
    <row r="4674" spans="1:7" ht="15.75" customHeight="1">
      <c r="A4674" s="32"/>
      <c r="B4674" s="32"/>
      <c r="C4674" s="15"/>
      <c r="D4674" s="15"/>
      <c r="E4674" s="32"/>
      <c r="F4674" s="32"/>
      <c r="G4674" s="32"/>
    </row>
    <row r="4675" spans="1:7" ht="15.75" customHeight="1">
      <c r="A4675" s="32"/>
      <c r="B4675" s="32"/>
      <c r="C4675" s="15"/>
      <c r="D4675" s="15"/>
      <c r="E4675" s="32"/>
      <c r="F4675" s="32"/>
      <c r="G4675" s="32"/>
    </row>
    <row r="4676" spans="1:7" ht="15.75" customHeight="1">
      <c r="A4676" s="32"/>
      <c r="B4676" s="32"/>
      <c r="C4676" s="15"/>
      <c r="D4676" s="15"/>
      <c r="E4676" s="32"/>
      <c r="F4676" s="32"/>
      <c r="G4676" s="32"/>
    </row>
    <row r="4677" spans="1:7" ht="15.75" customHeight="1">
      <c r="A4677" s="32"/>
      <c r="B4677" s="32"/>
      <c r="C4677" s="15"/>
      <c r="D4677" s="15"/>
      <c r="E4677" s="32"/>
      <c r="F4677" s="32"/>
      <c r="G4677" s="32"/>
    </row>
    <row r="4678" spans="1:7" ht="15.75" customHeight="1">
      <c r="A4678" s="32"/>
      <c r="B4678" s="32"/>
      <c r="C4678" s="15"/>
      <c r="D4678" s="15"/>
      <c r="E4678" s="32"/>
      <c r="F4678" s="32"/>
      <c r="G4678" s="32"/>
    </row>
    <row r="4679" spans="1:7" ht="15.75" customHeight="1">
      <c r="A4679" s="32"/>
      <c r="B4679" s="32"/>
      <c r="C4679" s="15"/>
      <c r="D4679" s="15"/>
      <c r="E4679" s="32"/>
      <c r="F4679" s="32"/>
      <c r="G4679" s="32"/>
    </row>
    <row r="4680" spans="1:7" ht="15.75" customHeight="1">
      <c r="A4680" s="32"/>
      <c r="B4680" s="32"/>
      <c r="C4680" s="15"/>
      <c r="D4680" s="15"/>
      <c r="E4680" s="32"/>
      <c r="F4680" s="32"/>
      <c r="G4680" s="32"/>
    </row>
    <row r="4681" spans="1:7" ht="15.75" customHeight="1">
      <c r="A4681" s="32"/>
      <c r="B4681" s="32"/>
      <c r="C4681" s="15"/>
      <c r="D4681" s="15"/>
      <c r="E4681" s="32"/>
      <c r="F4681" s="32"/>
      <c r="G4681" s="32"/>
    </row>
    <row r="4682" spans="1:7" ht="15.75" customHeight="1">
      <c r="A4682" s="32"/>
      <c r="B4682" s="32"/>
      <c r="C4682" s="15"/>
      <c r="D4682" s="15"/>
      <c r="E4682" s="32"/>
      <c r="F4682" s="32"/>
      <c r="G4682" s="32"/>
    </row>
    <row r="4683" spans="1:7" ht="15.75" customHeight="1">
      <c r="A4683" s="32"/>
      <c r="B4683" s="32"/>
      <c r="C4683" s="15"/>
      <c r="D4683" s="15"/>
      <c r="E4683" s="32"/>
      <c r="F4683" s="32"/>
      <c r="G4683" s="32"/>
    </row>
    <row r="4684" spans="1:7" ht="15.75" customHeight="1">
      <c r="A4684" s="32"/>
      <c r="B4684" s="32"/>
      <c r="C4684" s="15"/>
      <c r="D4684" s="15"/>
      <c r="E4684" s="32"/>
      <c r="F4684" s="32"/>
      <c r="G4684" s="32"/>
    </row>
    <row r="4685" spans="1:7" ht="15.75" customHeight="1">
      <c r="A4685" s="32"/>
      <c r="B4685" s="32"/>
      <c r="C4685" s="15"/>
      <c r="D4685" s="15"/>
      <c r="E4685" s="32"/>
      <c r="F4685" s="32"/>
      <c r="G4685" s="32"/>
    </row>
    <row r="4686" spans="1:7" ht="15.75" customHeight="1">
      <c r="A4686" s="32"/>
      <c r="B4686" s="32"/>
      <c r="C4686" s="15"/>
      <c r="D4686" s="15"/>
      <c r="E4686" s="32"/>
      <c r="F4686" s="32"/>
      <c r="G4686" s="32"/>
    </row>
    <row r="4687" spans="1:7" ht="15.75" customHeight="1">
      <c r="A4687" s="32"/>
      <c r="B4687" s="32"/>
      <c r="C4687" s="15"/>
      <c r="D4687" s="15"/>
      <c r="E4687" s="32"/>
      <c r="F4687" s="32"/>
      <c r="G4687" s="32"/>
    </row>
    <row r="4688" spans="1:7" ht="15.75" customHeight="1">
      <c r="A4688" s="32"/>
      <c r="B4688" s="32"/>
      <c r="C4688" s="15"/>
      <c r="D4688" s="15"/>
      <c r="E4688" s="32"/>
      <c r="F4688" s="32"/>
      <c r="G4688" s="32"/>
    </row>
    <row r="4689" spans="1:7" ht="15.75" customHeight="1">
      <c r="A4689" s="32"/>
      <c r="B4689" s="32"/>
      <c r="C4689" s="15"/>
      <c r="D4689" s="15"/>
      <c r="E4689" s="32"/>
      <c r="F4689" s="32"/>
      <c r="G4689" s="32"/>
    </row>
    <row r="4690" spans="1:7" ht="15.75" customHeight="1">
      <c r="A4690" s="32"/>
      <c r="B4690" s="32"/>
      <c r="C4690" s="15"/>
      <c r="D4690" s="15"/>
      <c r="E4690" s="32"/>
      <c r="F4690" s="32"/>
      <c r="G4690" s="32"/>
    </row>
    <row r="4691" spans="1:7" ht="15.75" customHeight="1">
      <c r="A4691" s="32"/>
      <c r="B4691" s="32"/>
      <c r="C4691" s="15"/>
      <c r="D4691" s="15"/>
      <c r="E4691" s="32"/>
      <c r="F4691" s="32"/>
      <c r="G4691" s="32"/>
    </row>
    <row r="4692" spans="1:7" ht="15.75" customHeight="1">
      <c r="A4692" s="32"/>
      <c r="B4692" s="32"/>
      <c r="C4692" s="15"/>
      <c r="D4692" s="15"/>
      <c r="E4692" s="32"/>
      <c r="F4692" s="32"/>
      <c r="G4692" s="32"/>
    </row>
    <row r="4693" spans="1:7" ht="15.75" customHeight="1">
      <c r="A4693" s="32"/>
      <c r="B4693" s="32"/>
      <c r="C4693" s="15"/>
      <c r="D4693" s="15"/>
      <c r="E4693" s="32"/>
      <c r="F4693" s="32"/>
      <c r="G4693" s="32"/>
    </row>
    <row r="4694" spans="1:7" ht="15.75" customHeight="1">
      <c r="A4694" s="32"/>
      <c r="B4694" s="32"/>
      <c r="C4694" s="15"/>
      <c r="D4694" s="15"/>
      <c r="E4694" s="32"/>
      <c r="F4694" s="32"/>
      <c r="G4694" s="32"/>
    </row>
    <row r="4695" spans="1:7" ht="15.75" customHeight="1">
      <c r="A4695" s="32"/>
      <c r="B4695" s="32"/>
      <c r="C4695" s="15"/>
      <c r="D4695" s="15"/>
      <c r="E4695" s="32"/>
      <c r="F4695" s="32"/>
      <c r="G4695" s="32"/>
    </row>
    <row r="4696" spans="1:7" ht="15.75" customHeight="1">
      <c r="A4696" s="32"/>
      <c r="B4696" s="32"/>
      <c r="C4696" s="15"/>
      <c r="D4696" s="15"/>
      <c r="E4696" s="32"/>
      <c r="F4696" s="32"/>
      <c r="G4696" s="32"/>
    </row>
    <row r="4697" spans="1:7" ht="15.75" customHeight="1">
      <c r="A4697" s="32"/>
      <c r="B4697" s="32"/>
      <c r="C4697" s="15"/>
      <c r="D4697" s="15"/>
      <c r="E4697" s="32"/>
      <c r="F4697" s="32"/>
      <c r="G4697" s="32"/>
    </row>
    <row r="4698" spans="1:7" ht="15.75" customHeight="1">
      <c r="A4698" s="32"/>
      <c r="B4698" s="32"/>
      <c r="C4698" s="15"/>
      <c r="D4698" s="15"/>
      <c r="E4698" s="32"/>
      <c r="F4698" s="32"/>
      <c r="G4698" s="32"/>
    </row>
    <row r="4699" spans="1:7" ht="15.75" customHeight="1">
      <c r="A4699" s="32"/>
      <c r="B4699" s="32"/>
      <c r="C4699" s="15"/>
      <c r="D4699" s="15"/>
      <c r="E4699" s="32"/>
      <c r="F4699" s="32"/>
      <c r="G4699" s="32"/>
    </row>
    <row r="4700" spans="1:7" ht="15.75" customHeight="1">
      <c r="A4700" s="32"/>
      <c r="B4700" s="32"/>
      <c r="C4700" s="15"/>
      <c r="D4700" s="15"/>
      <c r="E4700" s="32"/>
      <c r="F4700" s="32"/>
      <c r="G4700" s="32"/>
    </row>
    <row r="4701" spans="1:7" ht="15.75" customHeight="1">
      <c r="A4701" s="32"/>
      <c r="B4701" s="32"/>
      <c r="C4701" s="15"/>
      <c r="D4701" s="15"/>
      <c r="E4701" s="32"/>
      <c r="F4701" s="32"/>
      <c r="G4701" s="32"/>
    </row>
    <row r="4702" spans="1:7" ht="15.75" customHeight="1">
      <c r="A4702" s="32"/>
      <c r="B4702" s="32"/>
      <c r="C4702" s="15"/>
      <c r="D4702" s="15"/>
      <c r="E4702" s="32"/>
      <c r="F4702" s="32"/>
      <c r="G4702" s="32"/>
    </row>
    <row r="4703" spans="1:7" ht="15.75" customHeight="1">
      <c r="A4703" s="32"/>
      <c r="B4703" s="32"/>
      <c r="C4703" s="15"/>
      <c r="D4703" s="15"/>
      <c r="E4703" s="32"/>
      <c r="F4703" s="32"/>
      <c r="G4703" s="32"/>
    </row>
    <row r="4704" spans="1:7" ht="15.75" customHeight="1">
      <c r="A4704" s="32"/>
      <c r="B4704" s="32"/>
      <c r="C4704" s="15"/>
      <c r="D4704" s="15"/>
      <c r="E4704" s="32"/>
      <c r="F4704" s="32"/>
      <c r="G4704" s="32"/>
    </row>
    <row r="4705" spans="1:7" ht="15.75" customHeight="1">
      <c r="A4705" s="32"/>
      <c r="B4705" s="32"/>
      <c r="C4705" s="15"/>
      <c r="D4705" s="15"/>
      <c r="E4705" s="32"/>
      <c r="F4705" s="32"/>
      <c r="G4705" s="32"/>
    </row>
    <row r="4706" spans="1:7" ht="15.75" customHeight="1">
      <c r="A4706" s="32"/>
      <c r="B4706" s="32"/>
      <c r="C4706" s="15"/>
      <c r="D4706" s="15"/>
      <c r="E4706" s="32"/>
      <c r="F4706" s="32"/>
      <c r="G4706" s="32"/>
    </row>
    <row r="4707" spans="1:7" ht="15.75" customHeight="1">
      <c r="A4707" s="32"/>
      <c r="B4707" s="32"/>
      <c r="C4707" s="15"/>
      <c r="D4707" s="15"/>
      <c r="E4707" s="32"/>
      <c r="F4707" s="32"/>
      <c r="G4707" s="32"/>
    </row>
    <row r="4708" spans="1:7" ht="15.75" customHeight="1">
      <c r="A4708" s="32"/>
      <c r="B4708" s="32"/>
      <c r="C4708" s="15"/>
      <c r="D4708" s="15"/>
      <c r="E4708" s="32"/>
      <c r="F4708" s="32"/>
      <c r="G4708" s="32"/>
    </row>
    <row r="4709" spans="1:7" ht="15.75" customHeight="1">
      <c r="A4709" s="32"/>
      <c r="B4709" s="32"/>
      <c r="C4709" s="15"/>
      <c r="D4709" s="15"/>
      <c r="E4709" s="32"/>
      <c r="F4709" s="32"/>
      <c r="G4709" s="32"/>
    </row>
    <row r="4710" spans="1:7" ht="15.75" customHeight="1">
      <c r="A4710" s="32"/>
      <c r="B4710" s="32"/>
      <c r="C4710" s="15"/>
      <c r="D4710" s="15"/>
      <c r="E4710" s="32"/>
      <c r="F4710" s="32"/>
      <c r="G4710" s="32"/>
    </row>
    <row r="4711" spans="1:7" ht="15.75" customHeight="1">
      <c r="A4711" s="32"/>
      <c r="B4711" s="32"/>
      <c r="C4711" s="15"/>
      <c r="D4711" s="15"/>
      <c r="E4711" s="32"/>
      <c r="F4711" s="32"/>
      <c r="G4711" s="32"/>
    </row>
    <row r="4712" spans="1:7" ht="15.75" customHeight="1">
      <c r="A4712" s="32"/>
      <c r="B4712" s="32"/>
      <c r="C4712" s="15"/>
      <c r="D4712" s="15"/>
      <c r="E4712" s="32"/>
      <c r="F4712" s="32"/>
      <c r="G4712" s="32"/>
    </row>
    <row r="4713" spans="1:7" ht="15.75" customHeight="1">
      <c r="A4713" s="32"/>
      <c r="B4713" s="32"/>
      <c r="C4713" s="15"/>
      <c r="D4713" s="15"/>
      <c r="E4713" s="32"/>
      <c r="F4713" s="32"/>
      <c r="G4713" s="32"/>
    </row>
    <row r="4714" spans="1:7" ht="15.75" customHeight="1">
      <c r="A4714" s="32"/>
      <c r="B4714" s="32"/>
      <c r="C4714" s="15"/>
      <c r="D4714" s="15"/>
      <c r="E4714" s="32"/>
      <c r="F4714" s="32"/>
      <c r="G4714" s="32"/>
    </row>
    <row r="4715" spans="1:7" ht="15.75" customHeight="1">
      <c r="A4715" s="32"/>
      <c r="B4715" s="32"/>
      <c r="C4715" s="15"/>
      <c r="D4715" s="15"/>
      <c r="E4715" s="32"/>
      <c r="F4715" s="32"/>
      <c r="G4715" s="32"/>
    </row>
    <row r="4716" spans="1:7" ht="15.75" customHeight="1">
      <c r="A4716" s="32"/>
      <c r="B4716" s="32"/>
      <c r="C4716" s="15"/>
      <c r="D4716" s="15"/>
      <c r="E4716" s="32"/>
      <c r="F4716" s="32"/>
      <c r="G4716" s="32"/>
    </row>
    <row r="4717" spans="1:7" ht="15.75" customHeight="1">
      <c r="A4717" s="32"/>
      <c r="B4717" s="32"/>
      <c r="C4717" s="15"/>
      <c r="D4717" s="15"/>
      <c r="E4717" s="32"/>
      <c r="F4717" s="32"/>
      <c r="G4717" s="32"/>
    </row>
    <row r="4718" spans="1:7" ht="15.75" customHeight="1">
      <c r="A4718" s="32"/>
      <c r="B4718" s="32"/>
      <c r="C4718" s="15"/>
      <c r="D4718" s="15"/>
      <c r="E4718" s="32"/>
      <c r="F4718" s="32"/>
      <c r="G4718" s="32"/>
    </row>
    <row r="4719" spans="1:7" ht="15.75" customHeight="1">
      <c r="A4719" s="32"/>
      <c r="B4719" s="32"/>
      <c r="C4719" s="15"/>
      <c r="D4719" s="15"/>
      <c r="E4719" s="32"/>
      <c r="F4719" s="32"/>
      <c r="G4719" s="32"/>
    </row>
    <row r="4720" spans="1:7" ht="15.75" customHeight="1">
      <c r="A4720" s="32"/>
      <c r="B4720" s="32"/>
      <c r="C4720" s="15"/>
      <c r="D4720" s="15"/>
      <c r="E4720" s="32"/>
      <c r="F4720" s="32"/>
      <c r="G4720" s="32"/>
    </row>
    <row r="4721" spans="1:7" ht="15.75" customHeight="1">
      <c r="A4721" s="32"/>
      <c r="B4721" s="32"/>
      <c r="C4721" s="15"/>
      <c r="D4721" s="15"/>
      <c r="E4721" s="32"/>
      <c r="F4721" s="32"/>
      <c r="G4721" s="32"/>
    </row>
    <row r="4722" spans="1:7" ht="15.75" customHeight="1">
      <c r="A4722" s="32"/>
      <c r="B4722" s="32"/>
      <c r="C4722" s="15"/>
      <c r="D4722" s="15"/>
      <c r="E4722" s="32"/>
      <c r="F4722" s="32"/>
      <c r="G4722" s="32"/>
    </row>
    <row r="4723" spans="1:7" ht="15.75" customHeight="1">
      <c r="A4723" s="32"/>
      <c r="B4723" s="32"/>
      <c r="C4723" s="15"/>
      <c r="D4723" s="15"/>
      <c r="E4723" s="32"/>
      <c r="F4723" s="32"/>
      <c r="G4723" s="32"/>
    </row>
    <row r="4724" spans="1:7" ht="15.75" customHeight="1">
      <c r="A4724" s="32"/>
      <c r="B4724" s="32"/>
      <c r="C4724" s="15"/>
      <c r="D4724" s="15"/>
      <c r="E4724" s="32"/>
      <c r="F4724" s="32"/>
      <c r="G4724" s="32"/>
    </row>
    <row r="4725" spans="1:7" ht="15.75" customHeight="1">
      <c r="A4725" s="32"/>
      <c r="B4725" s="32"/>
      <c r="C4725" s="15"/>
      <c r="D4725" s="15"/>
      <c r="E4725" s="32"/>
      <c r="F4725" s="32"/>
      <c r="G4725" s="32"/>
    </row>
    <row r="4726" spans="1:7" ht="15.75" customHeight="1">
      <c r="A4726" s="32"/>
      <c r="B4726" s="32"/>
      <c r="C4726" s="15"/>
      <c r="D4726" s="15"/>
      <c r="E4726" s="32"/>
      <c r="F4726" s="32"/>
      <c r="G4726" s="32"/>
    </row>
    <row r="4727" spans="1:7" ht="15.75" customHeight="1">
      <c r="A4727" s="32"/>
      <c r="B4727" s="32"/>
      <c r="C4727" s="15"/>
      <c r="D4727" s="15"/>
      <c r="E4727" s="32"/>
      <c r="F4727" s="32"/>
      <c r="G4727" s="32"/>
    </row>
    <row r="4728" spans="1:7" ht="15.75" customHeight="1">
      <c r="A4728" s="32"/>
      <c r="B4728" s="32"/>
      <c r="C4728" s="15"/>
      <c r="D4728" s="15"/>
      <c r="E4728" s="32"/>
      <c r="F4728" s="32"/>
      <c r="G4728" s="32"/>
    </row>
    <row r="4729" spans="1:7" ht="15.75" customHeight="1">
      <c r="A4729" s="32"/>
      <c r="B4729" s="32"/>
      <c r="C4729" s="15"/>
      <c r="D4729" s="15"/>
      <c r="E4729" s="32"/>
      <c r="F4729" s="32"/>
      <c r="G4729" s="32"/>
    </row>
    <row r="4730" spans="1:7" ht="15.75" customHeight="1">
      <c r="A4730" s="32"/>
      <c r="B4730" s="32"/>
      <c r="C4730" s="15"/>
      <c r="D4730" s="15"/>
      <c r="E4730" s="32"/>
      <c r="F4730" s="32"/>
      <c r="G4730" s="32"/>
    </row>
    <row r="4731" spans="1:7" ht="15.75" customHeight="1">
      <c r="A4731" s="32"/>
      <c r="B4731" s="32"/>
      <c r="C4731" s="15"/>
      <c r="D4731" s="15"/>
      <c r="E4731" s="32"/>
      <c r="F4731" s="32"/>
      <c r="G4731" s="32"/>
    </row>
    <row r="4732" spans="1:7" ht="15.75" customHeight="1">
      <c r="A4732" s="32"/>
      <c r="B4732" s="32"/>
      <c r="C4732" s="15"/>
      <c r="D4732" s="15"/>
      <c r="E4732" s="32"/>
      <c r="F4732" s="32"/>
      <c r="G4732" s="32"/>
    </row>
    <row r="4733" spans="1:7" ht="15.75" customHeight="1">
      <c r="A4733" s="32"/>
      <c r="B4733" s="32"/>
      <c r="C4733" s="15"/>
      <c r="D4733" s="15"/>
      <c r="E4733" s="32"/>
      <c r="F4733" s="32"/>
      <c r="G4733" s="32"/>
    </row>
    <row r="4734" spans="1:7" ht="15.75" customHeight="1">
      <c r="A4734" s="32"/>
      <c r="B4734" s="32"/>
      <c r="C4734" s="15"/>
      <c r="D4734" s="15"/>
      <c r="E4734" s="32"/>
      <c r="F4734" s="32"/>
      <c r="G4734" s="32"/>
    </row>
    <row r="4735" spans="1:7" ht="15.75" customHeight="1">
      <c r="A4735" s="32"/>
      <c r="B4735" s="32"/>
      <c r="C4735" s="15"/>
      <c r="D4735" s="15"/>
      <c r="E4735" s="32"/>
      <c r="F4735" s="32"/>
      <c r="G4735" s="32"/>
    </row>
    <row r="4736" spans="1:7" ht="15.75" customHeight="1">
      <c r="A4736" s="32"/>
      <c r="B4736" s="32"/>
      <c r="C4736" s="15"/>
      <c r="D4736" s="15"/>
      <c r="E4736" s="32"/>
      <c r="F4736" s="32"/>
      <c r="G4736" s="32"/>
    </row>
    <row r="4737" spans="1:7" ht="15.75" customHeight="1">
      <c r="A4737" s="32"/>
      <c r="B4737" s="32"/>
      <c r="C4737" s="15"/>
      <c r="D4737" s="15"/>
      <c r="E4737" s="32"/>
      <c r="F4737" s="32"/>
      <c r="G4737" s="32"/>
    </row>
    <row r="4738" spans="1:7" ht="15.75" customHeight="1">
      <c r="A4738" s="32"/>
      <c r="B4738" s="32"/>
      <c r="C4738" s="15"/>
      <c r="D4738" s="15"/>
      <c r="E4738" s="32"/>
      <c r="F4738" s="32"/>
      <c r="G4738" s="32"/>
    </row>
    <row r="4739" spans="1:7" ht="15.75" customHeight="1">
      <c r="A4739" s="32"/>
      <c r="B4739" s="32"/>
      <c r="C4739" s="15"/>
      <c r="D4739" s="15"/>
      <c r="E4739" s="32"/>
      <c r="F4739" s="32"/>
      <c r="G4739" s="32"/>
    </row>
    <row r="4740" spans="1:7" ht="15.75" customHeight="1">
      <c r="A4740" s="32"/>
      <c r="B4740" s="32"/>
      <c r="C4740" s="15"/>
      <c r="D4740" s="15"/>
      <c r="E4740" s="32"/>
      <c r="F4740" s="32"/>
      <c r="G4740" s="32"/>
    </row>
    <row r="4741" spans="1:7" ht="15.75" customHeight="1">
      <c r="A4741" s="32"/>
      <c r="B4741" s="32"/>
      <c r="C4741" s="15"/>
      <c r="D4741" s="15"/>
      <c r="E4741" s="32"/>
      <c r="F4741" s="32"/>
      <c r="G4741" s="32"/>
    </row>
    <row r="4742" spans="1:7" ht="15.75" customHeight="1">
      <c r="A4742" s="32"/>
      <c r="B4742" s="32"/>
      <c r="C4742" s="15"/>
      <c r="D4742" s="15"/>
      <c r="E4742" s="32"/>
      <c r="F4742" s="32"/>
      <c r="G4742" s="32"/>
    </row>
    <row r="4743" spans="1:7" ht="15.75" customHeight="1">
      <c r="A4743" s="32"/>
      <c r="B4743" s="32"/>
      <c r="C4743" s="15"/>
      <c r="D4743" s="15"/>
      <c r="E4743" s="32"/>
      <c r="F4743" s="32"/>
      <c r="G4743" s="32"/>
    </row>
    <row r="4744" spans="1:7" ht="15.75" customHeight="1">
      <c r="A4744" s="32"/>
      <c r="B4744" s="32"/>
      <c r="C4744" s="15"/>
      <c r="D4744" s="15"/>
      <c r="E4744" s="32"/>
      <c r="F4744" s="32"/>
      <c r="G4744" s="32"/>
    </row>
    <row r="4745" spans="1:7" ht="15.75" customHeight="1">
      <c r="A4745" s="32"/>
      <c r="B4745" s="32"/>
      <c r="C4745" s="15"/>
      <c r="D4745" s="15"/>
      <c r="E4745" s="32"/>
      <c r="F4745" s="32"/>
      <c r="G4745" s="32"/>
    </row>
    <row r="4746" spans="1:7" ht="15.75" customHeight="1">
      <c r="A4746" s="32"/>
      <c r="B4746" s="32"/>
      <c r="C4746" s="15"/>
      <c r="D4746" s="15"/>
      <c r="E4746" s="32"/>
      <c r="F4746" s="32"/>
      <c r="G4746" s="32"/>
    </row>
    <row r="4747" spans="1:7" ht="15.75" customHeight="1">
      <c r="A4747" s="32"/>
      <c r="B4747" s="32"/>
      <c r="C4747" s="15"/>
      <c r="D4747" s="15"/>
      <c r="E4747" s="32"/>
      <c r="F4747" s="32"/>
      <c r="G4747" s="32"/>
    </row>
    <row r="4748" spans="1:7" ht="15.75" customHeight="1">
      <c r="A4748" s="32"/>
      <c r="B4748" s="32"/>
      <c r="C4748" s="15"/>
      <c r="D4748" s="15"/>
      <c r="E4748" s="32"/>
      <c r="F4748" s="32"/>
      <c r="G4748" s="32"/>
    </row>
    <row r="4749" spans="1:7" ht="15.75" customHeight="1">
      <c r="A4749" s="32"/>
      <c r="B4749" s="32"/>
      <c r="C4749" s="15"/>
      <c r="D4749" s="15"/>
      <c r="E4749" s="32"/>
      <c r="F4749" s="32"/>
      <c r="G4749" s="32"/>
    </row>
    <row r="4750" spans="1:7" ht="15.75" customHeight="1">
      <c r="A4750" s="32"/>
      <c r="B4750" s="32"/>
      <c r="C4750" s="15"/>
      <c r="D4750" s="15"/>
      <c r="E4750" s="32"/>
      <c r="F4750" s="32"/>
      <c r="G4750" s="32"/>
    </row>
    <row r="4751" spans="1:7" ht="15.75" customHeight="1">
      <c r="A4751" s="32"/>
      <c r="B4751" s="32"/>
      <c r="C4751" s="15"/>
      <c r="D4751" s="15"/>
      <c r="E4751" s="32"/>
      <c r="F4751" s="32"/>
      <c r="G4751" s="32"/>
    </row>
    <row r="4752" spans="1:7" ht="15.75" customHeight="1">
      <c r="A4752" s="32"/>
      <c r="B4752" s="32"/>
      <c r="C4752" s="15"/>
      <c r="D4752" s="15"/>
      <c r="E4752" s="32"/>
      <c r="F4752" s="32"/>
      <c r="G4752" s="32"/>
    </row>
    <row r="4753" spans="1:7" ht="15.75" customHeight="1">
      <c r="A4753" s="32"/>
      <c r="B4753" s="32"/>
      <c r="C4753" s="15"/>
      <c r="D4753" s="15"/>
      <c r="E4753" s="32"/>
      <c r="F4753" s="32"/>
      <c r="G4753" s="32"/>
    </row>
    <row r="4754" spans="1:7" ht="15.75" customHeight="1">
      <c r="A4754" s="32"/>
      <c r="B4754" s="32"/>
      <c r="C4754" s="15"/>
      <c r="D4754" s="15"/>
      <c r="E4754" s="32"/>
      <c r="F4754" s="32"/>
      <c r="G4754" s="32"/>
    </row>
    <row r="4755" spans="1:7" ht="15.75" customHeight="1">
      <c r="A4755" s="32"/>
      <c r="B4755" s="32"/>
      <c r="C4755" s="15"/>
      <c r="D4755" s="15"/>
      <c r="E4755" s="32"/>
      <c r="F4755" s="32"/>
      <c r="G4755" s="32"/>
    </row>
    <row r="4756" spans="1:7" ht="15.75" customHeight="1">
      <c r="A4756" s="32"/>
      <c r="B4756" s="32"/>
      <c r="C4756" s="15"/>
      <c r="D4756" s="15"/>
      <c r="E4756" s="32"/>
      <c r="F4756" s="32"/>
      <c r="G4756" s="32"/>
    </row>
    <row r="4757" spans="1:7" ht="15.75" customHeight="1">
      <c r="A4757" s="32"/>
      <c r="B4757" s="32"/>
      <c r="C4757" s="15"/>
      <c r="D4757" s="15"/>
      <c r="E4757" s="32"/>
      <c r="F4757" s="32"/>
      <c r="G4757" s="32"/>
    </row>
    <row r="4758" spans="1:7" ht="15.75" customHeight="1">
      <c r="A4758" s="32"/>
      <c r="B4758" s="32"/>
      <c r="C4758" s="15"/>
      <c r="D4758" s="15"/>
      <c r="E4758" s="32"/>
      <c r="F4758" s="32"/>
      <c r="G4758" s="32"/>
    </row>
    <row r="4759" spans="1:7" ht="15.75" customHeight="1">
      <c r="A4759" s="32"/>
      <c r="B4759" s="32"/>
      <c r="C4759" s="15"/>
      <c r="D4759" s="15"/>
      <c r="E4759" s="32"/>
      <c r="F4759" s="32"/>
      <c r="G4759" s="32"/>
    </row>
    <row r="4760" spans="1:7" ht="15.75" customHeight="1">
      <c r="A4760" s="32"/>
      <c r="B4760" s="32"/>
      <c r="C4760" s="15"/>
      <c r="D4760" s="15"/>
      <c r="E4760" s="32"/>
      <c r="F4760" s="32"/>
      <c r="G4760" s="32"/>
    </row>
    <row r="4761" spans="1:7" ht="15.75" customHeight="1">
      <c r="A4761" s="32"/>
      <c r="B4761" s="32"/>
      <c r="C4761" s="15"/>
      <c r="D4761" s="15"/>
      <c r="E4761" s="32"/>
      <c r="F4761" s="32"/>
      <c r="G4761" s="32"/>
    </row>
    <row r="4762" spans="1:7" ht="15.75" customHeight="1">
      <c r="A4762" s="32"/>
      <c r="B4762" s="32"/>
      <c r="C4762" s="15"/>
      <c r="D4762" s="15"/>
      <c r="E4762" s="32"/>
      <c r="F4762" s="32"/>
      <c r="G4762" s="32"/>
    </row>
    <row r="4763" spans="1:7" ht="15.75" customHeight="1">
      <c r="A4763" s="32"/>
      <c r="B4763" s="32"/>
      <c r="C4763" s="15"/>
      <c r="D4763" s="15"/>
      <c r="E4763" s="32"/>
      <c r="F4763" s="32"/>
      <c r="G4763" s="32"/>
    </row>
    <row r="4764" spans="1:7" ht="15.75" customHeight="1">
      <c r="A4764" s="32"/>
      <c r="B4764" s="32"/>
      <c r="C4764" s="15"/>
      <c r="D4764" s="15"/>
      <c r="E4764" s="32"/>
      <c r="F4764" s="32"/>
      <c r="G4764" s="32"/>
    </row>
    <row r="4765" spans="1:7" ht="15.75" customHeight="1">
      <c r="A4765" s="32"/>
      <c r="B4765" s="32"/>
      <c r="C4765" s="15"/>
      <c r="D4765" s="15"/>
      <c r="E4765" s="32"/>
      <c r="F4765" s="32"/>
      <c r="G4765" s="32"/>
    </row>
    <row r="4766" spans="1:7" ht="15.75" customHeight="1">
      <c r="A4766" s="32"/>
      <c r="B4766" s="32"/>
      <c r="C4766" s="15"/>
      <c r="D4766" s="15"/>
      <c r="E4766" s="32"/>
      <c r="F4766" s="32"/>
      <c r="G4766" s="32"/>
    </row>
    <row r="4767" spans="1:7" ht="15.75" customHeight="1">
      <c r="A4767" s="32"/>
      <c r="B4767" s="32"/>
      <c r="C4767" s="15"/>
      <c r="D4767" s="15"/>
      <c r="E4767" s="32"/>
      <c r="F4767" s="32"/>
      <c r="G4767" s="32"/>
    </row>
    <row r="4768" spans="1:7" ht="15.75" customHeight="1">
      <c r="A4768" s="32"/>
      <c r="B4768" s="32"/>
      <c r="C4768" s="15"/>
      <c r="D4768" s="15"/>
      <c r="E4768" s="32"/>
      <c r="F4768" s="32"/>
      <c r="G4768" s="32"/>
    </row>
    <row r="4769" spans="1:7" ht="15.75" customHeight="1">
      <c r="A4769" s="32"/>
      <c r="B4769" s="32"/>
      <c r="C4769" s="15"/>
      <c r="D4769" s="15"/>
      <c r="E4769" s="32"/>
      <c r="F4769" s="32"/>
      <c r="G4769" s="32"/>
    </row>
    <row r="4770" spans="1:7" ht="15.75" customHeight="1">
      <c r="A4770" s="32"/>
      <c r="B4770" s="32"/>
      <c r="C4770" s="15"/>
      <c r="D4770" s="15"/>
      <c r="E4770" s="32"/>
      <c r="F4770" s="32"/>
      <c r="G4770" s="32"/>
    </row>
    <row r="4771" spans="1:7" ht="15.75" customHeight="1">
      <c r="A4771" s="32"/>
      <c r="B4771" s="32"/>
      <c r="C4771" s="15"/>
      <c r="D4771" s="15"/>
      <c r="E4771" s="32"/>
      <c r="F4771" s="32"/>
      <c r="G4771" s="32"/>
    </row>
    <row r="4772" spans="1:7" ht="15.75" customHeight="1">
      <c r="A4772" s="32"/>
      <c r="B4772" s="32"/>
      <c r="C4772" s="15"/>
      <c r="D4772" s="15"/>
      <c r="E4772" s="32"/>
      <c r="F4772" s="32"/>
      <c r="G4772" s="32"/>
    </row>
    <row r="4773" spans="1:7" ht="15.75" customHeight="1">
      <c r="A4773" s="32"/>
      <c r="B4773" s="32"/>
      <c r="C4773" s="15"/>
      <c r="D4773" s="15"/>
      <c r="E4773" s="32"/>
      <c r="F4773" s="32"/>
      <c r="G4773" s="32"/>
    </row>
    <row r="4774" spans="1:7" ht="15.75" customHeight="1">
      <c r="A4774" s="32"/>
      <c r="B4774" s="32"/>
      <c r="C4774" s="15"/>
      <c r="D4774" s="15"/>
      <c r="E4774" s="32"/>
      <c r="F4774" s="32"/>
      <c r="G4774" s="32"/>
    </row>
    <row r="4775" spans="1:7" ht="15.75" customHeight="1">
      <c r="A4775" s="32"/>
      <c r="B4775" s="32"/>
      <c r="C4775" s="15"/>
      <c r="D4775" s="15"/>
      <c r="E4775" s="32"/>
      <c r="F4775" s="32"/>
      <c r="G4775" s="32"/>
    </row>
    <row r="4776" spans="1:7" ht="15.75" customHeight="1">
      <c r="A4776" s="32"/>
      <c r="B4776" s="32"/>
      <c r="C4776" s="15"/>
      <c r="D4776" s="15"/>
      <c r="E4776" s="32"/>
      <c r="F4776" s="32"/>
      <c r="G4776" s="32"/>
    </row>
    <row r="4777" spans="1:7" ht="15.75" customHeight="1">
      <c r="A4777" s="32"/>
      <c r="B4777" s="32"/>
      <c r="C4777" s="15"/>
      <c r="D4777" s="15"/>
      <c r="E4777" s="32"/>
      <c r="F4777" s="32"/>
      <c r="G4777" s="32"/>
    </row>
    <row r="4778" spans="1:7" ht="15.75" customHeight="1">
      <c r="A4778" s="32"/>
      <c r="B4778" s="32"/>
      <c r="C4778" s="15"/>
      <c r="D4778" s="15"/>
      <c r="E4778" s="32"/>
      <c r="F4778" s="32"/>
      <c r="G4778" s="32"/>
    </row>
    <row r="4779" spans="1:7" ht="15.75" customHeight="1">
      <c r="A4779" s="32"/>
      <c r="B4779" s="32"/>
      <c r="C4779" s="15"/>
      <c r="D4779" s="15"/>
      <c r="E4779" s="32"/>
      <c r="F4779" s="32"/>
      <c r="G4779" s="32"/>
    </row>
    <row r="4780" spans="1:7" ht="15.75" customHeight="1">
      <c r="A4780" s="32"/>
      <c r="B4780" s="32"/>
      <c r="C4780" s="15"/>
      <c r="D4780" s="15"/>
      <c r="E4780" s="32"/>
      <c r="F4780" s="32"/>
      <c r="G4780" s="32"/>
    </row>
    <row r="4781" spans="1:7" ht="15.75" customHeight="1">
      <c r="A4781" s="32"/>
      <c r="B4781" s="32"/>
      <c r="C4781" s="15"/>
      <c r="D4781" s="15"/>
      <c r="E4781" s="32"/>
      <c r="F4781" s="32"/>
      <c r="G4781" s="32"/>
    </row>
    <row r="4782" spans="1:7" ht="15.75" customHeight="1">
      <c r="A4782" s="32"/>
      <c r="B4782" s="32"/>
      <c r="C4782" s="15"/>
      <c r="D4782" s="15"/>
      <c r="E4782" s="32"/>
      <c r="F4782" s="32"/>
      <c r="G4782" s="32"/>
    </row>
    <row r="4783" spans="1:7" ht="15.75" customHeight="1">
      <c r="A4783" s="32"/>
      <c r="B4783" s="32"/>
      <c r="C4783" s="15"/>
      <c r="D4783" s="15"/>
      <c r="E4783" s="32"/>
      <c r="F4783" s="32"/>
      <c r="G4783" s="32"/>
    </row>
    <row r="4784" spans="1:7" ht="15.75" customHeight="1">
      <c r="A4784" s="32"/>
      <c r="B4784" s="32"/>
      <c r="C4784" s="15"/>
      <c r="D4784" s="15"/>
      <c r="E4784" s="32"/>
      <c r="F4784" s="32"/>
      <c r="G4784" s="32"/>
    </row>
    <row r="4785" spans="1:7" ht="15.75" customHeight="1">
      <c r="A4785" s="32"/>
      <c r="B4785" s="32"/>
      <c r="C4785" s="15"/>
      <c r="D4785" s="15"/>
      <c r="E4785" s="32"/>
      <c r="F4785" s="32"/>
      <c r="G4785" s="32"/>
    </row>
    <row r="4786" spans="1:7" ht="15.75" customHeight="1">
      <c r="A4786" s="32"/>
      <c r="B4786" s="32"/>
      <c r="C4786" s="15"/>
      <c r="D4786" s="15"/>
      <c r="E4786" s="32"/>
      <c r="F4786" s="32"/>
      <c r="G4786" s="32"/>
    </row>
    <row r="4787" spans="1:7" ht="15.75" customHeight="1">
      <c r="A4787" s="32"/>
      <c r="B4787" s="32"/>
      <c r="C4787" s="15"/>
      <c r="D4787" s="15"/>
      <c r="E4787" s="32"/>
      <c r="F4787" s="32"/>
      <c r="G4787" s="32"/>
    </row>
    <row r="4788" spans="1:7" ht="15.75" customHeight="1">
      <c r="A4788" s="32"/>
      <c r="B4788" s="32"/>
      <c r="C4788" s="15"/>
      <c r="D4788" s="15"/>
      <c r="E4788" s="32"/>
      <c r="F4788" s="32"/>
      <c r="G4788" s="32"/>
    </row>
    <row r="4789" spans="1:7" ht="15.75" customHeight="1">
      <c r="A4789" s="32"/>
      <c r="B4789" s="32"/>
      <c r="C4789" s="15"/>
      <c r="D4789" s="15"/>
      <c r="E4789" s="32"/>
      <c r="F4789" s="32"/>
      <c r="G4789" s="32"/>
    </row>
    <row r="4790" spans="1:7" ht="15.75" customHeight="1">
      <c r="A4790" s="32"/>
      <c r="B4790" s="32"/>
      <c r="C4790" s="15"/>
      <c r="D4790" s="15"/>
      <c r="E4790" s="32"/>
      <c r="F4790" s="32"/>
      <c r="G4790" s="32"/>
    </row>
    <row r="4791" spans="1:7" ht="15.75" customHeight="1">
      <c r="A4791" s="32"/>
      <c r="B4791" s="32"/>
      <c r="C4791" s="15"/>
      <c r="D4791" s="15"/>
      <c r="E4791" s="32"/>
      <c r="F4791" s="32"/>
      <c r="G4791" s="32"/>
    </row>
    <row r="4792" spans="1:7" ht="15.75" customHeight="1">
      <c r="A4792" s="32"/>
      <c r="B4792" s="32"/>
      <c r="C4792" s="15"/>
      <c r="D4792" s="15"/>
      <c r="E4792" s="32"/>
      <c r="F4792" s="32"/>
      <c r="G4792" s="32"/>
    </row>
    <row r="4793" spans="1:7" ht="15.75" customHeight="1">
      <c r="A4793" s="32"/>
      <c r="B4793" s="32"/>
      <c r="C4793" s="15"/>
      <c r="D4793" s="15"/>
      <c r="E4793" s="32"/>
      <c r="F4793" s="32"/>
      <c r="G4793" s="32"/>
    </row>
    <row r="4794" spans="1:7" ht="15.75" customHeight="1">
      <c r="A4794" s="32"/>
      <c r="B4794" s="32"/>
      <c r="C4794" s="15"/>
      <c r="D4794" s="15"/>
      <c r="E4794" s="32"/>
      <c r="F4794" s="32"/>
      <c r="G4794" s="32"/>
    </row>
    <row r="4795" spans="1:7" ht="15.75" customHeight="1">
      <c r="A4795" s="32"/>
      <c r="B4795" s="32"/>
      <c r="C4795" s="15"/>
      <c r="D4795" s="15"/>
      <c r="E4795" s="32"/>
      <c r="F4795" s="32"/>
      <c r="G4795" s="32"/>
    </row>
    <row r="4796" spans="1:7" ht="15.75" customHeight="1">
      <c r="A4796" s="32"/>
      <c r="B4796" s="32"/>
      <c r="C4796" s="15"/>
      <c r="D4796" s="15"/>
      <c r="E4796" s="32"/>
      <c r="F4796" s="32"/>
      <c r="G4796" s="32"/>
    </row>
    <row r="4797" spans="1:7" ht="15.75" customHeight="1">
      <c r="A4797" s="32"/>
      <c r="B4797" s="32"/>
      <c r="C4797" s="15"/>
      <c r="D4797" s="15"/>
      <c r="E4797" s="32"/>
      <c r="F4797" s="32"/>
      <c r="G4797" s="32"/>
    </row>
    <row r="4798" spans="1:7" ht="15.75" customHeight="1">
      <c r="A4798" s="32"/>
      <c r="B4798" s="32"/>
      <c r="C4798" s="15"/>
      <c r="D4798" s="15"/>
      <c r="E4798" s="32"/>
      <c r="F4798" s="32"/>
      <c r="G4798" s="32"/>
    </row>
    <row r="4799" spans="1:7" ht="15.75" customHeight="1">
      <c r="A4799" s="32"/>
      <c r="B4799" s="32"/>
      <c r="C4799" s="15"/>
      <c r="D4799" s="15"/>
      <c r="E4799" s="32"/>
      <c r="F4799" s="32"/>
      <c r="G4799" s="32"/>
    </row>
    <row r="4800" spans="1:7" ht="15.75" customHeight="1">
      <c r="A4800" s="32"/>
      <c r="B4800" s="32"/>
      <c r="C4800" s="15"/>
      <c r="D4800" s="15"/>
      <c r="E4800" s="32"/>
      <c r="F4800" s="32"/>
      <c r="G4800" s="32"/>
    </row>
    <row r="4801" spans="1:7" ht="15.75" customHeight="1">
      <c r="A4801" s="32"/>
      <c r="B4801" s="32"/>
      <c r="C4801" s="15"/>
      <c r="D4801" s="15"/>
      <c r="E4801" s="32"/>
      <c r="F4801" s="32"/>
      <c r="G4801" s="32"/>
    </row>
    <row r="4802" spans="1:7" ht="15.75" customHeight="1">
      <c r="A4802" s="32"/>
      <c r="B4802" s="32"/>
      <c r="C4802" s="15"/>
      <c r="D4802" s="15"/>
      <c r="E4802" s="32"/>
      <c r="F4802" s="32"/>
      <c r="G4802" s="32"/>
    </row>
    <row r="4803" spans="1:7" ht="15.75" customHeight="1">
      <c r="A4803" s="32"/>
      <c r="B4803" s="32"/>
      <c r="C4803" s="15"/>
      <c r="D4803" s="15"/>
      <c r="E4803" s="32"/>
      <c r="F4803" s="32"/>
      <c r="G4803" s="32"/>
    </row>
    <row r="4804" spans="1:7" ht="15.75" customHeight="1">
      <c r="A4804" s="32"/>
      <c r="B4804" s="32"/>
      <c r="C4804" s="15"/>
      <c r="D4804" s="15"/>
      <c r="E4804" s="32"/>
      <c r="F4804" s="32"/>
      <c r="G4804" s="32"/>
    </row>
    <row r="4805" spans="1:7" ht="15.75" customHeight="1">
      <c r="A4805" s="32"/>
      <c r="B4805" s="32"/>
      <c r="C4805" s="15"/>
      <c r="D4805" s="15"/>
      <c r="E4805" s="32"/>
      <c r="F4805" s="32"/>
      <c r="G4805" s="32"/>
    </row>
    <row r="4806" spans="1:7" ht="15.75" customHeight="1">
      <c r="A4806" s="32"/>
      <c r="B4806" s="32"/>
      <c r="C4806" s="15"/>
      <c r="D4806" s="15"/>
      <c r="E4806" s="32"/>
      <c r="F4806" s="32"/>
      <c r="G4806" s="32"/>
    </row>
    <row r="4807" spans="1:7" ht="15.75" customHeight="1">
      <c r="A4807" s="32"/>
      <c r="B4807" s="32"/>
      <c r="C4807" s="15"/>
      <c r="D4807" s="15"/>
      <c r="E4807" s="32"/>
      <c r="F4807" s="32"/>
      <c r="G4807" s="32"/>
    </row>
    <row r="4808" spans="1:7" ht="15.75" customHeight="1">
      <c r="A4808" s="32"/>
      <c r="B4808" s="32"/>
      <c r="C4808" s="15"/>
      <c r="D4808" s="15"/>
      <c r="E4808" s="32"/>
      <c r="F4808" s="32"/>
      <c r="G4808" s="32"/>
    </row>
    <row r="4809" spans="1:7" ht="15.75" customHeight="1">
      <c r="A4809" s="32"/>
      <c r="B4809" s="32"/>
      <c r="C4809" s="15"/>
      <c r="D4809" s="15"/>
      <c r="E4809" s="32"/>
      <c r="F4809" s="32"/>
      <c r="G4809" s="32"/>
    </row>
    <row r="4810" spans="1:7" ht="15.75" customHeight="1">
      <c r="A4810" s="32"/>
      <c r="B4810" s="32"/>
      <c r="C4810" s="15"/>
      <c r="D4810" s="15"/>
      <c r="E4810" s="32"/>
      <c r="F4810" s="32"/>
      <c r="G4810" s="32"/>
    </row>
    <row r="4811" spans="1:7" ht="15.75" customHeight="1">
      <c r="A4811" s="32"/>
      <c r="B4811" s="32"/>
      <c r="C4811" s="15"/>
      <c r="D4811" s="15"/>
      <c r="E4811" s="32"/>
      <c r="F4811" s="32"/>
      <c r="G4811" s="32"/>
    </row>
    <row r="4812" spans="1:7" ht="15.75" customHeight="1">
      <c r="A4812" s="32"/>
      <c r="B4812" s="32"/>
      <c r="C4812" s="15"/>
      <c r="D4812" s="15"/>
      <c r="E4812" s="32"/>
      <c r="F4812" s="32"/>
      <c r="G4812" s="32"/>
    </row>
    <row r="4813" spans="1:7" ht="15.75" customHeight="1">
      <c r="A4813" s="32"/>
      <c r="B4813" s="32"/>
      <c r="C4813" s="15"/>
      <c r="D4813" s="15"/>
      <c r="E4813" s="32"/>
      <c r="F4813" s="32"/>
      <c r="G4813" s="32"/>
    </row>
    <row r="4814" spans="1:7" ht="15.75" customHeight="1">
      <c r="A4814" s="32"/>
      <c r="B4814" s="32"/>
      <c r="C4814" s="15"/>
      <c r="D4814" s="15"/>
      <c r="E4814" s="32"/>
      <c r="F4814" s="32"/>
      <c r="G4814" s="32"/>
    </row>
    <row r="4815" spans="1:7" ht="15.75" customHeight="1">
      <c r="A4815" s="32"/>
      <c r="B4815" s="32"/>
      <c r="C4815" s="15"/>
      <c r="D4815" s="15"/>
      <c r="E4815" s="32"/>
      <c r="F4815" s="32"/>
      <c r="G4815" s="32"/>
    </row>
    <row r="4816" spans="1:7" ht="15.75" customHeight="1">
      <c r="A4816" s="32"/>
      <c r="B4816" s="32"/>
      <c r="C4816" s="15"/>
      <c r="D4816" s="15"/>
      <c r="E4816" s="32"/>
      <c r="F4816" s="32"/>
      <c r="G4816" s="32"/>
    </row>
    <row r="4817" spans="1:7" ht="15.75" customHeight="1">
      <c r="A4817" s="32"/>
      <c r="B4817" s="32"/>
      <c r="C4817" s="15"/>
      <c r="D4817" s="15"/>
      <c r="E4817" s="32"/>
      <c r="F4817" s="32"/>
      <c r="G4817" s="32"/>
    </row>
    <row r="4818" spans="1:7" ht="15.75" customHeight="1">
      <c r="A4818" s="32"/>
      <c r="B4818" s="32"/>
      <c r="C4818" s="15"/>
      <c r="D4818" s="15"/>
      <c r="E4818" s="32"/>
      <c r="F4818" s="32"/>
      <c r="G4818" s="32"/>
    </row>
    <row r="4819" spans="1:7" ht="15.75" customHeight="1">
      <c r="A4819" s="32"/>
      <c r="B4819" s="32"/>
      <c r="C4819" s="15"/>
      <c r="D4819" s="15"/>
      <c r="E4819" s="32"/>
      <c r="F4819" s="32"/>
      <c r="G4819" s="32"/>
    </row>
    <row r="4820" spans="1:7" ht="15.75" customHeight="1">
      <c r="A4820" s="32"/>
      <c r="B4820" s="32"/>
      <c r="C4820" s="15"/>
      <c r="D4820" s="15"/>
      <c r="E4820" s="32"/>
      <c r="F4820" s="32"/>
      <c r="G4820" s="32"/>
    </row>
    <row r="4821" spans="1:7" ht="15.75" customHeight="1">
      <c r="A4821" s="32"/>
      <c r="B4821" s="32"/>
      <c r="C4821" s="15"/>
      <c r="D4821" s="15"/>
      <c r="E4821" s="32"/>
      <c r="F4821" s="32"/>
      <c r="G4821" s="32"/>
    </row>
    <row r="4822" spans="1:7" ht="15.75" customHeight="1">
      <c r="A4822" s="32"/>
      <c r="B4822" s="32"/>
      <c r="C4822" s="15"/>
      <c r="D4822" s="15"/>
      <c r="E4822" s="32"/>
      <c r="F4822" s="32"/>
      <c r="G4822" s="32"/>
    </row>
    <row r="4823" spans="1:7" ht="15.75" customHeight="1">
      <c r="A4823" s="32"/>
      <c r="B4823" s="32"/>
      <c r="C4823" s="15"/>
      <c r="D4823" s="15"/>
      <c r="E4823" s="32"/>
      <c r="F4823" s="32"/>
      <c r="G4823" s="32"/>
    </row>
    <row r="4824" spans="1:7" ht="15.75" customHeight="1">
      <c r="A4824" s="32"/>
      <c r="B4824" s="32"/>
      <c r="C4824" s="15"/>
      <c r="D4824" s="15"/>
      <c r="E4824" s="32"/>
      <c r="F4824" s="32"/>
      <c r="G4824" s="32"/>
    </row>
    <row r="4825" spans="1:7" ht="15.75" customHeight="1">
      <c r="A4825" s="32"/>
      <c r="B4825" s="32"/>
      <c r="C4825" s="15"/>
      <c r="D4825" s="15"/>
      <c r="E4825" s="32"/>
      <c r="F4825" s="32"/>
      <c r="G4825" s="32"/>
    </row>
    <row r="4826" spans="1:7" ht="15.75" customHeight="1">
      <c r="A4826" s="32"/>
      <c r="B4826" s="32"/>
      <c r="C4826" s="15"/>
      <c r="D4826" s="15"/>
      <c r="E4826" s="32"/>
      <c r="F4826" s="32"/>
      <c r="G4826" s="32"/>
    </row>
    <row r="4827" spans="1:7" ht="15.75" customHeight="1">
      <c r="A4827" s="32"/>
      <c r="B4827" s="32"/>
      <c r="C4827" s="15"/>
      <c r="D4827" s="15"/>
      <c r="E4827" s="32"/>
      <c r="F4827" s="32"/>
      <c r="G4827" s="32"/>
    </row>
    <row r="4828" spans="1:7" ht="15.75" customHeight="1">
      <c r="A4828" s="32"/>
      <c r="B4828" s="32"/>
      <c r="C4828" s="15"/>
      <c r="D4828" s="15"/>
      <c r="E4828" s="32"/>
      <c r="F4828" s="32"/>
      <c r="G4828" s="32"/>
    </row>
    <row r="4829" spans="1:7" ht="15.75" customHeight="1">
      <c r="A4829" s="32"/>
      <c r="B4829" s="32"/>
      <c r="C4829" s="15"/>
      <c r="D4829" s="15"/>
      <c r="E4829" s="32"/>
      <c r="F4829" s="32"/>
      <c r="G4829" s="32"/>
    </row>
    <row r="4830" spans="1:7" ht="15.75" customHeight="1">
      <c r="A4830" s="32"/>
      <c r="B4830" s="32"/>
      <c r="C4830" s="15"/>
      <c r="D4830" s="15"/>
      <c r="E4830" s="32"/>
      <c r="F4830" s="32"/>
      <c r="G4830" s="32"/>
    </row>
    <row r="4831" spans="1:7" ht="15.75" customHeight="1">
      <c r="A4831" s="32"/>
      <c r="B4831" s="32"/>
      <c r="C4831" s="15"/>
      <c r="D4831" s="15"/>
      <c r="E4831" s="32"/>
      <c r="F4831" s="32"/>
      <c r="G4831" s="32"/>
    </row>
    <row r="4832" spans="1:7" ht="15.75" customHeight="1">
      <c r="A4832" s="32"/>
      <c r="B4832" s="32"/>
      <c r="C4832" s="15"/>
      <c r="D4832" s="15"/>
      <c r="E4832" s="32"/>
      <c r="F4832" s="32"/>
      <c r="G4832" s="32"/>
    </row>
    <row r="4833" spans="1:7" ht="15.75" customHeight="1">
      <c r="A4833" s="32"/>
      <c r="B4833" s="32"/>
      <c r="C4833" s="15"/>
      <c r="D4833" s="15"/>
      <c r="E4833" s="32"/>
      <c r="F4833" s="32"/>
      <c r="G4833" s="32"/>
    </row>
    <row r="4834" spans="1:7" ht="15.75" customHeight="1">
      <c r="A4834" s="32"/>
      <c r="B4834" s="32"/>
      <c r="C4834" s="15"/>
      <c r="D4834" s="15"/>
      <c r="E4834" s="32"/>
      <c r="F4834" s="32"/>
      <c r="G4834" s="32"/>
    </row>
    <row r="4835" spans="1:7" ht="15.75" customHeight="1">
      <c r="A4835" s="32"/>
      <c r="B4835" s="32"/>
      <c r="C4835" s="15"/>
      <c r="D4835" s="15"/>
      <c r="E4835" s="32"/>
      <c r="F4835" s="32"/>
      <c r="G4835" s="32"/>
    </row>
    <row r="4836" spans="1:7" ht="15.75" customHeight="1">
      <c r="A4836" s="32"/>
      <c r="B4836" s="32"/>
      <c r="C4836" s="15"/>
      <c r="D4836" s="15"/>
      <c r="E4836" s="32"/>
      <c r="F4836" s="32"/>
      <c r="G4836" s="32"/>
    </row>
    <row r="4837" spans="1:7" ht="15.75" customHeight="1">
      <c r="A4837" s="32"/>
      <c r="B4837" s="32"/>
      <c r="C4837" s="15"/>
      <c r="D4837" s="15"/>
      <c r="E4837" s="32"/>
      <c r="F4837" s="32"/>
      <c r="G4837" s="32"/>
    </row>
    <row r="4838" spans="1:7" ht="15.75" customHeight="1">
      <c r="A4838" s="32"/>
      <c r="B4838" s="32"/>
      <c r="C4838" s="15"/>
      <c r="D4838" s="15"/>
      <c r="E4838" s="32"/>
      <c r="F4838" s="32"/>
      <c r="G4838" s="32"/>
    </row>
    <row r="4839" spans="1:7" ht="15.75" customHeight="1">
      <c r="A4839" s="32"/>
      <c r="B4839" s="32"/>
      <c r="C4839" s="15"/>
      <c r="D4839" s="15"/>
      <c r="E4839" s="32"/>
      <c r="F4839" s="32"/>
      <c r="G4839" s="32"/>
    </row>
    <row r="4840" spans="1:7" ht="15.75" customHeight="1">
      <c r="A4840" s="32"/>
      <c r="B4840" s="32"/>
      <c r="C4840" s="15"/>
      <c r="D4840" s="15"/>
      <c r="E4840" s="32"/>
      <c r="F4840" s="32"/>
      <c r="G4840" s="32"/>
    </row>
    <row r="4841" spans="1:7" ht="15.75" customHeight="1">
      <c r="A4841" s="32"/>
      <c r="B4841" s="32"/>
      <c r="C4841" s="15"/>
      <c r="D4841" s="15"/>
      <c r="E4841" s="32"/>
      <c r="F4841" s="32"/>
      <c r="G4841" s="32"/>
    </row>
    <row r="4842" spans="1:7" ht="15.75" customHeight="1">
      <c r="A4842" s="32"/>
      <c r="B4842" s="32"/>
      <c r="C4842" s="15"/>
      <c r="D4842" s="15"/>
      <c r="E4842" s="32"/>
      <c r="F4842" s="32"/>
      <c r="G4842" s="32"/>
    </row>
    <row r="4843" spans="1:7" ht="15.75" customHeight="1">
      <c r="A4843" s="32"/>
      <c r="B4843" s="32"/>
      <c r="C4843" s="15"/>
      <c r="D4843" s="15"/>
      <c r="E4843" s="32"/>
      <c r="F4843" s="32"/>
      <c r="G4843" s="32"/>
    </row>
    <row r="4844" spans="1:7" ht="15.75" customHeight="1">
      <c r="A4844" s="32"/>
      <c r="B4844" s="32"/>
      <c r="C4844" s="15"/>
      <c r="D4844" s="15"/>
      <c r="E4844" s="32"/>
      <c r="F4844" s="32"/>
      <c r="G4844" s="32"/>
    </row>
    <row r="4845" spans="1:7" ht="15.75" customHeight="1">
      <c r="A4845" s="32"/>
      <c r="B4845" s="32"/>
      <c r="C4845" s="15"/>
      <c r="D4845" s="15"/>
      <c r="E4845" s="32"/>
      <c r="F4845" s="32"/>
      <c r="G4845" s="32"/>
    </row>
    <row r="4846" spans="1:7" ht="15.75" customHeight="1">
      <c r="A4846" s="32"/>
      <c r="B4846" s="32"/>
      <c r="C4846" s="15"/>
      <c r="D4846" s="15"/>
      <c r="E4846" s="32"/>
      <c r="F4846" s="32"/>
      <c r="G4846" s="32"/>
    </row>
    <row r="4847" spans="1:7" ht="15.75" customHeight="1">
      <c r="A4847" s="32"/>
      <c r="B4847" s="32"/>
      <c r="C4847" s="15"/>
      <c r="D4847" s="15"/>
      <c r="E4847" s="32"/>
      <c r="F4847" s="32"/>
      <c r="G4847" s="32"/>
    </row>
    <row r="4848" spans="1:7" ht="15.75" customHeight="1">
      <c r="A4848" s="32"/>
      <c r="B4848" s="32"/>
      <c r="C4848" s="15"/>
      <c r="D4848" s="15"/>
      <c r="E4848" s="32"/>
      <c r="F4848" s="32"/>
      <c r="G4848" s="32"/>
    </row>
    <row r="4849" spans="1:7" ht="15.75" customHeight="1">
      <c r="A4849" s="32"/>
      <c r="B4849" s="32"/>
      <c r="C4849" s="15"/>
      <c r="D4849" s="15"/>
      <c r="E4849" s="32"/>
      <c r="F4849" s="32"/>
      <c r="G4849" s="32"/>
    </row>
    <row r="4850" spans="1:7" ht="15.75" customHeight="1">
      <c r="A4850" s="32"/>
      <c r="B4850" s="32"/>
      <c r="C4850" s="15"/>
      <c r="D4850" s="15"/>
      <c r="E4850" s="32"/>
      <c r="F4850" s="32"/>
      <c r="G4850" s="32"/>
    </row>
    <row r="4851" spans="1:7" ht="15.75" customHeight="1">
      <c r="A4851" s="32"/>
      <c r="B4851" s="32"/>
      <c r="C4851" s="15"/>
      <c r="D4851" s="15"/>
      <c r="E4851" s="32"/>
      <c r="F4851" s="32"/>
      <c r="G4851" s="32"/>
    </row>
    <row r="4852" spans="1:7" ht="15.75" customHeight="1">
      <c r="A4852" s="32"/>
      <c r="B4852" s="32"/>
      <c r="C4852" s="15"/>
      <c r="D4852" s="15"/>
      <c r="E4852" s="32"/>
      <c r="F4852" s="32"/>
      <c r="G4852" s="32"/>
    </row>
    <row r="4853" spans="1:7" ht="15.75" customHeight="1">
      <c r="A4853" s="32"/>
      <c r="B4853" s="32"/>
      <c r="C4853" s="15"/>
      <c r="D4853" s="15"/>
      <c r="E4853" s="32"/>
      <c r="F4853" s="32"/>
      <c r="G4853" s="32"/>
    </row>
    <row r="4854" spans="1:7" ht="15.75" customHeight="1">
      <c r="A4854" s="32"/>
      <c r="B4854" s="32"/>
      <c r="C4854" s="15"/>
      <c r="D4854" s="15"/>
      <c r="E4854" s="32"/>
      <c r="F4854" s="32"/>
      <c r="G4854" s="32"/>
    </row>
    <row r="4855" spans="1:7" ht="15.75" customHeight="1">
      <c r="A4855" s="32"/>
      <c r="B4855" s="32"/>
      <c r="C4855" s="15"/>
      <c r="D4855" s="15"/>
      <c r="E4855" s="32"/>
      <c r="F4855" s="32"/>
      <c r="G4855" s="32"/>
    </row>
    <row r="4856" spans="1:7" ht="15.75" customHeight="1">
      <c r="A4856" s="32"/>
      <c r="B4856" s="32"/>
      <c r="C4856" s="15"/>
      <c r="D4856" s="15"/>
      <c r="E4856" s="32"/>
      <c r="F4856" s="32"/>
      <c r="G4856" s="32"/>
    </row>
    <row r="4857" spans="1:7" ht="15.75" customHeight="1">
      <c r="A4857" s="32"/>
      <c r="B4857" s="32"/>
      <c r="C4857" s="15"/>
      <c r="D4857" s="15"/>
      <c r="E4857" s="32"/>
      <c r="F4857" s="32"/>
      <c r="G4857" s="32"/>
    </row>
    <row r="4858" spans="1:7" ht="15.75" customHeight="1">
      <c r="A4858" s="32"/>
      <c r="B4858" s="32"/>
      <c r="C4858" s="15"/>
      <c r="D4858" s="15"/>
      <c r="E4858" s="32"/>
      <c r="F4858" s="32"/>
      <c r="G4858" s="32"/>
    </row>
    <row r="4859" spans="1:7" ht="15.75" customHeight="1">
      <c r="A4859" s="32"/>
      <c r="B4859" s="32"/>
      <c r="C4859" s="15"/>
      <c r="D4859" s="15"/>
      <c r="E4859" s="32"/>
      <c r="F4859" s="32"/>
      <c r="G4859" s="32"/>
    </row>
    <row r="4860" spans="1:7" ht="15.75" customHeight="1">
      <c r="A4860" s="32"/>
      <c r="B4860" s="32"/>
      <c r="C4860" s="15"/>
      <c r="D4860" s="15"/>
      <c r="E4860" s="32"/>
      <c r="F4860" s="32"/>
      <c r="G4860" s="32"/>
    </row>
    <row r="4861" spans="1:7" ht="15.75" customHeight="1">
      <c r="A4861" s="32"/>
      <c r="B4861" s="32"/>
      <c r="C4861" s="15"/>
      <c r="D4861" s="15"/>
      <c r="E4861" s="32"/>
      <c r="F4861" s="32"/>
      <c r="G4861" s="32"/>
    </row>
    <row r="4862" spans="1:7" ht="15.75" customHeight="1">
      <c r="A4862" s="32"/>
      <c r="B4862" s="32"/>
      <c r="C4862" s="15"/>
      <c r="D4862" s="15"/>
      <c r="E4862" s="32"/>
      <c r="F4862" s="32"/>
      <c r="G4862" s="32"/>
    </row>
    <row r="4863" spans="1:7" ht="15.75" customHeight="1">
      <c r="A4863" s="32"/>
      <c r="B4863" s="32"/>
      <c r="C4863" s="15"/>
      <c r="D4863" s="15"/>
      <c r="E4863" s="32"/>
      <c r="F4863" s="32"/>
      <c r="G4863" s="32"/>
    </row>
    <row r="4864" spans="1:7" ht="15.75" customHeight="1">
      <c r="A4864" s="32"/>
      <c r="B4864" s="32"/>
      <c r="C4864" s="15"/>
      <c r="D4864" s="15"/>
      <c r="E4864" s="32"/>
      <c r="F4864" s="32"/>
      <c r="G4864" s="32"/>
    </row>
    <row r="4865" spans="1:7" ht="15.75" customHeight="1">
      <c r="A4865" s="32"/>
      <c r="B4865" s="32"/>
      <c r="C4865" s="15"/>
      <c r="D4865" s="15"/>
      <c r="E4865" s="32"/>
      <c r="F4865" s="32"/>
      <c r="G4865" s="32"/>
    </row>
    <row r="4866" spans="1:7" ht="15.75" customHeight="1">
      <c r="A4866" s="32"/>
      <c r="B4866" s="32"/>
      <c r="C4866" s="15"/>
      <c r="D4866" s="15"/>
      <c r="E4866" s="32"/>
      <c r="F4866" s="32"/>
      <c r="G4866" s="32"/>
    </row>
    <row r="4867" spans="1:7" ht="15.75" customHeight="1">
      <c r="A4867" s="32"/>
      <c r="B4867" s="32"/>
      <c r="C4867" s="15"/>
      <c r="D4867" s="15"/>
      <c r="E4867" s="32"/>
      <c r="F4867" s="32"/>
      <c r="G4867" s="32"/>
    </row>
    <row r="4868" spans="1:7" ht="15.75" customHeight="1">
      <c r="A4868" s="32"/>
      <c r="B4868" s="32"/>
      <c r="C4868" s="15"/>
      <c r="D4868" s="15"/>
      <c r="E4868" s="32"/>
      <c r="F4868" s="32"/>
      <c r="G4868" s="32"/>
    </row>
    <row r="4869" spans="1:7" ht="15.75" customHeight="1">
      <c r="A4869" s="32"/>
      <c r="B4869" s="32"/>
      <c r="C4869" s="15"/>
      <c r="D4869" s="15"/>
      <c r="E4869" s="32"/>
      <c r="F4869" s="32"/>
      <c r="G4869" s="32"/>
    </row>
    <row r="4870" spans="1:7" ht="15.75" customHeight="1">
      <c r="A4870" s="32"/>
      <c r="B4870" s="32"/>
      <c r="C4870" s="15"/>
      <c r="D4870" s="15"/>
      <c r="E4870" s="32"/>
      <c r="F4870" s="32"/>
      <c r="G4870" s="32"/>
    </row>
    <row r="4871" spans="1:7" ht="15.75" customHeight="1">
      <c r="A4871" s="32"/>
      <c r="B4871" s="32"/>
      <c r="C4871" s="15"/>
      <c r="D4871" s="15"/>
      <c r="E4871" s="32"/>
      <c r="F4871" s="32"/>
      <c r="G4871" s="32"/>
    </row>
    <row r="4872" spans="1:7" ht="15.75" customHeight="1">
      <c r="A4872" s="32"/>
      <c r="B4872" s="32"/>
      <c r="C4872" s="15"/>
      <c r="D4872" s="15"/>
      <c r="E4872" s="32"/>
      <c r="F4872" s="32"/>
      <c r="G4872" s="32"/>
    </row>
    <row r="4873" spans="1:7" ht="15.75" customHeight="1">
      <c r="A4873" s="32"/>
      <c r="B4873" s="32"/>
      <c r="C4873" s="15"/>
      <c r="D4873" s="15"/>
      <c r="E4873" s="32"/>
      <c r="F4873" s="32"/>
      <c r="G4873" s="32"/>
    </row>
    <row r="4874" spans="1:7" ht="15.75" customHeight="1">
      <c r="A4874" s="32"/>
      <c r="B4874" s="32"/>
      <c r="C4874" s="15"/>
      <c r="D4874" s="15"/>
      <c r="E4874" s="32"/>
      <c r="F4874" s="32"/>
      <c r="G4874" s="32"/>
    </row>
    <row r="4875" spans="1:7" ht="15.75" customHeight="1">
      <c r="A4875" s="32"/>
      <c r="B4875" s="32"/>
      <c r="C4875" s="15"/>
      <c r="D4875" s="15"/>
      <c r="E4875" s="32"/>
      <c r="F4875" s="32"/>
      <c r="G4875" s="32"/>
    </row>
    <row r="4876" spans="1:7" ht="15.75" customHeight="1">
      <c r="A4876" s="32"/>
      <c r="B4876" s="32"/>
      <c r="C4876" s="15"/>
      <c r="D4876" s="15"/>
      <c r="E4876" s="32"/>
      <c r="F4876" s="32"/>
      <c r="G4876" s="32"/>
    </row>
    <row r="4877" spans="1:7" ht="15.75" customHeight="1">
      <c r="A4877" s="32"/>
      <c r="B4877" s="32"/>
      <c r="C4877" s="15"/>
      <c r="D4877" s="15"/>
      <c r="E4877" s="32"/>
      <c r="F4877" s="32"/>
      <c r="G4877" s="32"/>
    </row>
    <row r="4878" spans="1:7" ht="15.75" customHeight="1">
      <c r="A4878" s="32"/>
      <c r="B4878" s="32"/>
      <c r="C4878" s="15"/>
      <c r="D4878" s="15"/>
      <c r="E4878" s="32"/>
      <c r="F4878" s="32"/>
      <c r="G4878" s="32"/>
    </row>
    <row r="4879" spans="1:7" ht="15.75" customHeight="1">
      <c r="A4879" s="32"/>
      <c r="B4879" s="32"/>
      <c r="C4879" s="15"/>
      <c r="D4879" s="15"/>
      <c r="E4879" s="32"/>
      <c r="F4879" s="32"/>
      <c r="G4879" s="32"/>
    </row>
    <row r="4880" spans="1:7" ht="15.75" customHeight="1">
      <c r="A4880" s="32"/>
      <c r="B4880" s="32"/>
      <c r="C4880" s="15"/>
      <c r="D4880" s="15"/>
      <c r="E4880" s="32"/>
      <c r="F4880" s="32"/>
      <c r="G4880" s="32"/>
    </row>
    <row r="4881" spans="1:7" ht="15.75" customHeight="1">
      <c r="A4881" s="32"/>
      <c r="B4881" s="32"/>
      <c r="C4881" s="15"/>
      <c r="D4881" s="15"/>
      <c r="E4881" s="32"/>
      <c r="F4881" s="32"/>
      <c r="G4881" s="32"/>
    </row>
    <row r="4882" spans="1:7" ht="15.75" customHeight="1">
      <c r="A4882" s="32"/>
      <c r="B4882" s="32"/>
      <c r="C4882" s="15"/>
      <c r="D4882" s="15"/>
      <c r="E4882" s="32"/>
      <c r="F4882" s="32"/>
      <c r="G4882" s="32"/>
    </row>
    <row r="4883" spans="1:7" ht="15.75" customHeight="1">
      <c r="A4883" s="32"/>
      <c r="B4883" s="32"/>
      <c r="C4883" s="15"/>
      <c r="D4883" s="15"/>
      <c r="E4883" s="32"/>
      <c r="F4883" s="32"/>
      <c r="G4883" s="32"/>
    </row>
    <row r="4884" spans="1:7" ht="15.75" customHeight="1">
      <c r="A4884" s="32"/>
      <c r="B4884" s="32"/>
      <c r="C4884" s="15"/>
      <c r="D4884" s="15"/>
      <c r="E4884" s="32"/>
      <c r="F4884" s="32"/>
      <c r="G4884" s="32"/>
    </row>
    <row r="4885" spans="1:7" ht="15.75" customHeight="1">
      <c r="A4885" s="32"/>
      <c r="B4885" s="32"/>
      <c r="C4885" s="15"/>
      <c r="D4885" s="15"/>
      <c r="E4885" s="32"/>
      <c r="F4885" s="32"/>
      <c r="G4885" s="32"/>
    </row>
    <row r="4886" spans="1:7" ht="15.75" customHeight="1">
      <c r="A4886" s="32"/>
      <c r="B4886" s="32"/>
      <c r="C4886" s="15"/>
      <c r="D4886" s="15"/>
      <c r="E4886" s="32"/>
      <c r="F4886" s="32"/>
      <c r="G4886" s="32"/>
    </row>
    <row r="4887" spans="1:7" ht="15.75" customHeight="1">
      <c r="A4887" s="32"/>
      <c r="B4887" s="32"/>
      <c r="C4887" s="15"/>
      <c r="D4887" s="15"/>
      <c r="E4887" s="32"/>
      <c r="F4887" s="32"/>
      <c r="G4887" s="32"/>
    </row>
    <row r="4888" spans="1:7" ht="15.75" customHeight="1">
      <c r="A4888" s="32"/>
      <c r="B4888" s="32"/>
      <c r="C4888" s="15"/>
      <c r="D4888" s="15"/>
      <c r="E4888" s="32"/>
      <c r="F4888" s="32"/>
      <c r="G4888" s="32"/>
    </row>
    <row r="4889" spans="1:7" ht="15.75" customHeight="1">
      <c r="A4889" s="32"/>
      <c r="B4889" s="32"/>
      <c r="C4889" s="15"/>
      <c r="D4889" s="15"/>
      <c r="E4889" s="32"/>
      <c r="F4889" s="32"/>
      <c r="G4889" s="32"/>
    </row>
    <row r="4890" spans="1:7" ht="15.75" customHeight="1">
      <c r="A4890" s="32"/>
      <c r="B4890" s="32"/>
      <c r="C4890" s="15"/>
      <c r="D4890" s="15"/>
      <c r="E4890" s="32"/>
      <c r="F4890" s="32"/>
      <c r="G4890" s="32"/>
    </row>
    <row r="4891" spans="1:7" ht="15.75" customHeight="1">
      <c r="A4891" s="32"/>
      <c r="B4891" s="32"/>
      <c r="C4891" s="15"/>
      <c r="D4891" s="15"/>
      <c r="E4891" s="32"/>
      <c r="F4891" s="32"/>
      <c r="G4891" s="32"/>
    </row>
    <row r="4892" spans="1:7" ht="15.75" customHeight="1">
      <c r="A4892" s="32"/>
      <c r="B4892" s="32"/>
      <c r="C4892" s="15"/>
      <c r="D4892" s="15"/>
      <c r="E4892" s="32"/>
      <c r="F4892" s="32"/>
      <c r="G4892" s="32"/>
    </row>
    <row r="4893" spans="1:7" ht="15.75" customHeight="1">
      <c r="A4893" s="32"/>
      <c r="B4893" s="32"/>
      <c r="C4893" s="15"/>
      <c r="D4893" s="15"/>
      <c r="E4893" s="32"/>
      <c r="F4893" s="32"/>
      <c r="G4893" s="32"/>
    </row>
    <row r="4894" spans="1:7" ht="15.75" customHeight="1">
      <c r="A4894" s="32"/>
      <c r="B4894" s="32"/>
      <c r="C4894" s="15"/>
      <c r="D4894" s="15"/>
      <c r="E4894" s="32"/>
      <c r="F4894" s="32"/>
      <c r="G4894" s="32"/>
    </row>
    <row r="4895" spans="1:7" ht="15.75" customHeight="1">
      <c r="A4895" s="32"/>
      <c r="B4895" s="32"/>
      <c r="C4895" s="15"/>
      <c r="D4895" s="15"/>
      <c r="E4895" s="32"/>
      <c r="F4895" s="32"/>
      <c r="G4895" s="32"/>
    </row>
    <row r="4896" spans="1:7" ht="15.75" customHeight="1">
      <c r="A4896" s="32"/>
      <c r="B4896" s="32"/>
      <c r="C4896" s="15"/>
      <c r="D4896" s="15"/>
      <c r="E4896" s="32"/>
      <c r="F4896" s="32"/>
      <c r="G4896" s="32"/>
    </row>
    <row r="4897" spans="1:7" ht="15.75" customHeight="1">
      <c r="A4897" s="32"/>
      <c r="B4897" s="32"/>
      <c r="C4897" s="15"/>
      <c r="D4897" s="15"/>
      <c r="E4897" s="32"/>
      <c r="F4897" s="32"/>
      <c r="G4897" s="32"/>
    </row>
    <row r="4898" spans="1:7" ht="15.75" customHeight="1">
      <c r="A4898" s="32"/>
      <c r="B4898" s="32"/>
      <c r="C4898" s="15"/>
      <c r="D4898" s="15"/>
      <c r="E4898" s="32"/>
      <c r="F4898" s="32"/>
      <c r="G4898" s="32"/>
    </row>
    <row r="4899" spans="1:7" ht="15.75" customHeight="1">
      <c r="A4899" s="32"/>
      <c r="B4899" s="32"/>
      <c r="C4899" s="15"/>
      <c r="D4899" s="15"/>
      <c r="E4899" s="32"/>
      <c r="F4899" s="32"/>
      <c r="G4899" s="32"/>
    </row>
    <row r="4900" spans="1:7" ht="15.75" customHeight="1">
      <c r="A4900" s="32"/>
      <c r="B4900" s="32"/>
      <c r="C4900" s="15"/>
      <c r="D4900" s="15"/>
      <c r="E4900" s="32"/>
      <c r="F4900" s="32"/>
      <c r="G4900" s="32"/>
    </row>
    <row r="4901" spans="1:7" ht="15.75" customHeight="1">
      <c r="A4901" s="32"/>
      <c r="B4901" s="32"/>
      <c r="C4901" s="15"/>
      <c r="D4901" s="15"/>
      <c r="E4901" s="32"/>
      <c r="F4901" s="32"/>
      <c r="G4901" s="32"/>
    </row>
    <row r="4902" spans="1:7" ht="15.75" customHeight="1">
      <c r="A4902" s="32"/>
      <c r="B4902" s="32"/>
      <c r="C4902" s="15"/>
      <c r="D4902" s="15"/>
      <c r="E4902" s="32"/>
      <c r="F4902" s="32"/>
      <c r="G4902" s="32"/>
    </row>
    <row r="4903" spans="1:7" ht="15.75" customHeight="1">
      <c r="A4903" s="32"/>
      <c r="B4903" s="32"/>
      <c r="C4903" s="15"/>
      <c r="D4903" s="15"/>
      <c r="E4903" s="32"/>
      <c r="F4903" s="32"/>
      <c r="G4903" s="32"/>
    </row>
    <row r="4904" spans="1:7" ht="15.75" customHeight="1">
      <c r="A4904" s="32"/>
      <c r="B4904" s="32"/>
      <c r="C4904" s="15"/>
      <c r="D4904" s="15"/>
      <c r="E4904" s="32"/>
      <c r="F4904" s="32"/>
      <c r="G4904" s="32"/>
    </row>
    <row r="4905" spans="1:7" ht="15.75" customHeight="1">
      <c r="A4905" s="32"/>
      <c r="B4905" s="32"/>
      <c r="C4905" s="15"/>
      <c r="D4905" s="15"/>
      <c r="E4905" s="32"/>
      <c r="F4905" s="32"/>
      <c r="G4905" s="32"/>
    </row>
    <row r="4906" spans="1:7" ht="15.75" customHeight="1">
      <c r="A4906" s="32"/>
      <c r="B4906" s="32"/>
      <c r="C4906" s="15"/>
      <c r="D4906" s="15"/>
      <c r="E4906" s="32"/>
      <c r="F4906" s="32"/>
      <c r="G4906" s="32"/>
    </row>
    <row r="4907" spans="1:7" ht="15.75" customHeight="1">
      <c r="A4907" s="32"/>
      <c r="B4907" s="32"/>
      <c r="C4907" s="15"/>
      <c r="D4907" s="15"/>
      <c r="E4907" s="32"/>
      <c r="F4907" s="32"/>
      <c r="G4907" s="32"/>
    </row>
    <row r="4908" spans="1:7" ht="15.75" customHeight="1">
      <c r="A4908" s="32"/>
      <c r="B4908" s="32"/>
      <c r="C4908" s="15"/>
      <c r="D4908" s="15"/>
      <c r="E4908" s="32"/>
      <c r="F4908" s="32"/>
      <c r="G4908" s="32"/>
    </row>
    <row r="4909" spans="1:7" ht="15.75" customHeight="1">
      <c r="A4909" s="32"/>
      <c r="B4909" s="32"/>
      <c r="C4909" s="15"/>
      <c r="D4909" s="15"/>
      <c r="E4909" s="32"/>
      <c r="F4909" s="32"/>
      <c r="G4909" s="32"/>
    </row>
    <row r="4910" spans="1:7" ht="15.75" customHeight="1">
      <c r="A4910" s="32"/>
      <c r="B4910" s="32"/>
      <c r="C4910" s="15"/>
      <c r="D4910" s="15"/>
      <c r="E4910" s="32"/>
      <c r="F4910" s="32"/>
      <c r="G4910" s="32"/>
    </row>
    <row r="4911" spans="1:7" ht="15.75" customHeight="1">
      <c r="A4911" s="32"/>
      <c r="B4911" s="32"/>
      <c r="C4911" s="15"/>
      <c r="D4911" s="15"/>
      <c r="E4911" s="32"/>
      <c r="F4911" s="32"/>
      <c r="G4911" s="32"/>
    </row>
    <row r="4912" spans="1:7" ht="15.75" customHeight="1">
      <c r="A4912" s="32"/>
      <c r="B4912" s="32"/>
      <c r="C4912" s="15"/>
      <c r="D4912" s="15"/>
      <c r="E4912" s="32"/>
      <c r="F4912" s="32"/>
      <c r="G4912" s="32"/>
    </row>
    <row r="4913" spans="1:7" ht="15.75" customHeight="1">
      <c r="A4913" s="32"/>
      <c r="B4913" s="32"/>
      <c r="C4913" s="15"/>
      <c r="D4913" s="15"/>
      <c r="E4913" s="32"/>
      <c r="F4913" s="32"/>
      <c r="G4913" s="32"/>
    </row>
    <row r="4914" spans="1:7" ht="15.75" customHeight="1">
      <c r="A4914" s="32"/>
      <c r="B4914" s="32"/>
      <c r="C4914" s="15"/>
      <c r="D4914" s="15"/>
      <c r="E4914" s="32"/>
      <c r="F4914" s="32"/>
      <c r="G4914" s="32"/>
    </row>
    <row r="4915" spans="1:7" ht="15.75" customHeight="1">
      <c r="A4915" s="32"/>
      <c r="B4915" s="32"/>
      <c r="C4915" s="15"/>
      <c r="D4915" s="15"/>
      <c r="E4915" s="32"/>
      <c r="F4915" s="32"/>
      <c r="G4915" s="32"/>
    </row>
    <row r="4916" spans="1:7" ht="15.75" customHeight="1">
      <c r="A4916" s="32"/>
      <c r="B4916" s="32"/>
      <c r="C4916" s="15"/>
      <c r="D4916" s="15"/>
      <c r="E4916" s="32"/>
      <c r="F4916" s="32"/>
      <c r="G4916" s="32"/>
    </row>
    <row r="4917" spans="1:7" ht="15.75" customHeight="1">
      <c r="A4917" s="32"/>
      <c r="B4917" s="32"/>
      <c r="C4917" s="15"/>
      <c r="D4917" s="15"/>
      <c r="E4917" s="32"/>
      <c r="F4917" s="32"/>
      <c r="G4917" s="32"/>
    </row>
    <row r="4918" spans="1:7" ht="15.75" customHeight="1">
      <c r="A4918" s="32"/>
      <c r="B4918" s="32"/>
      <c r="C4918" s="15"/>
      <c r="D4918" s="15"/>
      <c r="E4918" s="32"/>
      <c r="F4918" s="32"/>
      <c r="G4918" s="32"/>
    </row>
    <row r="4919" spans="1:7" ht="15.75" customHeight="1">
      <c r="A4919" s="32"/>
      <c r="B4919" s="32"/>
      <c r="C4919" s="15"/>
      <c r="D4919" s="15"/>
      <c r="E4919" s="32"/>
      <c r="F4919" s="32"/>
      <c r="G4919" s="32"/>
    </row>
    <row r="4920" spans="1:7" ht="15.75" customHeight="1">
      <c r="A4920" s="32"/>
      <c r="B4920" s="32"/>
      <c r="C4920" s="15"/>
      <c r="D4920" s="15"/>
      <c r="E4920" s="32"/>
      <c r="F4920" s="32"/>
      <c r="G4920" s="32"/>
    </row>
    <row r="4921" spans="1:7" ht="15.75" customHeight="1">
      <c r="A4921" s="32"/>
      <c r="B4921" s="32"/>
      <c r="C4921" s="15"/>
      <c r="D4921" s="15"/>
      <c r="E4921" s="32"/>
      <c r="F4921" s="32"/>
      <c r="G4921" s="32"/>
    </row>
    <row r="4922" spans="1:7" ht="15.75" customHeight="1">
      <c r="A4922" s="32"/>
      <c r="B4922" s="32"/>
      <c r="C4922" s="15"/>
      <c r="D4922" s="15"/>
      <c r="E4922" s="32"/>
      <c r="F4922" s="32"/>
      <c r="G4922" s="32"/>
    </row>
    <row r="4923" spans="1:7" ht="15.75" customHeight="1">
      <c r="A4923" s="32"/>
      <c r="B4923" s="32"/>
      <c r="C4923" s="15"/>
      <c r="D4923" s="15"/>
      <c r="E4923" s="32"/>
      <c r="F4923" s="32"/>
      <c r="G4923" s="32"/>
    </row>
    <row r="4924" spans="1:7" ht="15.75" customHeight="1">
      <c r="A4924" s="32"/>
      <c r="B4924" s="32"/>
      <c r="C4924" s="15"/>
      <c r="D4924" s="15"/>
      <c r="E4924" s="32"/>
      <c r="F4924" s="32"/>
      <c r="G4924" s="32"/>
    </row>
    <row r="4925" spans="1:7" ht="15.75" customHeight="1">
      <c r="A4925" s="32"/>
      <c r="B4925" s="32"/>
      <c r="C4925" s="15"/>
      <c r="D4925" s="15"/>
      <c r="E4925" s="32"/>
      <c r="F4925" s="32"/>
      <c r="G4925" s="32"/>
    </row>
    <row r="4926" spans="1:7" ht="15.75" customHeight="1">
      <c r="A4926" s="32"/>
      <c r="B4926" s="32"/>
      <c r="C4926" s="15"/>
      <c r="D4926" s="15"/>
      <c r="E4926" s="32"/>
      <c r="F4926" s="32"/>
      <c r="G4926" s="32"/>
    </row>
    <row r="4927" spans="1:7" ht="15.75" customHeight="1">
      <c r="A4927" s="32"/>
      <c r="B4927" s="32"/>
      <c r="C4927" s="15"/>
      <c r="D4927" s="15"/>
      <c r="E4927" s="32"/>
      <c r="F4927" s="32"/>
      <c r="G4927" s="32"/>
    </row>
    <row r="4928" spans="1:7" ht="15.75" customHeight="1">
      <c r="A4928" s="32"/>
      <c r="B4928" s="32"/>
      <c r="C4928" s="15"/>
      <c r="D4928" s="15"/>
      <c r="E4928" s="32"/>
      <c r="F4928" s="32"/>
      <c r="G4928" s="32"/>
    </row>
    <row r="4929" spans="1:7" ht="15.75" customHeight="1">
      <c r="A4929" s="32"/>
      <c r="B4929" s="32"/>
      <c r="C4929" s="15"/>
      <c r="D4929" s="15"/>
      <c r="E4929" s="32"/>
      <c r="F4929" s="32"/>
      <c r="G4929" s="32"/>
    </row>
    <row r="4930" spans="1:7" ht="15.75" customHeight="1">
      <c r="A4930" s="32"/>
      <c r="B4930" s="32"/>
      <c r="C4930" s="15"/>
      <c r="D4930" s="15"/>
      <c r="E4930" s="32"/>
      <c r="F4930" s="32"/>
      <c r="G4930" s="32"/>
    </row>
    <row r="4931" spans="1:7" ht="15.75" customHeight="1">
      <c r="A4931" s="32"/>
      <c r="B4931" s="32"/>
      <c r="C4931" s="15"/>
      <c r="D4931" s="15"/>
      <c r="E4931" s="32"/>
      <c r="F4931" s="32"/>
      <c r="G4931" s="32"/>
    </row>
    <row r="4932" spans="1:7" ht="15.75" customHeight="1">
      <c r="A4932" s="32"/>
      <c r="B4932" s="32"/>
      <c r="C4932" s="15"/>
      <c r="D4932" s="15"/>
      <c r="E4932" s="32"/>
      <c r="F4932" s="32"/>
      <c r="G4932" s="32"/>
    </row>
    <row r="4933" spans="1:7" ht="15.75" customHeight="1">
      <c r="A4933" s="32"/>
      <c r="B4933" s="32"/>
      <c r="C4933" s="15"/>
      <c r="D4933" s="15"/>
      <c r="E4933" s="32"/>
      <c r="F4933" s="32"/>
      <c r="G4933" s="32"/>
    </row>
    <row r="4934" spans="1:7" ht="15.75" customHeight="1">
      <c r="A4934" s="32"/>
      <c r="B4934" s="32"/>
      <c r="C4934" s="15"/>
      <c r="D4934" s="15"/>
      <c r="E4934" s="32"/>
      <c r="F4934" s="32"/>
      <c r="G4934" s="32"/>
    </row>
    <row r="4935" spans="1:7" ht="15.75" customHeight="1">
      <c r="A4935" s="32"/>
      <c r="B4935" s="32"/>
      <c r="C4935" s="15"/>
      <c r="D4935" s="15"/>
      <c r="E4935" s="32"/>
      <c r="F4935" s="32"/>
      <c r="G4935" s="32"/>
    </row>
    <row r="4936" spans="1:7" ht="15.75" customHeight="1">
      <c r="A4936" s="32"/>
      <c r="B4936" s="32"/>
      <c r="C4936" s="15"/>
      <c r="D4936" s="15"/>
      <c r="E4936" s="32"/>
      <c r="F4936" s="32"/>
      <c r="G4936" s="32"/>
    </row>
    <row r="4937" spans="1:7" ht="15.75" customHeight="1">
      <c r="A4937" s="32"/>
      <c r="B4937" s="32"/>
      <c r="C4937" s="15"/>
      <c r="D4937" s="15"/>
      <c r="E4937" s="32"/>
      <c r="F4937" s="32"/>
      <c r="G4937" s="32"/>
    </row>
    <row r="4938" spans="1:7" ht="15.75" customHeight="1">
      <c r="A4938" s="32"/>
      <c r="B4938" s="32"/>
      <c r="C4938" s="15"/>
      <c r="D4938" s="15"/>
      <c r="E4938" s="32"/>
      <c r="F4938" s="32"/>
      <c r="G4938" s="32"/>
    </row>
    <row r="4939" spans="1:7" ht="15.75" customHeight="1">
      <c r="A4939" s="32"/>
      <c r="B4939" s="32"/>
      <c r="C4939" s="15"/>
      <c r="D4939" s="15"/>
      <c r="E4939" s="32"/>
      <c r="F4939" s="32"/>
      <c r="G4939" s="32"/>
    </row>
    <row r="4940" spans="1:7" ht="15.75" customHeight="1">
      <c r="A4940" s="32"/>
      <c r="B4940" s="32"/>
      <c r="C4940" s="15"/>
      <c r="D4940" s="15"/>
      <c r="E4940" s="32"/>
      <c r="F4940" s="32"/>
      <c r="G4940" s="32"/>
    </row>
    <row r="4941" spans="1:7" ht="15.75" customHeight="1">
      <c r="A4941" s="32"/>
      <c r="B4941" s="32"/>
      <c r="C4941" s="15"/>
      <c r="D4941" s="15"/>
      <c r="E4941" s="32"/>
      <c r="F4941" s="32"/>
      <c r="G4941" s="32"/>
    </row>
    <row r="4942" spans="1:7" ht="15.75" customHeight="1">
      <c r="A4942" s="32"/>
      <c r="B4942" s="32"/>
      <c r="C4942" s="15"/>
      <c r="D4942" s="15"/>
      <c r="E4942" s="32"/>
      <c r="F4942" s="32"/>
      <c r="G4942" s="32"/>
    </row>
    <row r="4943" spans="1:7" ht="15.75" customHeight="1">
      <c r="A4943" s="32"/>
      <c r="B4943" s="32"/>
      <c r="C4943" s="15"/>
      <c r="D4943" s="15"/>
      <c r="E4943" s="32"/>
      <c r="F4943" s="32"/>
      <c r="G4943" s="32"/>
    </row>
    <row r="4944" spans="1:7" ht="15.75" customHeight="1">
      <c r="A4944" s="32"/>
      <c r="B4944" s="32"/>
      <c r="C4944" s="15"/>
      <c r="D4944" s="15"/>
      <c r="E4944" s="32"/>
      <c r="F4944" s="32"/>
      <c r="G4944" s="32"/>
    </row>
    <row r="4945" spans="1:7" ht="15.75" customHeight="1">
      <c r="A4945" s="32"/>
      <c r="B4945" s="32"/>
      <c r="C4945" s="15"/>
      <c r="D4945" s="15"/>
      <c r="E4945" s="32"/>
      <c r="F4945" s="32"/>
      <c r="G4945" s="32"/>
    </row>
    <row r="4946" spans="1:7" ht="15.75" customHeight="1">
      <c r="A4946" s="32"/>
      <c r="B4946" s="32"/>
      <c r="C4946" s="15"/>
      <c r="D4946" s="15"/>
      <c r="E4946" s="32"/>
      <c r="F4946" s="32"/>
      <c r="G4946" s="32"/>
    </row>
    <row r="4947" spans="1:7" ht="15.75" customHeight="1">
      <c r="A4947" s="32"/>
      <c r="B4947" s="32"/>
      <c r="C4947" s="15"/>
      <c r="D4947" s="15"/>
      <c r="E4947" s="32"/>
      <c r="F4947" s="32"/>
      <c r="G4947" s="32"/>
    </row>
    <row r="4948" spans="1:7" ht="15.75" customHeight="1">
      <c r="A4948" s="32"/>
      <c r="B4948" s="32"/>
      <c r="C4948" s="15"/>
      <c r="D4948" s="15"/>
      <c r="E4948" s="32"/>
      <c r="F4948" s="32"/>
      <c r="G4948" s="32"/>
    </row>
    <row r="4949" spans="1:7" ht="15.75" customHeight="1">
      <c r="A4949" s="32"/>
      <c r="B4949" s="32"/>
      <c r="C4949" s="15"/>
      <c r="D4949" s="15"/>
      <c r="E4949" s="32"/>
      <c r="F4949" s="32"/>
      <c r="G4949" s="32"/>
    </row>
    <row r="4950" spans="1:7" ht="15.75" customHeight="1">
      <c r="A4950" s="32"/>
      <c r="B4950" s="32"/>
      <c r="C4950" s="15"/>
      <c r="D4950" s="15"/>
      <c r="E4950" s="32"/>
      <c r="F4950" s="32"/>
      <c r="G4950" s="32"/>
    </row>
    <row r="4951" spans="1:7" ht="15.75" customHeight="1">
      <c r="A4951" s="32"/>
      <c r="B4951" s="32"/>
      <c r="C4951" s="15"/>
      <c r="D4951" s="15"/>
      <c r="E4951" s="32"/>
      <c r="F4951" s="32"/>
      <c r="G4951" s="32"/>
    </row>
    <row r="4952" spans="1:7" ht="15.75" customHeight="1">
      <c r="A4952" s="32"/>
      <c r="B4952" s="32"/>
      <c r="C4952" s="15"/>
      <c r="D4952" s="15"/>
      <c r="E4952" s="32"/>
      <c r="F4952" s="32"/>
      <c r="G4952" s="32"/>
    </row>
    <row r="4953" spans="1:7" ht="15.75" customHeight="1">
      <c r="A4953" s="32"/>
      <c r="B4953" s="32"/>
      <c r="C4953" s="15"/>
      <c r="D4953" s="15"/>
      <c r="E4953" s="32"/>
      <c r="F4953" s="32"/>
      <c r="G4953" s="32"/>
    </row>
    <row r="4954" spans="1:7" ht="15.75" customHeight="1">
      <c r="A4954" s="32"/>
      <c r="B4954" s="32"/>
      <c r="C4954" s="15"/>
      <c r="D4954" s="15"/>
      <c r="E4954" s="32"/>
      <c r="F4954" s="32"/>
      <c r="G4954" s="32"/>
    </row>
    <row r="4955" spans="1:7" ht="15.75" customHeight="1">
      <c r="A4955" s="32"/>
      <c r="B4955" s="32"/>
      <c r="C4955" s="15"/>
      <c r="D4955" s="15"/>
      <c r="E4955" s="32"/>
      <c r="F4955" s="32"/>
      <c r="G4955" s="32"/>
    </row>
    <row r="4956" spans="1:7" ht="15.75" customHeight="1">
      <c r="A4956" s="32"/>
      <c r="B4956" s="32"/>
      <c r="C4956" s="15"/>
      <c r="D4956" s="15"/>
      <c r="E4956" s="32"/>
      <c r="F4956" s="32"/>
      <c r="G4956" s="32"/>
    </row>
    <row r="4957" spans="1:7" ht="15.75" customHeight="1">
      <c r="A4957" s="32"/>
      <c r="B4957" s="32"/>
      <c r="C4957" s="15"/>
      <c r="D4957" s="15"/>
      <c r="E4957" s="32"/>
      <c r="F4957" s="32"/>
      <c r="G4957" s="32"/>
    </row>
    <row r="4958" spans="1:7" ht="15.75" customHeight="1">
      <c r="A4958" s="32"/>
      <c r="B4958" s="32"/>
      <c r="C4958" s="15"/>
      <c r="D4958" s="15"/>
      <c r="E4958" s="32"/>
      <c r="F4958" s="32"/>
      <c r="G4958" s="32"/>
    </row>
    <row r="4959" spans="1:7" ht="15.75" customHeight="1">
      <c r="A4959" s="32"/>
      <c r="B4959" s="32"/>
      <c r="C4959" s="15"/>
      <c r="D4959" s="15"/>
      <c r="E4959" s="32"/>
      <c r="F4959" s="32"/>
      <c r="G4959" s="32"/>
    </row>
    <row r="4960" spans="1:7" ht="15.75" customHeight="1">
      <c r="A4960" s="32"/>
      <c r="B4960" s="32"/>
      <c r="C4960" s="15"/>
      <c r="D4960" s="15"/>
      <c r="E4960" s="32"/>
      <c r="F4960" s="32"/>
      <c r="G4960" s="32"/>
    </row>
    <row r="4961" spans="1:7" ht="15.75" customHeight="1">
      <c r="A4961" s="32"/>
      <c r="B4961" s="32"/>
      <c r="C4961" s="15"/>
      <c r="D4961" s="15"/>
      <c r="E4961" s="32"/>
      <c r="F4961" s="32"/>
      <c r="G4961" s="32"/>
    </row>
    <row r="4962" spans="1:7" ht="15.75" customHeight="1">
      <c r="A4962" s="32"/>
      <c r="B4962" s="32"/>
      <c r="C4962" s="15"/>
      <c r="D4962" s="15"/>
      <c r="E4962" s="32"/>
      <c r="F4962" s="32"/>
      <c r="G4962" s="32"/>
    </row>
    <row r="4963" spans="1:7" ht="15.75" customHeight="1">
      <c r="A4963" s="32"/>
      <c r="B4963" s="32"/>
      <c r="C4963" s="15"/>
      <c r="D4963" s="15"/>
      <c r="E4963" s="32"/>
      <c r="F4963" s="32"/>
      <c r="G4963" s="32"/>
    </row>
    <row r="4964" spans="1:7" ht="15.75" customHeight="1">
      <c r="A4964" s="32"/>
      <c r="B4964" s="32"/>
      <c r="C4964" s="15"/>
      <c r="D4964" s="15"/>
      <c r="E4964" s="32"/>
      <c r="F4964" s="32"/>
      <c r="G4964" s="32"/>
    </row>
    <row r="4965" spans="1:7" ht="15.75" customHeight="1">
      <c r="A4965" s="32"/>
      <c r="B4965" s="32"/>
      <c r="C4965" s="15"/>
      <c r="D4965" s="15"/>
      <c r="E4965" s="32"/>
      <c r="F4965" s="32"/>
      <c r="G4965" s="32"/>
    </row>
    <row r="4966" spans="1:7" ht="15.75" customHeight="1">
      <c r="A4966" s="32"/>
      <c r="B4966" s="32"/>
      <c r="C4966" s="15"/>
      <c r="D4966" s="15"/>
      <c r="E4966" s="32"/>
      <c r="F4966" s="32"/>
      <c r="G4966" s="32"/>
    </row>
    <row r="4967" spans="1:7" ht="15.75" customHeight="1">
      <c r="A4967" s="32"/>
      <c r="B4967" s="32"/>
      <c r="C4967" s="15"/>
      <c r="D4967" s="15"/>
      <c r="E4967" s="32"/>
      <c r="F4967" s="32"/>
      <c r="G4967" s="32"/>
    </row>
    <row r="4968" spans="1:7" ht="15.75" customHeight="1">
      <c r="A4968" s="32"/>
      <c r="B4968" s="32"/>
      <c r="C4968" s="15"/>
      <c r="D4968" s="15"/>
      <c r="E4968" s="32"/>
      <c r="F4968" s="32"/>
      <c r="G4968" s="32"/>
    </row>
    <row r="4969" spans="1:7" ht="15.75" customHeight="1">
      <c r="A4969" s="32"/>
      <c r="B4969" s="32"/>
      <c r="C4969" s="15"/>
      <c r="D4969" s="15"/>
      <c r="E4969" s="32"/>
      <c r="F4969" s="32"/>
      <c r="G4969" s="32"/>
    </row>
    <row r="4970" spans="1:7" ht="15.75" customHeight="1">
      <c r="A4970" s="32"/>
      <c r="B4970" s="32"/>
      <c r="C4970" s="15"/>
      <c r="D4970" s="15"/>
      <c r="E4970" s="32"/>
      <c r="F4970" s="32"/>
      <c r="G4970" s="32"/>
    </row>
    <row r="4971" spans="1:7" ht="15.75" customHeight="1">
      <c r="A4971" s="32"/>
      <c r="B4971" s="32"/>
      <c r="C4971" s="15"/>
      <c r="D4971" s="15"/>
      <c r="E4971" s="32"/>
      <c r="F4971" s="32"/>
      <c r="G4971" s="32"/>
    </row>
    <row r="4972" spans="1:7" ht="15.75" customHeight="1">
      <c r="A4972" s="32"/>
      <c r="B4972" s="32"/>
      <c r="C4972" s="15"/>
      <c r="D4972" s="15"/>
      <c r="E4972" s="32"/>
      <c r="F4972" s="32"/>
      <c r="G4972" s="32"/>
    </row>
    <row r="4973" spans="1:7" ht="15.75" customHeight="1">
      <c r="A4973" s="32"/>
      <c r="B4973" s="32"/>
      <c r="C4973" s="15"/>
      <c r="D4973" s="15"/>
      <c r="E4973" s="32"/>
      <c r="F4973" s="32"/>
      <c r="G4973" s="32"/>
    </row>
    <row r="4974" spans="1:7" ht="15.75" customHeight="1">
      <c r="A4974" s="32"/>
      <c r="B4974" s="32"/>
      <c r="C4974" s="15"/>
      <c r="D4974" s="15"/>
      <c r="E4974" s="32"/>
      <c r="F4974" s="32"/>
      <c r="G4974" s="32"/>
    </row>
    <row r="4975" spans="1:7" ht="15.75" customHeight="1">
      <c r="A4975" s="32"/>
      <c r="B4975" s="32"/>
      <c r="C4975" s="15"/>
      <c r="D4975" s="15"/>
      <c r="E4975" s="32"/>
      <c r="F4975" s="32"/>
      <c r="G4975" s="32"/>
    </row>
    <row r="4976" spans="1:7" ht="15.75" customHeight="1">
      <c r="A4976" s="32"/>
      <c r="B4976" s="32"/>
      <c r="C4976" s="15"/>
      <c r="D4976" s="15"/>
      <c r="E4976" s="32"/>
      <c r="F4976" s="32"/>
      <c r="G4976" s="32"/>
    </row>
    <row r="4977" spans="1:7" ht="15.75" customHeight="1">
      <c r="A4977" s="32"/>
      <c r="B4977" s="32"/>
      <c r="C4977" s="15"/>
      <c r="D4977" s="15"/>
      <c r="E4977" s="32"/>
      <c r="F4977" s="32"/>
      <c r="G4977" s="32"/>
    </row>
    <row r="4978" spans="1:7" ht="15.75" customHeight="1">
      <c r="A4978" s="32"/>
      <c r="B4978" s="32"/>
      <c r="C4978" s="15"/>
      <c r="D4978" s="15"/>
      <c r="E4978" s="32"/>
      <c r="F4978" s="32"/>
      <c r="G4978" s="32"/>
    </row>
    <row r="4979" spans="1:7" ht="15.75" customHeight="1">
      <c r="A4979" s="32"/>
      <c r="B4979" s="32"/>
      <c r="C4979" s="15"/>
      <c r="D4979" s="15"/>
      <c r="E4979" s="32"/>
      <c r="F4979" s="32"/>
      <c r="G4979" s="32"/>
    </row>
    <row r="4980" spans="1:7" ht="15.75" customHeight="1">
      <c r="A4980" s="32"/>
      <c r="B4980" s="32"/>
      <c r="C4980" s="15"/>
      <c r="D4980" s="15"/>
      <c r="E4980" s="32"/>
      <c r="F4980" s="32"/>
      <c r="G4980" s="32"/>
    </row>
    <row r="4981" spans="1:7" ht="15.75" customHeight="1">
      <c r="A4981" s="32"/>
      <c r="B4981" s="32"/>
      <c r="C4981" s="15"/>
      <c r="D4981" s="15"/>
      <c r="E4981" s="32"/>
      <c r="F4981" s="32"/>
      <c r="G4981" s="32"/>
    </row>
    <row r="4982" spans="1:7" ht="15.75" customHeight="1">
      <c r="A4982" s="32"/>
      <c r="B4982" s="32"/>
      <c r="C4982" s="15"/>
      <c r="D4982" s="15"/>
      <c r="E4982" s="32"/>
      <c r="F4982" s="32"/>
      <c r="G4982" s="32"/>
    </row>
    <row r="4983" spans="1:7" ht="15.75" customHeight="1">
      <c r="A4983" s="32"/>
      <c r="B4983" s="32"/>
      <c r="C4983" s="15"/>
      <c r="D4983" s="15"/>
      <c r="E4983" s="32"/>
      <c r="F4983" s="32"/>
      <c r="G4983" s="32"/>
    </row>
    <row r="4984" spans="1:7" ht="15.75" customHeight="1">
      <c r="A4984" s="32"/>
      <c r="B4984" s="32"/>
      <c r="C4984" s="15"/>
      <c r="D4984" s="15"/>
      <c r="E4984" s="32"/>
      <c r="F4984" s="32"/>
      <c r="G4984" s="32"/>
    </row>
    <row r="4985" spans="1:7" ht="15.75" customHeight="1">
      <c r="A4985" s="32"/>
      <c r="B4985" s="32"/>
      <c r="C4985" s="15"/>
      <c r="D4985" s="15"/>
      <c r="E4985" s="32"/>
      <c r="F4985" s="32"/>
      <c r="G4985" s="32"/>
    </row>
    <row r="4986" spans="1:7" ht="15.75" customHeight="1">
      <c r="A4986" s="32"/>
      <c r="B4986" s="32"/>
      <c r="C4986" s="15"/>
      <c r="D4986" s="15"/>
      <c r="E4986" s="32"/>
      <c r="F4986" s="32"/>
      <c r="G4986" s="32"/>
    </row>
    <row r="4987" spans="1:7" ht="15.75" customHeight="1">
      <c r="A4987" s="32"/>
      <c r="B4987" s="32"/>
      <c r="C4987" s="15"/>
      <c r="D4987" s="15"/>
      <c r="E4987" s="32"/>
      <c r="F4987" s="32"/>
      <c r="G4987" s="32"/>
    </row>
    <row r="4988" spans="1:7" ht="15.75" customHeight="1">
      <c r="A4988" s="32"/>
      <c r="B4988" s="32"/>
      <c r="C4988" s="15"/>
      <c r="D4988" s="15"/>
      <c r="E4988" s="32"/>
      <c r="F4988" s="32"/>
      <c r="G4988" s="32"/>
    </row>
    <row r="4989" spans="1:7" ht="15.75" customHeight="1">
      <c r="A4989" s="32"/>
      <c r="B4989" s="32"/>
      <c r="C4989" s="15"/>
      <c r="D4989" s="15"/>
      <c r="E4989" s="32"/>
      <c r="F4989" s="32"/>
      <c r="G4989" s="32"/>
    </row>
    <row r="4990" spans="1:7" ht="15.75" customHeight="1">
      <c r="A4990" s="32"/>
      <c r="B4990" s="32"/>
      <c r="C4990" s="15"/>
      <c r="D4990" s="15"/>
      <c r="E4990" s="32"/>
      <c r="F4990" s="32"/>
      <c r="G4990" s="32"/>
    </row>
    <row r="4991" spans="1:7" ht="15.75" customHeight="1">
      <c r="A4991" s="32"/>
      <c r="B4991" s="32"/>
      <c r="C4991" s="15"/>
      <c r="D4991" s="15"/>
      <c r="E4991" s="32"/>
      <c r="F4991" s="32"/>
      <c r="G4991" s="32"/>
    </row>
    <row r="4992" spans="1:7" ht="15.75" customHeight="1">
      <c r="A4992" s="32"/>
      <c r="B4992" s="32"/>
      <c r="C4992" s="15"/>
      <c r="D4992" s="15"/>
      <c r="E4992" s="32"/>
      <c r="F4992" s="32"/>
      <c r="G4992" s="32"/>
    </row>
    <row r="4993" spans="1:7" ht="15.75" customHeight="1">
      <c r="A4993" s="32"/>
      <c r="B4993" s="32"/>
      <c r="C4993" s="15"/>
      <c r="D4993" s="15"/>
      <c r="E4993" s="32"/>
      <c r="F4993" s="32"/>
      <c r="G4993" s="32"/>
    </row>
    <row r="4994" spans="1:7" ht="15.75" customHeight="1">
      <c r="A4994" s="32"/>
      <c r="B4994" s="32"/>
      <c r="C4994" s="15"/>
      <c r="D4994" s="15"/>
      <c r="E4994" s="32"/>
      <c r="F4994" s="32"/>
      <c r="G4994" s="32"/>
    </row>
    <row r="4995" spans="1:7" ht="15.75" customHeight="1">
      <c r="A4995" s="32"/>
      <c r="B4995" s="32"/>
      <c r="C4995" s="15"/>
      <c r="D4995" s="15"/>
      <c r="E4995" s="32"/>
      <c r="F4995" s="32"/>
      <c r="G4995" s="32"/>
    </row>
    <row r="4996" spans="1:7" ht="15.75" customHeight="1">
      <c r="A4996" s="32"/>
      <c r="B4996" s="32"/>
      <c r="C4996" s="15"/>
      <c r="D4996" s="15"/>
      <c r="E4996" s="32"/>
      <c r="F4996" s="32"/>
      <c r="G4996" s="32"/>
    </row>
    <row r="4997" spans="1:7" ht="15.75" customHeight="1">
      <c r="A4997" s="32"/>
      <c r="B4997" s="32"/>
      <c r="C4997" s="15"/>
      <c r="D4997" s="15"/>
      <c r="E4997" s="32"/>
      <c r="F4997" s="32"/>
      <c r="G4997" s="32"/>
    </row>
    <row r="4998" spans="1:7" ht="15.75" customHeight="1">
      <c r="A4998" s="32"/>
      <c r="B4998" s="32"/>
      <c r="C4998" s="15"/>
      <c r="D4998" s="15"/>
      <c r="E4998" s="32"/>
      <c r="F4998" s="32"/>
      <c r="G4998" s="32"/>
    </row>
    <row r="4999" spans="1:7" ht="15.75" customHeight="1">
      <c r="A4999" s="32"/>
      <c r="B4999" s="32"/>
      <c r="C4999" s="15"/>
      <c r="D4999" s="15"/>
      <c r="E4999" s="32"/>
      <c r="F4999" s="32"/>
      <c r="G4999" s="32"/>
    </row>
    <row r="5000" spans="1:7" ht="15.75" customHeight="1">
      <c r="A5000" s="32"/>
      <c r="B5000" s="32"/>
      <c r="C5000" s="15"/>
      <c r="D5000" s="15"/>
      <c r="E5000" s="32"/>
      <c r="F5000" s="32"/>
      <c r="G5000" s="32"/>
    </row>
    <row r="5001" spans="1:7" ht="15.75" customHeight="1">
      <c r="A5001" s="32"/>
      <c r="B5001" s="32"/>
      <c r="C5001" s="15"/>
      <c r="D5001" s="15"/>
      <c r="E5001" s="32"/>
      <c r="F5001" s="32"/>
      <c r="G5001" s="32"/>
    </row>
    <row r="5002" spans="1:7" ht="15.75" customHeight="1">
      <c r="A5002" s="32"/>
      <c r="B5002" s="32"/>
      <c r="C5002" s="15"/>
      <c r="D5002" s="15"/>
      <c r="E5002" s="32"/>
      <c r="F5002" s="32"/>
      <c r="G5002" s="32"/>
    </row>
    <row r="5003" spans="1:7" ht="15.75" customHeight="1">
      <c r="A5003" s="32" t="s">
        <v>7758</v>
      </c>
      <c r="B5003" s="32" t="s">
        <v>7758</v>
      </c>
      <c r="C5003" s="15" t="s">
        <v>7758</v>
      </c>
      <c r="D5003" s="15" t="s">
        <v>7758</v>
      </c>
      <c r="E5003" s="32" t="s">
        <v>7758</v>
      </c>
      <c r="F5003" s="32" t="s">
        <v>7758</v>
      </c>
      <c r="G5003" s="32" t="s">
        <v>7758</v>
      </c>
    </row>
  </sheetData>
  <sheetProtection password="CE5B" sheet="1" objects="1" scenarios="1" autoFilter="0"/>
  <autoFilter ref="A3:G4411"/>
  <conditionalFormatting sqref="A3">
    <cfRule type="duplicateValues" dxfId="4" priority="9"/>
    <cfRule type="duplicateValues" dxfId="3" priority="10"/>
  </conditionalFormatting>
  <conditionalFormatting sqref="A2329:A4035">
    <cfRule type="duplicateValues" dxfId="2" priority="2"/>
  </conditionalFormatting>
  <conditionalFormatting sqref="A1:A1048576 A5003:G5003">
    <cfRule type="duplicateValues" dxfId="1" priority="14"/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3:H173"/>
  <sheetViews>
    <sheetView workbookViewId="0">
      <pane ySplit="4" topLeftCell="A5" activePane="bottomLeft" state="frozen"/>
      <selection pane="bottomLeft"/>
    </sheetView>
  </sheetViews>
  <sheetFormatPr defaultColWidth="17.28515625" defaultRowHeight="14.25"/>
  <cols>
    <col min="1" max="1" width="17.28515625" style="11"/>
    <col min="2" max="2" width="16.85546875" style="11" bestFit="1" customWidth="1"/>
    <col min="3" max="5" width="17.28515625" style="10"/>
    <col min="6" max="6" width="18.5703125" style="10" customWidth="1"/>
    <col min="7" max="16384" width="17.28515625" style="10"/>
  </cols>
  <sheetData>
    <row r="3" spans="1:8" ht="15">
      <c r="A3" s="39"/>
      <c r="B3" s="64" t="s">
        <v>7998</v>
      </c>
      <c r="C3" s="64"/>
      <c r="D3" s="64"/>
      <c r="E3" s="64"/>
      <c r="F3" s="42"/>
      <c r="G3" s="43"/>
    </row>
    <row r="4" spans="1:8" ht="15">
      <c r="A4" s="40"/>
      <c r="B4" s="65"/>
      <c r="C4" s="65"/>
      <c r="D4" s="65"/>
      <c r="E4" s="65"/>
      <c r="F4" s="44"/>
      <c r="G4" s="45"/>
    </row>
    <row r="5" spans="1:8" s="58" customFormat="1" ht="46.5" customHeight="1">
      <c r="A5" s="54" t="s">
        <v>7906</v>
      </c>
      <c r="B5" s="54" t="s">
        <v>7993</v>
      </c>
      <c r="C5" s="54" t="s">
        <v>7995</v>
      </c>
      <c r="D5" s="54" t="s">
        <v>7996</v>
      </c>
      <c r="E5" s="55" t="s">
        <v>7969</v>
      </c>
      <c r="F5" s="56" t="s">
        <v>7994</v>
      </c>
      <c r="G5" s="57"/>
    </row>
    <row r="6" spans="1:8" s="53" customFormat="1" ht="24.95" customHeight="1">
      <c r="A6" s="37">
        <v>1</v>
      </c>
      <c r="B6" s="37">
        <v>2</v>
      </c>
      <c r="C6" s="37">
        <v>100</v>
      </c>
      <c r="D6" s="37">
        <v>90</v>
      </c>
      <c r="E6" s="37">
        <v>4032</v>
      </c>
      <c r="F6" s="37" t="s">
        <v>7997</v>
      </c>
      <c r="G6" s="60"/>
    </row>
    <row r="7" spans="1:8" ht="15" customHeight="1"/>
    <row r="8" spans="1:8" s="59" customFormat="1"/>
    <row r="9" spans="1:8" s="53" customFormat="1" ht="30">
      <c r="A9" s="70" t="s">
        <v>155</v>
      </c>
      <c r="B9" s="70" t="s">
        <v>7876</v>
      </c>
      <c r="C9" s="70" t="s">
        <v>126</v>
      </c>
      <c r="D9" s="70" t="s">
        <v>7905</v>
      </c>
      <c r="E9" s="70" t="s">
        <v>7878</v>
      </c>
      <c r="F9" s="70" t="s">
        <v>127</v>
      </c>
      <c r="G9" s="70" t="s">
        <v>8009</v>
      </c>
      <c r="H9" s="70" t="s">
        <v>8008</v>
      </c>
    </row>
    <row r="10" spans="1:8" s="53" customFormat="1" ht="24.95" customHeight="1">
      <c r="A10" s="21" t="s">
        <v>7926</v>
      </c>
      <c r="B10" s="71"/>
      <c r="C10" s="71">
        <v>2</v>
      </c>
      <c r="D10" s="71"/>
      <c r="E10" s="71"/>
      <c r="F10" s="71">
        <v>4</v>
      </c>
      <c r="G10" s="72">
        <v>6</v>
      </c>
      <c r="H10" s="63">
        <f>G10/$G$18</f>
        <v>0.06</v>
      </c>
    </row>
    <row r="11" spans="1:8" s="53" customFormat="1" ht="24.95" customHeight="1">
      <c r="A11" s="21" t="s">
        <v>8003</v>
      </c>
      <c r="B11" s="71"/>
      <c r="C11" s="71">
        <v>2</v>
      </c>
      <c r="D11" s="71"/>
      <c r="E11" s="71"/>
      <c r="F11" s="71">
        <v>8</v>
      </c>
      <c r="G11" s="72">
        <v>10</v>
      </c>
      <c r="H11" s="63">
        <f t="shared" ref="H11:H17" si="0">G11/$G$18</f>
        <v>0.1</v>
      </c>
    </row>
    <row r="12" spans="1:8" s="53" customFormat="1" ht="24.95" customHeight="1">
      <c r="A12" s="21" t="s">
        <v>82</v>
      </c>
      <c r="B12" s="71"/>
      <c r="C12" s="71">
        <v>18</v>
      </c>
      <c r="D12" s="71"/>
      <c r="E12" s="71"/>
      <c r="F12" s="71">
        <v>7</v>
      </c>
      <c r="G12" s="72">
        <v>25</v>
      </c>
      <c r="H12" s="63">
        <f t="shared" si="0"/>
        <v>0.25</v>
      </c>
    </row>
    <row r="13" spans="1:8" s="53" customFormat="1" ht="24.95" customHeight="1">
      <c r="A13" s="21" t="s">
        <v>8004</v>
      </c>
      <c r="B13" s="71"/>
      <c r="C13" s="71">
        <v>7</v>
      </c>
      <c r="D13" s="71"/>
      <c r="E13" s="71"/>
      <c r="F13" s="71">
        <v>3</v>
      </c>
      <c r="G13" s="72">
        <v>10</v>
      </c>
      <c r="H13" s="63">
        <f t="shared" si="0"/>
        <v>0.1</v>
      </c>
    </row>
    <row r="14" spans="1:8" s="53" customFormat="1" ht="24.95" customHeight="1">
      <c r="A14" s="21" t="s">
        <v>112</v>
      </c>
      <c r="B14" s="71"/>
      <c r="C14" s="71">
        <v>7</v>
      </c>
      <c r="D14" s="71">
        <v>1</v>
      </c>
      <c r="E14" s="71"/>
      <c r="F14" s="71">
        <v>7</v>
      </c>
      <c r="G14" s="72">
        <v>15</v>
      </c>
      <c r="H14" s="63">
        <f t="shared" si="0"/>
        <v>0.15</v>
      </c>
    </row>
    <row r="15" spans="1:8" s="53" customFormat="1" ht="24.95" customHeight="1">
      <c r="A15" s="21" t="s">
        <v>149</v>
      </c>
      <c r="B15" s="71"/>
      <c r="C15" s="71">
        <v>2</v>
      </c>
      <c r="D15" s="71"/>
      <c r="E15" s="71"/>
      <c r="F15" s="71">
        <v>3</v>
      </c>
      <c r="G15" s="72">
        <v>5</v>
      </c>
      <c r="H15" s="63">
        <f t="shared" si="0"/>
        <v>0.05</v>
      </c>
    </row>
    <row r="16" spans="1:8" s="53" customFormat="1" ht="24.95" customHeight="1">
      <c r="A16" s="21" t="s">
        <v>48</v>
      </c>
      <c r="B16" s="71">
        <v>2</v>
      </c>
      <c r="C16" s="71">
        <v>4</v>
      </c>
      <c r="D16" s="71"/>
      <c r="E16" s="71">
        <v>1</v>
      </c>
      <c r="F16" s="71">
        <v>8</v>
      </c>
      <c r="G16" s="72">
        <v>15</v>
      </c>
      <c r="H16" s="63">
        <f t="shared" si="0"/>
        <v>0.15</v>
      </c>
    </row>
    <row r="17" spans="1:8" s="53" customFormat="1" ht="24.95" customHeight="1">
      <c r="A17" s="21" t="s">
        <v>141</v>
      </c>
      <c r="B17" s="71">
        <v>1</v>
      </c>
      <c r="C17" s="71">
        <v>4</v>
      </c>
      <c r="D17" s="71"/>
      <c r="E17" s="71"/>
      <c r="F17" s="71">
        <v>9</v>
      </c>
      <c r="G17" s="72">
        <v>14</v>
      </c>
      <c r="H17" s="63">
        <f t="shared" si="0"/>
        <v>0.14000000000000001</v>
      </c>
    </row>
    <row r="18" spans="1:8" ht="15">
      <c r="A18" s="41" t="s">
        <v>4671</v>
      </c>
      <c r="B18" s="72">
        <v>3</v>
      </c>
      <c r="C18" s="72">
        <v>46</v>
      </c>
      <c r="D18" s="72">
        <v>1</v>
      </c>
      <c r="E18" s="72">
        <v>1</v>
      </c>
      <c r="F18" s="72">
        <v>49</v>
      </c>
      <c r="G18" s="72">
        <v>100</v>
      </c>
      <c r="H18" s="72"/>
    </row>
    <row r="45" spans="1:3" ht="24.95" customHeight="1">
      <c r="A45" s="38" t="s">
        <v>155</v>
      </c>
      <c r="B45" s="38" t="s">
        <v>7969</v>
      </c>
      <c r="C45" s="61" t="s">
        <v>8008</v>
      </c>
    </row>
    <row r="46" spans="1:3" ht="24.95" customHeight="1">
      <c r="A46" s="21" t="s">
        <v>7989</v>
      </c>
      <c r="B46" s="18">
        <v>97</v>
      </c>
      <c r="C46" s="62">
        <f>B46/$B$54</f>
        <v>2.4057539682539684E-2</v>
      </c>
    </row>
    <row r="47" spans="1:3" ht="24.95" customHeight="1">
      <c r="A47" s="21" t="s">
        <v>82</v>
      </c>
      <c r="B47" s="18">
        <v>961</v>
      </c>
      <c r="C47" s="62">
        <f t="shared" ref="C47:C54" si="1">B47/$B$54</f>
        <v>0.23834325396825398</v>
      </c>
    </row>
    <row r="48" spans="1:3" ht="24.95" customHeight="1">
      <c r="A48" s="21" t="s">
        <v>149</v>
      </c>
      <c r="B48" s="18">
        <v>106</v>
      </c>
      <c r="C48" s="62">
        <f t="shared" si="1"/>
        <v>2.628968253968254E-2</v>
      </c>
    </row>
    <row r="49" spans="1:3" ht="24.95" customHeight="1">
      <c r="A49" s="21" t="s">
        <v>112</v>
      </c>
      <c r="B49" s="18">
        <v>451</v>
      </c>
      <c r="C49" s="62">
        <f t="shared" si="1"/>
        <v>0.11185515873015874</v>
      </c>
    </row>
    <row r="50" spans="1:3" ht="24.95" customHeight="1">
      <c r="A50" s="21" t="s">
        <v>4669</v>
      </c>
      <c r="B50" s="18">
        <v>344</v>
      </c>
      <c r="C50" s="62">
        <f t="shared" si="1"/>
        <v>8.531746031746032E-2</v>
      </c>
    </row>
    <row r="51" spans="1:3" ht="24.95" customHeight="1">
      <c r="A51" s="21" t="s">
        <v>48</v>
      </c>
      <c r="B51" s="18">
        <v>1670</v>
      </c>
      <c r="C51" s="62">
        <f t="shared" si="1"/>
        <v>0.41418650793650796</v>
      </c>
    </row>
    <row r="52" spans="1:3" ht="24.95" customHeight="1">
      <c r="A52" s="21" t="s">
        <v>141</v>
      </c>
      <c r="B52" s="18">
        <v>346</v>
      </c>
      <c r="C52" s="62">
        <f t="shared" si="1"/>
        <v>8.5813492063492064E-2</v>
      </c>
    </row>
    <row r="53" spans="1:3" ht="24.95" customHeight="1">
      <c r="A53" s="21" t="s">
        <v>8003</v>
      </c>
      <c r="B53" s="18">
        <v>57</v>
      </c>
      <c r="C53" s="62">
        <f t="shared" si="1"/>
        <v>1.4136904761904762E-2</v>
      </c>
    </row>
    <row r="54" spans="1:3" ht="24.95" customHeight="1">
      <c r="A54" s="41" t="s">
        <v>4671</v>
      </c>
      <c r="B54" s="41">
        <v>4032</v>
      </c>
      <c r="C54" s="63">
        <f t="shared" si="1"/>
        <v>1</v>
      </c>
    </row>
    <row r="75" spans="1:2" ht="24.95" customHeight="1">
      <c r="A75" s="38" t="s">
        <v>156</v>
      </c>
      <c r="B75" s="38" t="s">
        <v>7969</v>
      </c>
    </row>
    <row r="76" spans="1:2" ht="24.95" customHeight="1">
      <c r="A76" s="18" t="s">
        <v>7759</v>
      </c>
      <c r="B76" s="18">
        <v>45</v>
      </c>
    </row>
    <row r="77" spans="1:2" ht="24.95" customHeight="1">
      <c r="A77" s="18" t="s">
        <v>7760</v>
      </c>
      <c r="B77" s="18">
        <v>45</v>
      </c>
    </row>
    <row r="78" spans="1:2" ht="24.95" customHeight="1">
      <c r="A78" s="18" t="s">
        <v>7761</v>
      </c>
      <c r="B78" s="18">
        <v>45</v>
      </c>
    </row>
    <row r="79" spans="1:2" ht="24.95" customHeight="1">
      <c r="A79" s="18" t="s">
        <v>7762</v>
      </c>
      <c r="B79" s="18">
        <v>45</v>
      </c>
    </row>
    <row r="80" spans="1:2" ht="24.95" customHeight="1">
      <c r="A80" s="18" t="s">
        <v>7763</v>
      </c>
      <c r="B80" s="18">
        <v>45</v>
      </c>
    </row>
    <row r="81" spans="1:2" ht="24.95" customHeight="1">
      <c r="A81" s="18" t="s">
        <v>7764</v>
      </c>
      <c r="B81" s="18">
        <v>45</v>
      </c>
    </row>
    <row r="82" spans="1:2" ht="24.95" customHeight="1">
      <c r="A82" s="18" t="s">
        <v>7765</v>
      </c>
      <c r="B82" s="18">
        <v>45</v>
      </c>
    </row>
    <row r="83" spans="1:2" ht="24.95" customHeight="1">
      <c r="A83" s="18" t="s">
        <v>7766</v>
      </c>
      <c r="B83" s="18">
        <v>45</v>
      </c>
    </row>
    <row r="84" spans="1:2" ht="24.95" customHeight="1">
      <c r="A84" s="18" t="s">
        <v>7767</v>
      </c>
      <c r="B84" s="18">
        <v>45</v>
      </c>
    </row>
    <row r="85" spans="1:2" ht="24.95" customHeight="1">
      <c r="A85" s="18" t="s">
        <v>7768</v>
      </c>
      <c r="B85" s="18">
        <v>45</v>
      </c>
    </row>
    <row r="86" spans="1:2" ht="24.95" customHeight="1">
      <c r="A86" s="18" t="s">
        <v>7769</v>
      </c>
      <c r="B86" s="18">
        <v>45</v>
      </c>
    </row>
    <row r="87" spans="1:2" ht="24.95" customHeight="1">
      <c r="A87" s="18" t="s">
        <v>7770</v>
      </c>
      <c r="B87" s="18">
        <v>45</v>
      </c>
    </row>
    <row r="88" spans="1:2" ht="24.95" customHeight="1">
      <c r="A88" s="18" t="s">
        <v>7771</v>
      </c>
      <c r="B88" s="18">
        <v>45</v>
      </c>
    </row>
    <row r="89" spans="1:2" ht="24.95" customHeight="1">
      <c r="A89" s="18" t="s">
        <v>7772</v>
      </c>
      <c r="B89" s="18">
        <v>45</v>
      </c>
    </row>
    <row r="90" spans="1:2" ht="24.95" customHeight="1">
      <c r="A90" s="18" t="s">
        <v>7773</v>
      </c>
      <c r="B90" s="18">
        <v>45</v>
      </c>
    </row>
    <row r="91" spans="1:2" ht="24.95" customHeight="1">
      <c r="A91" s="18" t="s">
        <v>7774</v>
      </c>
      <c r="B91" s="18">
        <v>45</v>
      </c>
    </row>
    <row r="92" spans="1:2" ht="24.95" customHeight="1">
      <c r="A92" s="18" t="s">
        <v>7776</v>
      </c>
      <c r="B92" s="18">
        <v>45</v>
      </c>
    </row>
    <row r="93" spans="1:2" ht="24.95" customHeight="1">
      <c r="A93" s="18" t="s">
        <v>7777</v>
      </c>
      <c r="B93" s="18">
        <v>45</v>
      </c>
    </row>
    <row r="94" spans="1:2" ht="24.95" customHeight="1">
      <c r="A94" s="18" t="s">
        <v>7778</v>
      </c>
      <c r="B94" s="18">
        <v>45</v>
      </c>
    </row>
    <row r="95" spans="1:2" ht="24.95" customHeight="1">
      <c r="A95" s="18" t="s">
        <v>7780</v>
      </c>
      <c r="B95" s="18">
        <v>45</v>
      </c>
    </row>
    <row r="96" spans="1:2" ht="24.95" customHeight="1">
      <c r="A96" s="18" t="s">
        <v>7781</v>
      </c>
      <c r="B96" s="18">
        <v>45</v>
      </c>
    </row>
    <row r="97" spans="1:2" ht="24.95" customHeight="1">
      <c r="A97" s="18" t="s">
        <v>7782</v>
      </c>
      <c r="B97" s="18">
        <v>45</v>
      </c>
    </row>
    <row r="98" spans="1:2" ht="24.95" customHeight="1">
      <c r="A98" s="18" t="s">
        <v>7783</v>
      </c>
      <c r="B98" s="18">
        <v>45</v>
      </c>
    </row>
    <row r="99" spans="1:2" ht="24.95" customHeight="1">
      <c r="A99" s="18" t="s">
        <v>7784</v>
      </c>
      <c r="B99" s="18">
        <v>45</v>
      </c>
    </row>
    <row r="100" spans="1:2" ht="24.95" customHeight="1">
      <c r="A100" s="18" t="s">
        <v>7785</v>
      </c>
      <c r="B100" s="18">
        <v>45</v>
      </c>
    </row>
    <row r="101" spans="1:2" ht="24.95" customHeight="1">
      <c r="A101" s="18" t="s">
        <v>7786</v>
      </c>
      <c r="B101" s="18">
        <v>45</v>
      </c>
    </row>
    <row r="102" spans="1:2" ht="24.95" customHeight="1">
      <c r="A102" s="18" t="s">
        <v>7787</v>
      </c>
      <c r="B102" s="18">
        <v>45</v>
      </c>
    </row>
    <row r="103" spans="1:2" ht="24.95" customHeight="1">
      <c r="A103" s="18" t="s">
        <v>7788</v>
      </c>
      <c r="B103" s="18">
        <v>45</v>
      </c>
    </row>
    <row r="104" spans="1:2" ht="24.95" customHeight="1">
      <c r="A104" s="18" t="s">
        <v>7789</v>
      </c>
      <c r="B104" s="18">
        <v>45</v>
      </c>
    </row>
    <row r="105" spans="1:2" ht="24.95" customHeight="1">
      <c r="A105" s="18" t="s">
        <v>7790</v>
      </c>
      <c r="B105" s="18">
        <v>45</v>
      </c>
    </row>
    <row r="106" spans="1:2" ht="24.95" customHeight="1">
      <c r="A106" s="18" t="s">
        <v>7791</v>
      </c>
      <c r="B106" s="18">
        <v>45</v>
      </c>
    </row>
    <row r="107" spans="1:2" ht="24.95" customHeight="1">
      <c r="A107" s="18" t="s">
        <v>7792</v>
      </c>
      <c r="B107" s="18">
        <v>45</v>
      </c>
    </row>
    <row r="108" spans="1:2" ht="24.95" customHeight="1">
      <c r="A108" s="18" t="s">
        <v>7793</v>
      </c>
      <c r="B108" s="18">
        <v>45</v>
      </c>
    </row>
    <row r="109" spans="1:2" ht="24.95" customHeight="1">
      <c r="A109" s="18" t="s">
        <v>7794</v>
      </c>
      <c r="B109" s="18">
        <v>45</v>
      </c>
    </row>
    <row r="110" spans="1:2" ht="24.95" customHeight="1">
      <c r="A110" s="18" t="s">
        <v>7795</v>
      </c>
      <c r="B110" s="18">
        <v>45</v>
      </c>
    </row>
    <row r="111" spans="1:2" ht="24.95" customHeight="1">
      <c r="A111" s="18" t="s">
        <v>7796</v>
      </c>
      <c r="B111" s="18">
        <v>45</v>
      </c>
    </row>
    <row r="112" spans="1:2" ht="24.95" customHeight="1">
      <c r="A112" s="18" t="s">
        <v>7797</v>
      </c>
      <c r="B112" s="18">
        <v>45</v>
      </c>
    </row>
    <row r="113" spans="1:2" ht="24.95" customHeight="1">
      <c r="A113" s="18" t="s">
        <v>7798</v>
      </c>
      <c r="B113" s="18">
        <v>45</v>
      </c>
    </row>
    <row r="114" spans="1:2" ht="24.95" customHeight="1">
      <c r="A114" s="18" t="s">
        <v>7799</v>
      </c>
      <c r="B114" s="18">
        <v>45</v>
      </c>
    </row>
    <row r="115" spans="1:2" ht="24.95" customHeight="1">
      <c r="A115" s="18" t="s">
        <v>7800</v>
      </c>
      <c r="B115" s="18">
        <v>45</v>
      </c>
    </row>
    <row r="116" spans="1:2" ht="24.95" customHeight="1">
      <c r="A116" s="18" t="s">
        <v>7801</v>
      </c>
      <c r="B116" s="18">
        <v>45</v>
      </c>
    </row>
    <row r="117" spans="1:2" ht="24.95" customHeight="1">
      <c r="A117" s="18" t="s">
        <v>7802</v>
      </c>
      <c r="B117" s="18">
        <v>45</v>
      </c>
    </row>
    <row r="118" spans="1:2" ht="24.95" customHeight="1">
      <c r="A118" s="18" t="s">
        <v>7804</v>
      </c>
      <c r="B118" s="18">
        <v>45</v>
      </c>
    </row>
    <row r="119" spans="1:2" ht="24.95" customHeight="1">
      <c r="A119" s="18" t="s">
        <v>7805</v>
      </c>
      <c r="B119" s="18">
        <v>45</v>
      </c>
    </row>
    <row r="120" spans="1:2" ht="24.95" customHeight="1">
      <c r="A120" s="18" t="s">
        <v>7806</v>
      </c>
      <c r="B120" s="18">
        <v>45</v>
      </c>
    </row>
    <row r="121" spans="1:2" ht="24.95" customHeight="1">
      <c r="A121" s="18" t="s">
        <v>7807</v>
      </c>
      <c r="B121" s="18">
        <v>45</v>
      </c>
    </row>
    <row r="122" spans="1:2" ht="24.95" customHeight="1">
      <c r="A122" s="18" t="s">
        <v>7808</v>
      </c>
      <c r="B122" s="18">
        <v>45</v>
      </c>
    </row>
    <row r="123" spans="1:2" ht="24.95" customHeight="1">
      <c r="A123" s="18" t="s">
        <v>7809</v>
      </c>
      <c r="B123" s="18">
        <v>45</v>
      </c>
    </row>
    <row r="124" spans="1:2" ht="24.95" customHeight="1">
      <c r="A124" s="18" t="s">
        <v>7810</v>
      </c>
      <c r="B124" s="18">
        <v>45</v>
      </c>
    </row>
    <row r="125" spans="1:2" ht="24.95" customHeight="1">
      <c r="A125" s="18" t="s">
        <v>7811</v>
      </c>
      <c r="B125" s="18">
        <v>45</v>
      </c>
    </row>
    <row r="126" spans="1:2" ht="24.95" customHeight="1">
      <c r="A126" s="18" t="s">
        <v>7812</v>
      </c>
      <c r="B126" s="18">
        <v>45</v>
      </c>
    </row>
    <row r="127" spans="1:2" ht="24.95" customHeight="1">
      <c r="A127" s="18" t="s">
        <v>7813</v>
      </c>
      <c r="B127" s="18">
        <v>45</v>
      </c>
    </row>
    <row r="128" spans="1:2" ht="24.95" customHeight="1">
      <c r="A128" s="18" t="s">
        <v>7814</v>
      </c>
      <c r="B128" s="18">
        <v>45</v>
      </c>
    </row>
    <row r="129" spans="1:2" ht="24.95" customHeight="1">
      <c r="A129" s="18" t="s">
        <v>7815</v>
      </c>
      <c r="B129" s="18">
        <v>45</v>
      </c>
    </row>
    <row r="130" spans="1:2" ht="24.95" customHeight="1">
      <c r="A130" s="18" t="s">
        <v>7816</v>
      </c>
      <c r="B130" s="18">
        <v>45</v>
      </c>
    </row>
    <row r="131" spans="1:2" ht="24.95" customHeight="1">
      <c r="A131" s="18" t="s">
        <v>7817</v>
      </c>
      <c r="B131" s="18">
        <v>45</v>
      </c>
    </row>
    <row r="132" spans="1:2" ht="24.95" customHeight="1">
      <c r="A132" s="18" t="s">
        <v>7818</v>
      </c>
      <c r="B132" s="18">
        <v>45</v>
      </c>
    </row>
    <row r="133" spans="1:2" ht="24.95" customHeight="1">
      <c r="A133" s="18" t="s">
        <v>7819</v>
      </c>
      <c r="B133" s="18">
        <v>45</v>
      </c>
    </row>
    <row r="134" spans="1:2" ht="24.95" customHeight="1">
      <c r="A134" s="18" t="s">
        <v>7820</v>
      </c>
      <c r="B134" s="18">
        <v>45</v>
      </c>
    </row>
    <row r="135" spans="1:2" ht="24.95" customHeight="1">
      <c r="A135" s="18" t="s">
        <v>7821</v>
      </c>
      <c r="B135" s="18">
        <v>45</v>
      </c>
    </row>
    <row r="136" spans="1:2" ht="24.95" customHeight="1">
      <c r="A136" s="18" t="s">
        <v>7822</v>
      </c>
      <c r="B136" s="18">
        <v>45</v>
      </c>
    </row>
    <row r="137" spans="1:2" ht="24.95" customHeight="1">
      <c r="A137" s="18" t="s">
        <v>7823</v>
      </c>
      <c r="B137" s="18">
        <v>45</v>
      </c>
    </row>
    <row r="138" spans="1:2" ht="24.95" customHeight="1">
      <c r="A138" s="18" t="s">
        <v>7824</v>
      </c>
      <c r="B138" s="18">
        <v>45</v>
      </c>
    </row>
    <row r="139" spans="1:2" ht="24.95" customHeight="1">
      <c r="A139" s="18" t="s">
        <v>7825</v>
      </c>
      <c r="B139" s="18">
        <v>45</v>
      </c>
    </row>
    <row r="140" spans="1:2" ht="24.95" customHeight="1">
      <c r="A140" s="18" t="s">
        <v>7826</v>
      </c>
      <c r="B140" s="18">
        <v>45</v>
      </c>
    </row>
    <row r="141" spans="1:2" ht="24.95" customHeight="1">
      <c r="A141" s="18" t="s">
        <v>7827</v>
      </c>
      <c r="B141" s="18">
        <v>45</v>
      </c>
    </row>
    <row r="142" spans="1:2" ht="24.95" customHeight="1">
      <c r="A142" s="18" t="s">
        <v>7828</v>
      </c>
      <c r="B142" s="18">
        <v>45</v>
      </c>
    </row>
    <row r="143" spans="1:2" ht="24.95" customHeight="1">
      <c r="A143" s="18" t="s">
        <v>7829</v>
      </c>
      <c r="B143" s="18">
        <v>45</v>
      </c>
    </row>
    <row r="144" spans="1:2" ht="24.95" customHeight="1">
      <c r="A144" s="18" t="s">
        <v>7830</v>
      </c>
      <c r="B144" s="18">
        <v>45</v>
      </c>
    </row>
    <row r="145" spans="1:2" ht="24.95" customHeight="1">
      <c r="A145" s="18" t="s">
        <v>7831</v>
      </c>
      <c r="B145" s="18">
        <v>45</v>
      </c>
    </row>
    <row r="146" spans="1:2" ht="24.95" customHeight="1">
      <c r="A146" s="18" t="s">
        <v>7832</v>
      </c>
      <c r="B146" s="18">
        <v>45</v>
      </c>
    </row>
    <row r="147" spans="1:2" ht="24.95" customHeight="1">
      <c r="A147" s="18" t="s">
        <v>7833</v>
      </c>
      <c r="B147" s="18">
        <v>45</v>
      </c>
    </row>
    <row r="148" spans="1:2" ht="24.95" customHeight="1">
      <c r="A148" s="18" t="s">
        <v>7834</v>
      </c>
      <c r="B148" s="18">
        <v>44</v>
      </c>
    </row>
    <row r="149" spans="1:2" ht="24.95" customHeight="1">
      <c r="A149" s="18" t="s">
        <v>7835</v>
      </c>
      <c r="B149" s="18">
        <v>44</v>
      </c>
    </row>
    <row r="150" spans="1:2" ht="24.95" customHeight="1">
      <c r="A150" s="18" t="s">
        <v>7836</v>
      </c>
      <c r="B150" s="18">
        <v>44</v>
      </c>
    </row>
    <row r="151" spans="1:2" ht="24.95" customHeight="1">
      <c r="A151" s="18" t="s">
        <v>7837</v>
      </c>
      <c r="B151" s="18">
        <v>44</v>
      </c>
    </row>
    <row r="152" spans="1:2" ht="24.95" customHeight="1">
      <c r="A152" s="18" t="s">
        <v>7840</v>
      </c>
      <c r="B152" s="18">
        <v>44</v>
      </c>
    </row>
    <row r="153" spans="1:2" ht="24.95" customHeight="1">
      <c r="A153" s="18" t="s">
        <v>7841</v>
      </c>
      <c r="B153" s="18">
        <v>44</v>
      </c>
    </row>
    <row r="154" spans="1:2" ht="24.95" customHeight="1">
      <c r="A154" s="18" t="s">
        <v>7842</v>
      </c>
      <c r="B154" s="18">
        <v>44</v>
      </c>
    </row>
    <row r="155" spans="1:2" ht="24.95" customHeight="1">
      <c r="A155" s="18" t="s">
        <v>7843</v>
      </c>
      <c r="B155" s="18">
        <v>44</v>
      </c>
    </row>
    <row r="156" spans="1:2" ht="24.95" customHeight="1">
      <c r="A156" s="18" t="s">
        <v>7844</v>
      </c>
      <c r="B156" s="18">
        <v>44</v>
      </c>
    </row>
    <row r="157" spans="1:2" ht="24.95" customHeight="1">
      <c r="A157" s="18" t="s">
        <v>7845</v>
      </c>
      <c r="B157" s="18">
        <v>44</v>
      </c>
    </row>
    <row r="158" spans="1:2" ht="24.95" customHeight="1">
      <c r="A158" s="18" t="s">
        <v>7846</v>
      </c>
      <c r="B158" s="18">
        <v>44</v>
      </c>
    </row>
    <row r="159" spans="1:2" ht="24.95" customHeight="1">
      <c r="A159" s="18" t="s">
        <v>7847</v>
      </c>
      <c r="B159" s="18">
        <v>44</v>
      </c>
    </row>
    <row r="160" spans="1:2" ht="24.95" customHeight="1">
      <c r="A160" s="18" t="s">
        <v>7848</v>
      </c>
      <c r="B160" s="18">
        <v>44</v>
      </c>
    </row>
    <row r="161" spans="1:2" ht="24.95" customHeight="1">
      <c r="A161" s="18" t="s">
        <v>7849</v>
      </c>
      <c r="B161" s="18">
        <v>44</v>
      </c>
    </row>
    <row r="162" spans="1:2" ht="24.95" customHeight="1">
      <c r="A162" s="18" t="s">
        <v>7850</v>
      </c>
      <c r="B162" s="18">
        <v>44</v>
      </c>
    </row>
    <row r="163" spans="1:2" ht="24.95" customHeight="1">
      <c r="A163" s="18" t="s">
        <v>7851</v>
      </c>
      <c r="B163" s="18">
        <v>44</v>
      </c>
    </row>
    <row r="164" spans="1:2" ht="24.95" customHeight="1">
      <c r="A164" s="18" t="s">
        <v>7852</v>
      </c>
      <c r="B164" s="18">
        <v>44</v>
      </c>
    </row>
    <row r="165" spans="1:2" ht="24.95" customHeight="1">
      <c r="A165" s="18" t="s">
        <v>7855</v>
      </c>
      <c r="B165" s="18">
        <v>44</v>
      </c>
    </row>
    <row r="166" spans="1:2" ht="24.95" customHeight="1">
      <c r="A166" s="41" t="s">
        <v>4671</v>
      </c>
      <c r="B166" s="41">
        <v>4032</v>
      </c>
    </row>
    <row r="167" spans="1:2" ht="24.95" customHeight="1"/>
    <row r="168" spans="1:2" ht="24.95" customHeight="1"/>
    <row r="169" spans="1:2" ht="24.95" customHeight="1"/>
    <row r="170" spans="1:2" ht="24.95" customHeight="1"/>
    <row r="171" spans="1:2" ht="24.95" customHeight="1"/>
    <row r="172" spans="1:2" ht="24.95" customHeight="1"/>
    <row r="173" spans="1:2" ht="24.95" customHeight="1"/>
  </sheetData>
  <sheetProtection password="CE5B" sheet="1" objects="1" scenarios="1"/>
  <mergeCells count="1">
    <mergeCell ref="B3:E4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8"/>
  <sheetViews>
    <sheetView showGridLines="0" workbookViewId="0">
      <pane ySplit="16" topLeftCell="A17" activePane="bottomLeft" state="frozen"/>
      <selection pane="bottomLeft" activeCell="A3" sqref="A3:A5"/>
    </sheetView>
  </sheetViews>
  <sheetFormatPr defaultRowHeight="14.25"/>
  <cols>
    <col min="1" max="1" width="26.7109375" style="23" bestFit="1" customWidth="1"/>
    <col min="2" max="2" width="26.42578125" style="23" customWidth="1"/>
    <col min="3" max="3" width="22.140625" style="23" customWidth="1"/>
    <col min="4" max="4" width="22.7109375" style="23" customWidth="1"/>
    <col min="5" max="5" width="20.7109375" style="23" customWidth="1"/>
    <col min="6" max="16384" width="9.140625" style="23"/>
  </cols>
  <sheetData>
    <row r="1" spans="1:5" ht="15">
      <c r="A1" s="22" t="s">
        <v>7859</v>
      </c>
    </row>
    <row r="2" spans="1:5" ht="15">
      <c r="A2" s="19" t="s">
        <v>7861</v>
      </c>
      <c r="B2" s="19" t="s">
        <v>156</v>
      </c>
      <c r="C2" s="19" t="s">
        <v>7862</v>
      </c>
      <c r="D2" s="19" t="s">
        <v>125</v>
      </c>
      <c r="E2" s="19" t="s">
        <v>7863</v>
      </c>
    </row>
    <row r="3" spans="1:5" s="25" customFormat="1" ht="35.1" customHeight="1">
      <c r="A3" s="66"/>
      <c r="B3" s="27" t="e">
        <f>VLOOKUP($A$3,'Student List'!$A$4:$G$5002,4,0)</f>
        <v>#N/A</v>
      </c>
      <c r="C3" s="27" t="e">
        <f>VLOOKUP($A$3,'Student List'!$A$4:$G$5002,5,0)</f>
        <v>#N/A</v>
      </c>
      <c r="D3" s="27" t="e">
        <f>VLOOKUP($A$3,'Student List'!$A$4:$G$5002,6,0)</f>
        <v>#N/A</v>
      </c>
      <c r="E3" s="27" t="e">
        <f>VLOOKUP($A$3,'Student List'!$A$4:$G$5002,7,0)</f>
        <v>#N/A</v>
      </c>
    </row>
    <row r="4" spans="1:5" ht="15">
      <c r="A4" s="66"/>
      <c r="B4" s="19" t="s">
        <v>7864</v>
      </c>
      <c r="C4" s="19" t="s">
        <v>7968</v>
      </c>
      <c r="D4" s="19" t="s">
        <v>7907</v>
      </c>
    </row>
    <row r="5" spans="1:5" ht="46.5" customHeight="1">
      <c r="A5" s="66"/>
      <c r="B5" s="27" t="e">
        <f>VLOOKUP($B$3,'List of Tutors'!$B$4:$I$150,6,0)</f>
        <v>#N/A</v>
      </c>
      <c r="C5" s="27" t="e">
        <f>VLOOKUP($B$3,'List of Tutors'!$B$4:$I$150,7,0)</f>
        <v>#N/A</v>
      </c>
      <c r="D5" s="27" t="e">
        <f>VLOOKUP($B$3,'List of Tutors'!$B$4:$I$150,8,0)</f>
        <v>#N/A</v>
      </c>
    </row>
    <row r="6" spans="1:5">
      <c r="A6" s="46"/>
      <c r="B6" s="47"/>
      <c r="C6" s="47"/>
      <c r="D6" s="47"/>
    </row>
    <row r="7" spans="1:5" ht="15">
      <c r="A7" s="22" t="s">
        <v>7860</v>
      </c>
    </row>
    <row r="9" spans="1:5" ht="15">
      <c r="A9" s="19" t="s">
        <v>156</v>
      </c>
      <c r="B9" s="19" t="s">
        <v>7862</v>
      </c>
      <c r="C9" s="19" t="s">
        <v>125</v>
      </c>
      <c r="D9" s="19" t="s">
        <v>7863</v>
      </c>
    </row>
    <row r="10" spans="1:5" s="25" customFormat="1" ht="35.1" customHeight="1">
      <c r="A10" s="67"/>
      <c r="B10" s="27" t="e">
        <f>VLOOKUP($A$10,'Student List'!$D$4:$G$5002,2,0)</f>
        <v>#N/A</v>
      </c>
      <c r="C10" s="27" t="e">
        <f>VLOOKUP($A$10,'Student List'!$D$4:$G$5002,3,0)</f>
        <v>#N/A</v>
      </c>
      <c r="D10" s="27" t="e">
        <f>VLOOKUP($A$10,'Student List'!$D$4:$G$5002,4,0)</f>
        <v>#N/A</v>
      </c>
    </row>
    <row r="11" spans="1:5" ht="15">
      <c r="A11" s="68"/>
      <c r="B11" s="19" t="s">
        <v>7864</v>
      </c>
      <c r="C11" s="19" t="s">
        <v>7968</v>
      </c>
      <c r="D11" s="19" t="s">
        <v>7907</v>
      </c>
    </row>
    <row r="12" spans="1:5" s="25" customFormat="1" ht="35.1" customHeight="1">
      <c r="A12" s="69"/>
      <c r="B12" s="27" t="e">
        <f>VLOOKUP($A$10,'List of Tutors'!$B$4:$I$150,6,0)</f>
        <v>#N/A</v>
      </c>
      <c r="C12" s="27" t="e">
        <f>VLOOKUP($A$10,'List of Tutors'!$B$4:$I$150,7,0)</f>
        <v>#N/A</v>
      </c>
      <c r="D12" s="27" t="e">
        <f>VLOOKUP($A$10,'List of Tutors'!$B$4:$I$150,8,0)</f>
        <v>#N/A</v>
      </c>
    </row>
    <row r="13" spans="1:5" ht="15">
      <c r="A13" s="22" t="s">
        <v>7999</v>
      </c>
    </row>
    <row r="15" spans="1:5" ht="15">
      <c r="A15" s="19" t="s">
        <v>156</v>
      </c>
      <c r="B15" s="19" t="s">
        <v>7864</v>
      </c>
      <c r="C15" s="19" t="s">
        <v>7968</v>
      </c>
      <c r="D15" s="19" t="s">
        <v>7907</v>
      </c>
    </row>
    <row r="16" spans="1:5" s="26" customFormat="1" ht="35.1" customHeight="1">
      <c r="A16" s="27"/>
      <c r="B16" s="27" t="e">
        <f>VLOOKUP($A$16,'List of Tutors'!$B$4:$I$150,6,0)</f>
        <v>#N/A</v>
      </c>
      <c r="C16" s="27" t="e">
        <f>VLOOKUP($A$16,'List of Tutors'!$B$4:$I$150,7,0)</f>
        <v>#N/A</v>
      </c>
      <c r="D16" s="27" t="e">
        <f>VLOOKUP($A$16,'List of Tutors'!$B$4:$I$150,8,0)</f>
        <v>#N/A</v>
      </c>
    </row>
    <row r="17" spans="1:2">
      <c r="A17" s="24"/>
      <c r="B17" s="24"/>
    </row>
    <row r="18" spans="1:2">
      <c r="A18" s="24"/>
      <c r="B18" s="24"/>
    </row>
  </sheetData>
  <mergeCells count="2">
    <mergeCell ref="A3:A5"/>
    <mergeCell ref="A10:A12"/>
  </mergeCells>
  <conditionalFormatting sqref="A3">
    <cfRule type="duplicateValues" dxfId="0" priority="1"/>
  </conditionalFormatting>
  <pageMargins left="0.7" right="0.7" top="0.75" bottom="0.75" header="0.3" footer="0.3"/>
  <pageSetup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Dashboard</vt:lpstr>
      <vt:lpstr>Pivot of Tutor Stats</vt:lpstr>
      <vt:lpstr>List of Tutors</vt:lpstr>
      <vt:lpstr>Pivot of Student Stats</vt:lpstr>
      <vt:lpstr>Student List</vt:lpstr>
      <vt:lpstr>Statistics</vt:lpstr>
      <vt:lpstr>Search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2014-03-26T10:37:59Z</cp:lastPrinted>
  <dcterms:created xsi:type="dcterms:W3CDTF">2006-09-16T00:00:00Z</dcterms:created>
  <dcterms:modified xsi:type="dcterms:W3CDTF">2016-04-04T03:57:08Z</dcterms:modified>
</cp:coreProperties>
</file>